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60" windowHeight="7680" activeTab="1"/>
  </bookViews>
  <sheets>
    <sheet name="U-14_z" sheetId="5" r:id="rId1"/>
    <sheet name="U-14_m" sheetId="6" r:id="rId2"/>
  </sheets>
  <definedNames>
    <definedName name="_xlnm._FilterDatabase" localSheetId="1" hidden="1">'U-14_m'!$K$1:$K$10</definedName>
    <definedName name="_xlnm._FilterDatabase" localSheetId="0" hidden="1">'U-14_z'!$K$1:$K$4</definedName>
  </definedNames>
  <calcPr calcId="114210" calcMode="manual"/>
</workbook>
</file>

<file path=xl/calcChain.xml><?xml version="1.0" encoding="utf-8"?>
<calcChain xmlns="http://schemas.openxmlformats.org/spreadsheetml/2006/main">
  <c r="K3" i="5"/>
  <c r="K4"/>
  <c r="K3" i="6"/>
  <c r="K4"/>
  <c r="K6"/>
  <c r="K7"/>
  <c r="K9"/>
  <c r="K10"/>
</calcChain>
</file>

<file path=xl/sharedStrings.xml><?xml version="1.0" encoding="utf-8"?>
<sst xmlns="http://schemas.openxmlformats.org/spreadsheetml/2006/main" count="42" uniqueCount="27">
  <si>
    <t>60m</t>
  </si>
  <si>
    <t>60m/b</t>
  </si>
  <si>
    <t>P/B</t>
  </si>
  <si>
    <t>T/L</t>
  </si>
  <si>
    <t>A/L</t>
  </si>
  <si>
    <t>Punktu 
summa</t>
  </si>
  <si>
    <t>Sacensību galvenais tiesnesis: A.Krauklītis</t>
  </si>
  <si>
    <t>Sacensību galvenā sekretāre: A.Krauklīte</t>
  </si>
  <si>
    <t>A.Krauklīte</t>
  </si>
  <si>
    <t>Madona</t>
  </si>
  <si>
    <t>L.Līcīte</t>
  </si>
  <si>
    <t>Monta Starce</t>
  </si>
  <si>
    <t>Undīne Jakoviča</t>
  </si>
  <si>
    <t>Lelde Cielaka</t>
  </si>
  <si>
    <t>10,8</t>
  </si>
  <si>
    <t>11,6</t>
  </si>
  <si>
    <t>9,0</t>
  </si>
  <si>
    <t>9,2</t>
  </si>
  <si>
    <t>Vieta</t>
  </si>
  <si>
    <t>1.</t>
  </si>
  <si>
    <t>2.</t>
  </si>
  <si>
    <t>3.</t>
  </si>
  <si>
    <t>Toms Jermcāns</t>
  </si>
  <si>
    <t>10,1</t>
  </si>
  <si>
    <t>14,1</t>
  </si>
  <si>
    <t>DNF</t>
  </si>
  <si>
    <t>14,4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</si>
</sst>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3"/>
  <sheetViews>
    <sheetView showGridLines="0" zoomScale="85" zoomScaleNormal="100" workbookViewId="0">
      <pane ySplit="1" topLeftCell="A2" activePane="bottomLeft" state="frozen"/>
      <selection pane="bottomLeft" activeCell="C16" sqref="C16"/>
    </sheetView>
  </sheetViews>
  <sheetFormatPr defaultRowHeight="15"/>
  <cols>
    <col min="1" max="1" width="6.5703125" style="4" customWidth="1"/>
    <col min="2" max="2" width="8.140625" style="4" customWidth="1"/>
    <col min="3" max="3" width="21.85546875" style="5" customWidth="1"/>
    <col min="4" max="4" width="6.7109375" style="5" customWidth="1"/>
    <col min="5" max="5" width="15.28515625" style="5" customWidth="1"/>
    <col min="6" max="10" width="9.140625" style="4"/>
    <col min="11" max="11" width="17.28515625" style="1" customWidth="1"/>
    <col min="12" max="12" width="21.85546875" style="5" customWidth="1"/>
    <col min="13" max="16384" width="9.140625" style="6"/>
  </cols>
  <sheetData>
    <row r="1" spans="1:13" s="1" customFormat="1" ht="40.5" customHeight="1">
      <c r="A1" s="10"/>
      <c r="C1" s="2"/>
      <c r="D1" s="2"/>
      <c r="E1" s="2"/>
      <c r="F1" s="1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3" t="s">
        <v>5</v>
      </c>
      <c r="L1" s="2"/>
      <c r="M1" s="1" t="s">
        <v>18</v>
      </c>
    </row>
    <row r="2" spans="1:13">
      <c r="A2" s="10">
        <v>1</v>
      </c>
      <c r="B2" s="4">
        <v>138</v>
      </c>
      <c r="C2" s="5" t="s">
        <v>22</v>
      </c>
      <c r="D2" s="5">
        <v>2009</v>
      </c>
      <c r="E2" s="5" t="s">
        <v>9</v>
      </c>
      <c r="F2" s="11" t="s">
        <v>17</v>
      </c>
      <c r="G2" s="11" t="s">
        <v>15</v>
      </c>
      <c r="H2" s="9">
        <v>7.35</v>
      </c>
      <c r="I2" s="9">
        <v>3.77</v>
      </c>
      <c r="J2" s="9">
        <v>1.25</v>
      </c>
      <c r="K2" s="1">
        <v>1177</v>
      </c>
      <c r="L2" s="5" t="s">
        <v>10</v>
      </c>
      <c r="M2" s="12" t="s">
        <v>19</v>
      </c>
    </row>
    <row r="3" spans="1:13" s="7" customFormat="1">
      <c r="A3" s="10"/>
      <c r="B3" s="1"/>
      <c r="C3" s="2"/>
      <c r="D3" s="2"/>
      <c r="E3" s="2"/>
      <c r="F3" s="1">
        <v>214</v>
      </c>
      <c r="G3" s="1">
        <v>247</v>
      </c>
      <c r="H3" s="1">
        <v>328</v>
      </c>
      <c r="I3" s="1">
        <v>170</v>
      </c>
      <c r="J3" s="1">
        <v>218</v>
      </c>
      <c r="K3" s="8">
        <f>K2</f>
        <v>1177</v>
      </c>
      <c r="L3" s="2"/>
      <c r="M3" s="12"/>
    </row>
    <row r="4" spans="1:13">
      <c r="A4" s="10"/>
      <c r="K4" s="8">
        <f>K3</f>
        <v>1177</v>
      </c>
      <c r="M4" s="12"/>
    </row>
    <row r="5" spans="1:13">
      <c r="A5" s="1"/>
      <c r="B5" s="1"/>
      <c r="C5" s="2"/>
      <c r="D5" s="2"/>
      <c r="E5" s="2"/>
      <c r="F5" s="1"/>
      <c r="G5" s="1"/>
      <c r="H5" s="1"/>
      <c r="I5" s="1"/>
      <c r="J5" s="1"/>
      <c r="K5" s="8"/>
      <c r="L5" s="2"/>
    </row>
    <row r="6" spans="1:13">
      <c r="B6" s="1"/>
      <c r="C6" s="2"/>
      <c r="D6" s="2"/>
      <c r="E6" s="2"/>
      <c r="F6" s="1"/>
      <c r="G6" s="1"/>
      <c r="H6" s="1"/>
      <c r="I6" s="1"/>
      <c r="J6" s="1"/>
      <c r="K6" s="8"/>
      <c r="L6" s="2"/>
    </row>
    <row r="7" spans="1:13" s="7" customFormat="1">
      <c r="A7" s="1"/>
      <c r="B7" s="4"/>
      <c r="C7" s="5"/>
      <c r="D7" s="5"/>
      <c r="E7" s="5"/>
      <c r="F7" s="4"/>
      <c r="G7" s="4"/>
      <c r="H7" s="4"/>
      <c r="I7" s="4"/>
      <c r="J7" s="4"/>
      <c r="K7" s="8"/>
      <c r="L7" s="5"/>
    </row>
    <row r="8" spans="1:13">
      <c r="K8" s="8"/>
    </row>
    <row r="9" spans="1:13" s="7" customFormat="1">
      <c r="A9" s="1"/>
      <c r="B9" s="1"/>
      <c r="C9" s="2"/>
      <c r="D9" s="2"/>
      <c r="E9" s="2"/>
      <c r="F9" s="1"/>
      <c r="G9" s="1"/>
      <c r="H9" s="1"/>
      <c r="I9" s="1"/>
      <c r="J9" s="1"/>
      <c r="K9" s="8"/>
      <c r="L9" s="2"/>
    </row>
    <row r="10" spans="1:13">
      <c r="K10" s="8"/>
    </row>
    <row r="11" spans="1:13">
      <c r="A11" s="5" t="s">
        <v>6</v>
      </c>
    </row>
    <row r="13" spans="1:13">
      <c r="A13" s="5" t="s">
        <v>7</v>
      </c>
    </row>
  </sheetData>
  <autoFilter ref="K1:K4">
    <sortState ref="A2:L43">
      <sortCondition descending="1" ref="K1:K16"/>
    </sortState>
  </autoFilter>
  <phoneticPr fontId="0" type="noConversion"/>
  <pageMargins left="0.19685039370078741" right="0.19685039370078741" top="2.2834645669291338" bottom="0.70866141732283472" header="0.55118110236220474" footer="0.31496062992125984"/>
  <pageSetup paperSize="9" scale="94" fitToHeight="0" orientation="landscape" r:id="rId1"/>
  <headerFooter>
    <oddHeader>&amp;L&amp;14
Madonas Sporta Centrs
29.11.2019&amp;C&amp;"-,Bold"&amp;20MADONAS BJSS ZIEMAS ČEMPIONĀTS VIEGLATLĒTIKAS DAUDZĪŅĀS&amp;16
&amp;18 &amp;16 5-cīņā (U-14) ''C'' grupas zēniem
REZULTĀTI</oddHeader>
    <oddFooter>&amp;R&amp;P 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showGridLines="0" tabSelected="1" zoomScale="85" zoomScaleNormal="85" workbookViewId="0">
      <pane ySplit="1" topLeftCell="A2" activePane="bottomLeft" state="frozen"/>
      <selection pane="bottomLeft" activeCell="J29" sqref="J29"/>
    </sheetView>
  </sheetViews>
  <sheetFormatPr defaultRowHeight="15"/>
  <cols>
    <col min="1" max="1" width="6.5703125" style="4" customWidth="1"/>
    <col min="2" max="2" width="8.140625" style="4" customWidth="1"/>
    <col min="3" max="3" width="24.28515625" style="5" customWidth="1"/>
    <col min="4" max="4" width="6.42578125" style="5" customWidth="1"/>
    <col min="5" max="5" width="15.85546875" style="5" customWidth="1"/>
    <col min="6" max="10" width="9.140625" style="4"/>
    <col min="11" max="11" width="17.28515625" style="1" customWidth="1"/>
    <col min="12" max="12" width="21.85546875" style="5" customWidth="1"/>
    <col min="13" max="13" width="9.140625" style="12"/>
    <col min="14" max="16384" width="9.140625" style="6"/>
  </cols>
  <sheetData>
    <row r="1" spans="1:13" s="1" customFormat="1" ht="40.5" customHeight="1">
      <c r="A1" s="10"/>
      <c r="C1" s="2"/>
      <c r="D1" s="2"/>
      <c r="E1" s="2"/>
      <c r="F1" s="1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3" t="s">
        <v>5</v>
      </c>
      <c r="L1" s="2"/>
      <c r="M1" s="12" t="s">
        <v>18</v>
      </c>
    </row>
    <row r="2" spans="1:13">
      <c r="A2" s="10">
        <v>1</v>
      </c>
      <c r="B2" s="4">
        <v>187</v>
      </c>
      <c r="C2" s="5" t="s">
        <v>11</v>
      </c>
      <c r="D2" s="5">
        <v>2008</v>
      </c>
      <c r="E2" s="5" t="s">
        <v>9</v>
      </c>
      <c r="F2" s="11" t="s">
        <v>16</v>
      </c>
      <c r="G2" s="11" t="s">
        <v>14</v>
      </c>
      <c r="H2" s="9">
        <v>10.5</v>
      </c>
      <c r="I2" s="9">
        <v>4.1399999999999997</v>
      </c>
      <c r="J2" s="9">
        <v>1.45</v>
      </c>
      <c r="K2" s="1">
        <v>2520</v>
      </c>
      <c r="L2" s="5" t="s">
        <v>8</v>
      </c>
      <c r="M2" s="12" t="s">
        <v>19</v>
      </c>
    </row>
    <row r="3" spans="1:13" s="7" customFormat="1">
      <c r="A3" s="10"/>
      <c r="B3" s="1"/>
      <c r="C3" s="2"/>
      <c r="D3" s="2"/>
      <c r="E3" s="2"/>
      <c r="F3" s="1">
        <v>506</v>
      </c>
      <c r="G3" s="1">
        <v>546</v>
      </c>
      <c r="H3" s="1">
        <v>562</v>
      </c>
      <c r="I3" s="1">
        <v>340</v>
      </c>
      <c r="J3" s="1">
        <v>566</v>
      </c>
      <c r="K3" s="8">
        <f>K2</f>
        <v>2520</v>
      </c>
      <c r="L3" s="2"/>
      <c r="M3" s="12"/>
    </row>
    <row r="4" spans="1:13">
      <c r="A4" s="10"/>
      <c r="K4" s="8">
        <f>K3</f>
        <v>2520</v>
      </c>
    </row>
    <row r="5" spans="1:13">
      <c r="A5" s="10">
        <v>2</v>
      </c>
      <c r="B5" s="4">
        <v>160</v>
      </c>
      <c r="C5" s="5" t="s">
        <v>12</v>
      </c>
      <c r="D5" s="5">
        <v>2008</v>
      </c>
      <c r="E5" s="5" t="s">
        <v>9</v>
      </c>
      <c r="F5" s="11" t="s">
        <v>23</v>
      </c>
      <c r="G5" s="11" t="s">
        <v>24</v>
      </c>
      <c r="H5" s="9">
        <v>8.8000000000000007</v>
      </c>
      <c r="I5" s="9">
        <v>3.3</v>
      </c>
      <c r="J5" s="9">
        <v>1.05</v>
      </c>
      <c r="K5" s="1">
        <v>1182</v>
      </c>
      <c r="L5" s="5" t="s">
        <v>8</v>
      </c>
      <c r="M5" s="12" t="s">
        <v>20</v>
      </c>
    </row>
    <row r="6" spans="1:13" s="7" customFormat="1">
      <c r="A6" s="10"/>
      <c r="B6" s="1"/>
      <c r="C6" s="2"/>
      <c r="D6" s="2"/>
      <c r="E6" s="2"/>
      <c r="F6" s="1">
        <v>270</v>
      </c>
      <c r="G6" s="1">
        <v>120</v>
      </c>
      <c r="H6" s="1">
        <v>451</v>
      </c>
      <c r="I6" s="1">
        <v>161</v>
      </c>
      <c r="J6" s="1">
        <v>1.8</v>
      </c>
      <c r="K6" s="8">
        <f>K5</f>
        <v>1182</v>
      </c>
      <c r="L6" s="2"/>
      <c r="M6" s="12"/>
    </row>
    <row r="7" spans="1:13">
      <c r="A7" s="10"/>
      <c r="K7" s="8">
        <f>K6</f>
        <v>1182</v>
      </c>
    </row>
    <row r="8" spans="1:13">
      <c r="A8" s="10">
        <v>3</v>
      </c>
      <c r="B8" s="4">
        <v>140</v>
      </c>
      <c r="C8" s="5" t="s">
        <v>13</v>
      </c>
      <c r="D8" s="5">
        <v>2009</v>
      </c>
      <c r="E8" s="5" t="s">
        <v>9</v>
      </c>
      <c r="F8" s="11" t="s">
        <v>25</v>
      </c>
      <c r="G8" s="11" t="s">
        <v>26</v>
      </c>
      <c r="H8" s="9">
        <v>7.45</v>
      </c>
      <c r="I8" s="9">
        <v>3.02</v>
      </c>
      <c r="J8" s="9">
        <v>1.05</v>
      </c>
      <c r="K8" s="1">
        <v>750</v>
      </c>
      <c r="L8" s="5" t="s">
        <v>10</v>
      </c>
      <c r="M8" s="12" t="s">
        <v>21</v>
      </c>
    </row>
    <row r="9" spans="1:13" s="7" customFormat="1">
      <c r="A9" s="10"/>
      <c r="B9" s="1"/>
      <c r="C9" s="2"/>
      <c r="D9" s="2"/>
      <c r="E9" s="2"/>
      <c r="F9" s="1">
        <v>0</v>
      </c>
      <c r="G9" s="1">
        <v>96</v>
      </c>
      <c r="H9" s="1">
        <v>364</v>
      </c>
      <c r="I9" s="1">
        <v>110</v>
      </c>
      <c r="J9" s="1">
        <v>180</v>
      </c>
      <c r="K9" s="8">
        <f>K8</f>
        <v>750</v>
      </c>
      <c r="L9" s="2"/>
      <c r="M9" s="12"/>
    </row>
    <row r="10" spans="1:13">
      <c r="A10" s="10"/>
      <c r="K10" s="8">
        <f>K9</f>
        <v>750</v>
      </c>
    </row>
    <row r="11" spans="1:13">
      <c r="K11" s="8"/>
    </row>
    <row r="13" spans="1:13">
      <c r="A13" s="5" t="s">
        <v>6</v>
      </c>
    </row>
    <row r="15" spans="1:13">
      <c r="A15" s="5" t="s">
        <v>7</v>
      </c>
    </row>
  </sheetData>
  <autoFilter ref="K1:K10">
    <sortState ref="A2:L40">
      <sortCondition descending="1" ref="K1:K16"/>
    </sortState>
  </autoFilter>
  <phoneticPr fontId="0" type="noConversion"/>
  <pageMargins left="0.19685039370078741" right="0.19685039370078741" top="2.2834645669291338" bottom="0.70866141732283472" header="0.55118110236220474" footer="0.31496062992125984"/>
  <pageSetup paperSize="9" scale="92" fitToHeight="0" orientation="landscape" r:id="rId1"/>
  <headerFooter>
    <oddHeader>&amp;L&amp;14
Madonas Sporta Centrs
29.11.2019&amp;C&amp;"-,Bold"&amp;20MADONAS BJSS ZIEMAS ČEMPIONĀTS VIEGLATLĒTIKAS DAUDZĪŅĀS&amp;16
&amp;18 &amp;16 5-cīņā (U-14) ''C'' grupas meitenēm
REZULTĀTI</oddHeader>
    <oddFooter>&amp;R&amp;P  no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U-14_z</vt:lpstr>
      <vt:lpstr>U-14_m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JANCIZ</dc:creator>
  <cp:lastModifiedBy>Krauklitis</cp:lastModifiedBy>
  <cp:lastPrinted>2019-11-29T15:11:20Z</cp:lastPrinted>
  <dcterms:created xsi:type="dcterms:W3CDTF">2017-02-27T18:00:22Z</dcterms:created>
  <dcterms:modified xsi:type="dcterms:W3CDTF">2021-12-22T20:22:27Z</dcterms:modified>
</cp:coreProperties>
</file>