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2435"/>
  </bookViews>
  <sheets>
    <sheet name=" 100 u16m" sheetId="4" r:id="rId1"/>
    <sheet name=" 100 PS" sheetId="3" r:id="rId2"/>
    <sheet name="100 vd" sheetId="5" r:id="rId3"/>
    <sheet name=" 100 u16z" sheetId="6" r:id="rId4"/>
    <sheet name=" 100 PV" sheetId="24" r:id="rId5"/>
    <sheet name="100 vk" sheetId="7" r:id="rId6"/>
    <sheet name=" 400 U16M" sheetId="33" r:id="rId7"/>
    <sheet name=" 400 PS" sheetId="34" r:id="rId8"/>
    <sheet name="400 vd" sheetId="32" r:id="rId9"/>
    <sheet name=" 400 u16z" sheetId="36" r:id="rId10"/>
    <sheet name=" 400 pv" sheetId="35" r:id="rId11"/>
    <sheet name="Sheet1" sheetId="43" r:id="rId12"/>
    <sheet name="400 vk" sheetId="37" r:id="rId13"/>
    <sheet name="800 u16m" sheetId="8" r:id="rId14"/>
    <sheet name="800 PS" sheetId="9" r:id="rId15"/>
    <sheet name="1500 PV" sheetId="26" r:id="rId16"/>
    <sheet name="1500 vet" sheetId="25" r:id="rId17"/>
    <sheet name="kavēkļi" sheetId="39" r:id="rId18"/>
    <sheet name="3 km soļ" sheetId="38" r:id="rId19"/>
    <sheet name="ALu16m" sheetId="29" r:id="rId20"/>
    <sheet name="AL ps" sheetId="30" r:id="rId21"/>
    <sheet name="AL vd" sheetId="31" r:id="rId22"/>
    <sheet name="AL pv" sheetId="28" r:id="rId23"/>
    <sheet name="AL vk" sheetId="27" r:id="rId24"/>
    <sheet name="TL u16m" sheetId="14" r:id="rId25"/>
    <sheet name="TL ps" sheetId="15" r:id="rId26"/>
    <sheet name="TL vd" sheetId="16" r:id="rId27"/>
    <sheet name="TL u16z" sheetId="21" r:id="rId28"/>
    <sheet name="TL pv" sheetId="20" r:id="rId29"/>
    <sheet name="TL vk" sheetId="40" r:id="rId30"/>
    <sheet name="Lo 3m" sheetId="18" r:id="rId31"/>
    <sheet name="Lo 4ps" sheetId="17" r:id="rId32"/>
    <sheet name="Lo vd" sheetId="19" r:id="rId33"/>
    <sheet name="Lo 4z" sheetId="10" r:id="rId34"/>
    <sheet name="Lo 5pv" sheetId="11" r:id="rId35"/>
    <sheet name="Lo 6vk" sheetId="13" r:id="rId36"/>
    <sheet name="Lo 7pv" sheetId="2" r:id="rId37"/>
    <sheet name="Lo 7vk" sheetId="1" r:id="rId38"/>
  </sheets>
  <definedNames>
    <definedName name="_xlnm._FilterDatabase" localSheetId="1" hidden="1">' 100 PS'!$A$5:$H$14</definedName>
    <definedName name="_xlnm._FilterDatabase" localSheetId="4" hidden="1">' 100 PV'!$A$5:$H$13</definedName>
    <definedName name="_xlnm._FilterDatabase" localSheetId="0" hidden="1">' 100 u16m'!$A$5:$H$12</definedName>
    <definedName name="_xlnm._FilterDatabase" localSheetId="3" hidden="1">' 100 u16z'!$A$5:$H$12</definedName>
    <definedName name="_xlnm._FilterDatabase" localSheetId="7" hidden="1">' 400 PS'!$A$5:$H$8</definedName>
    <definedName name="_xlnm._FilterDatabase" localSheetId="10" hidden="1">' 400 pv'!$A$5:$H$13</definedName>
    <definedName name="_xlnm._FilterDatabase" localSheetId="6" hidden="1">' 400 U16M'!$A$5:$H$9</definedName>
    <definedName name="_xlnm._FilterDatabase" localSheetId="9" hidden="1">' 400 u16z'!$A$5:$H$7</definedName>
    <definedName name="_xlnm._FilterDatabase" localSheetId="2" hidden="1">'100 vd'!$A$5:$J$11</definedName>
    <definedName name="_xlnm._FilterDatabase" localSheetId="5" hidden="1">'100 vk'!$A$5:$J$10</definedName>
    <definedName name="_xlnm._FilterDatabase" localSheetId="15" hidden="1">'1500 PV'!$A$5:$H$12</definedName>
    <definedName name="_xlnm._FilterDatabase" localSheetId="16" hidden="1">'1500 vet'!$A$5:$J$10</definedName>
    <definedName name="_xlnm._FilterDatabase" localSheetId="18" hidden="1">'3 km soļ'!$A$5:$H$15</definedName>
    <definedName name="_xlnm._FilterDatabase" localSheetId="8" hidden="1">'400 vd'!$A$5:$J$11</definedName>
    <definedName name="_xlnm._FilterDatabase" localSheetId="12" hidden="1">'400 vk'!$A$5:$J$9</definedName>
    <definedName name="_xlnm._FilterDatabase" localSheetId="14" hidden="1">'800 PS'!$A$5:$H$9</definedName>
    <definedName name="_xlnm._FilterDatabase" localSheetId="13" hidden="1">'800 u16m'!$A$5:$H$10</definedName>
    <definedName name="_xlnm._FilterDatabase" localSheetId="20" hidden="1">'AL ps'!$A$5:$W$8</definedName>
    <definedName name="_xlnm._FilterDatabase" localSheetId="22" hidden="1">'AL pv'!$A$5:$W$10</definedName>
    <definedName name="_xlnm._FilterDatabase" localSheetId="21" hidden="1">'AL vd'!$A$5:$Q$8</definedName>
    <definedName name="_xlnm._FilterDatabase" localSheetId="23" hidden="1">'AL vk'!$A$5:$Z$10</definedName>
    <definedName name="_xlnm._FilterDatabase" localSheetId="19" hidden="1">ALu16m!$A$5:$R$7</definedName>
    <definedName name="_xlnm._FilterDatabase" localSheetId="17" hidden="1">kavēkļi!$A$5:$H$15</definedName>
    <definedName name="_xlnm._FilterDatabase" localSheetId="30" hidden="1">'Lo 3m'!$A$5:$P$8</definedName>
    <definedName name="_xlnm._FilterDatabase" localSheetId="31" hidden="1">'Lo 4ps'!$A$5:$P$8</definedName>
    <definedName name="_xlnm._FilterDatabase" localSheetId="33" hidden="1">'Lo 4z'!$A$5:$P$9</definedName>
    <definedName name="_xlnm._FilterDatabase" localSheetId="34" hidden="1">'Lo 5pv'!$A$5:$P$9</definedName>
    <definedName name="_xlnm._FilterDatabase" localSheetId="35" hidden="1">'Lo 6vk'!$A$5:$R$9</definedName>
    <definedName name="_xlnm._FilterDatabase" localSheetId="36" hidden="1">'Lo 7pv'!$A$5:$P$9</definedName>
    <definedName name="_xlnm._FilterDatabase" localSheetId="37" hidden="1">'Lo 7vk'!$A$5:$R$9</definedName>
    <definedName name="_xlnm._FilterDatabase" localSheetId="32" hidden="1">'Lo vd'!$A$5:$R$11</definedName>
    <definedName name="_xlnm._FilterDatabase" localSheetId="25" hidden="1">'TL ps'!$A$5:$P$13</definedName>
    <definedName name="_xlnm._FilterDatabase" localSheetId="28" hidden="1">'TL pv'!$A$5:$P$14</definedName>
    <definedName name="_xlnm._FilterDatabase" localSheetId="24" hidden="1">'TL u16m'!$A$5:$P$12</definedName>
    <definedName name="_xlnm._FilterDatabase" localSheetId="27" hidden="1">'TL u16z'!$A$5:$P$10</definedName>
    <definedName name="_xlnm._FilterDatabase" localSheetId="26" hidden="1">'TL vd'!$A$5:$R$9</definedName>
    <definedName name="_xlnm._FilterDatabase" localSheetId="29" hidden="1">'TL vk'!$A$5:$R$10</definedName>
    <definedName name="_xlnm.Print_Titles" localSheetId="1">' 100 PS'!$5:$5</definedName>
    <definedName name="_xlnm.Print_Titles" localSheetId="4">' 100 PV'!$5:$5</definedName>
    <definedName name="_xlnm.Print_Titles" localSheetId="0">' 100 u16m'!$5:$5</definedName>
    <definedName name="_xlnm.Print_Titles" localSheetId="3">' 100 u16z'!$5:$5</definedName>
    <definedName name="_xlnm.Print_Titles" localSheetId="7">' 400 PS'!$5:$5</definedName>
    <definedName name="_xlnm.Print_Titles" localSheetId="10">' 400 pv'!$5:$5</definedName>
    <definedName name="_xlnm.Print_Titles" localSheetId="6">' 400 U16M'!$5:$5</definedName>
    <definedName name="_xlnm.Print_Titles" localSheetId="9">' 400 u16z'!$5:$5</definedName>
    <definedName name="_xlnm.Print_Titles" localSheetId="2">'100 vd'!$5:$5</definedName>
    <definedName name="_xlnm.Print_Titles" localSheetId="5">'100 vk'!$5:$5</definedName>
    <definedName name="_xlnm.Print_Titles" localSheetId="15">'1500 PV'!$5:$5</definedName>
    <definedName name="_xlnm.Print_Titles" localSheetId="16">'1500 vet'!$5:$5</definedName>
    <definedName name="_xlnm.Print_Titles" localSheetId="18">'3 km soļ'!$5:$5</definedName>
    <definedName name="_xlnm.Print_Titles" localSheetId="8">'400 vd'!$5:$5</definedName>
    <definedName name="_xlnm.Print_Titles" localSheetId="12">'400 vk'!$5:$5</definedName>
    <definedName name="_xlnm.Print_Titles" localSheetId="14">'800 PS'!$5:$5</definedName>
    <definedName name="_xlnm.Print_Titles" localSheetId="13">'800 u16m'!$5:$5</definedName>
    <definedName name="_xlnm.Print_Titles" localSheetId="20">'AL ps'!$5:$5</definedName>
    <definedName name="_xlnm.Print_Titles" localSheetId="22">'AL pv'!$5:$5</definedName>
    <definedName name="_xlnm.Print_Titles" localSheetId="21">'AL vd'!$5:$5</definedName>
    <definedName name="_xlnm.Print_Titles" localSheetId="23">'AL vk'!$5:$5</definedName>
    <definedName name="_xlnm.Print_Titles" localSheetId="19">ALu16m!$5:$5</definedName>
    <definedName name="_xlnm.Print_Titles" localSheetId="17">kavēkļi!$5:$5</definedName>
    <definedName name="_xlnm.Print_Titles" localSheetId="30">'Lo 3m'!$5:$5</definedName>
    <definedName name="_xlnm.Print_Titles" localSheetId="31">'Lo 4ps'!$5:$5</definedName>
    <definedName name="_xlnm.Print_Titles" localSheetId="33">'Lo 4z'!$5:$5</definedName>
    <definedName name="_xlnm.Print_Titles" localSheetId="34">'Lo 5pv'!$5:$5</definedName>
    <definedName name="_xlnm.Print_Titles" localSheetId="35">'Lo 6vk'!$5:$5</definedName>
    <definedName name="_xlnm.Print_Titles" localSheetId="36">'Lo 7pv'!$5:$5</definedName>
    <definedName name="_xlnm.Print_Titles" localSheetId="37">'Lo 7vk'!$5:$5</definedName>
    <definedName name="_xlnm.Print_Titles" localSheetId="32">'Lo vd'!$5:$5</definedName>
    <definedName name="_xlnm.Print_Titles" localSheetId="25">'TL ps'!$5:$5</definedName>
    <definedName name="_xlnm.Print_Titles" localSheetId="28">'TL pv'!$5:$5</definedName>
    <definedName name="_xlnm.Print_Titles" localSheetId="24">'TL u16m'!$5:$5</definedName>
    <definedName name="_xlnm.Print_Titles" localSheetId="27">'TL u16z'!$5:$5</definedName>
    <definedName name="_xlnm.Print_Titles" localSheetId="26">'TL vd'!$5:$5</definedName>
    <definedName name="_xlnm.Print_Titles" localSheetId="29">'TL vk'!$5:$5</definedName>
  </definedNames>
  <calcPr calcId="152511" fullCalcOnLoad="1"/>
</workbook>
</file>

<file path=xl/calcChain.xml><?xml version="1.0" encoding="utf-8"?>
<calcChain xmlns="http://schemas.openxmlformats.org/spreadsheetml/2006/main">
  <c r="G7" i="40"/>
  <c r="G6"/>
  <c r="G8"/>
  <c r="I7" i="32"/>
  <c r="I6"/>
  <c r="G6" i="31"/>
  <c r="G6" i="27"/>
  <c r="G7"/>
  <c r="G8"/>
  <c r="I6" i="25"/>
  <c r="I8"/>
  <c r="G6" i="21"/>
  <c r="G7"/>
  <c r="G6" i="20"/>
  <c r="G7"/>
  <c r="G8"/>
  <c r="G9"/>
  <c r="G10"/>
  <c r="G11"/>
  <c r="G7" i="19"/>
  <c r="G9"/>
  <c r="G6" i="16"/>
  <c r="G7"/>
  <c r="G6" i="13"/>
  <c r="I6" i="7"/>
  <c r="I7"/>
  <c r="I8"/>
  <c r="I6" i="5"/>
  <c r="I7"/>
  <c r="I8"/>
  <c r="I9"/>
  <c r="G6" i="1"/>
  <c r="G7"/>
</calcChain>
</file>

<file path=xl/sharedStrings.xml><?xml version="1.0" encoding="utf-8"?>
<sst xmlns="http://schemas.openxmlformats.org/spreadsheetml/2006/main" count="988" uniqueCount="240">
  <si>
    <t>-</t>
  </si>
  <si>
    <t>Valka</t>
  </si>
  <si>
    <t>Stahovskis</t>
  </si>
  <si>
    <t>Ivars</t>
  </si>
  <si>
    <t>6.</t>
  </si>
  <si>
    <t>5.</t>
  </si>
  <si>
    <t>4.</t>
  </si>
  <si>
    <t>3.</t>
  </si>
  <si>
    <t>2.</t>
  </si>
  <si>
    <t>1.</t>
  </si>
  <si>
    <t>Rezultāts</t>
  </si>
  <si>
    <t>koeficients</t>
  </si>
  <si>
    <t>Vieta</t>
  </si>
  <si>
    <t>Galīgais rezultāts</t>
  </si>
  <si>
    <t>Pārstāv/pilsēta</t>
  </si>
  <si>
    <t>DZ. G.</t>
  </si>
  <si>
    <t>Vārds</t>
  </si>
  <si>
    <t>Uzvārds</t>
  </si>
  <si>
    <t>Dal. Nr.</t>
  </si>
  <si>
    <t>Nr. P.k.</t>
  </si>
  <si>
    <t>7,257 kg</t>
  </si>
  <si>
    <t>VK</t>
  </si>
  <si>
    <t>Lodes grūšana</t>
  </si>
  <si>
    <t>Valka, 2016.gada  9.jūlijs</t>
  </si>
  <si>
    <t>Valkas novada atklātais čempionāts vieglatlētikā</t>
  </si>
  <si>
    <t>Mati</t>
  </si>
  <si>
    <t>Raudsepp</t>
  </si>
  <si>
    <t>Valga</t>
  </si>
  <si>
    <t>Valmieras BSS</t>
  </si>
  <si>
    <t xml:space="preserve">Caune </t>
  </si>
  <si>
    <t>Dāvis</t>
  </si>
  <si>
    <t xml:space="preserve">Žviriņš </t>
  </si>
  <si>
    <t>Arnis</t>
  </si>
  <si>
    <t>PV</t>
  </si>
  <si>
    <t>Tukuma SS</t>
  </si>
  <si>
    <t xml:space="preserve">Ķergalve  </t>
  </si>
  <si>
    <t>Laura  Laurita</t>
  </si>
  <si>
    <t>Rīga</t>
  </si>
  <si>
    <t>Vorpule</t>
  </si>
  <si>
    <t>Katrīna</t>
  </si>
  <si>
    <t xml:space="preserve">Bruņiniece </t>
  </si>
  <si>
    <t>Alvīne</t>
  </si>
  <si>
    <t>Smiltenes BJSS</t>
  </si>
  <si>
    <t>Kaupe</t>
  </si>
  <si>
    <t xml:space="preserve">Eliza </t>
  </si>
  <si>
    <t xml:space="preserve">Deruma </t>
  </si>
  <si>
    <t>Kristīne</t>
  </si>
  <si>
    <t>Ogre</t>
  </si>
  <si>
    <t>Damane</t>
  </si>
  <si>
    <t>Sabīne</t>
  </si>
  <si>
    <t>uzvārds</t>
  </si>
  <si>
    <t>vārds</t>
  </si>
  <si>
    <t>PS</t>
  </si>
  <si>
    <t xml:space="preserve">100 m </t>
  </si>
  <si>
    <t>Valkas BJSS</t>
  </si>
  <si>
    <t>2002</t>
  </si>
  <si>
    <t xml:space="preserve">Zirne </t>
  </si>
  <si>
    <t>Linda</t>
  </si>
  <si>
    <t xml:space="preserve">Rozenbaha </t>
  </si>
  <si>
    <t xml:space="preserve">Dārta </t>
  </si>
  <si>
    <t>Lāča SS</t>
  </si>
  <si>
    <t>Melnbārde</t>
  </si>
  <si>
    <t xml:space="preserve">Kitija Paula </t>
  </si>
  <si>
    <t>Bogdanova</t>
  </si>
  <si>
    <t xml:space="preserve">Izabella </t>
  </si>
  <si>
    <t>U16 (m)</t>
  </si>
  <si>
    <t xml:space="preserve">Rulle </t>
  </si>
  <si>
    <t xml:space="preserve">Aija </t>
  </si>
  <si>
    <t>Tukums</t>
  </si>
  <si>
    <t>Liene</t>
  </si>
  <si>
    <t>Karole</t>
  </si>
  <si>
    <t>Iveta</t>
  </si>
  <si>
    <t xml:space="preserve">Gerke </t>
  </si>
  <si>
    <t>Mudīte</t>
  </si>
  <si>
    <t>galīgais rezultāts</t>
  </si>
  <si>
    <t>VD</t>
  </si>
  <si>
    <t>Siguldas SS</t>
  </si>
  <si>
    <t xml:space="preserve">Strods </t>
  </si>
  <si>
    <t>Daniels</t>
  </si>
  <si>
    <t>Krauklis</t>
  </si>
  <si>
    <t xml:space="preserve">Dāvis </t>
  </si>
  <si>
    <t xml:space="preserve">Jansons  </t>
  </si>
  <si>
    <t>Rolands</t>
  </si>
  <si>
    <t>U16 (z)</t>
  </si>
  <si>
    <t>Rullis</t>
  </si>
  <si>
    <t xml:space="preserve">Ilvars </t>
  </si>
  <si>
    <t>Kaas</t>
  </si>
  <si>
    <t>Andres</t>
  </si>
  <si>
    <t>Auniņš</t>
  </si>
  <si>
    <t xml:space="preserve">Tālis </t>
  </si>
  <si>
    <t xml:space="preserve">Popova </t>
  </si>
  <si>
    <t>Džuliana</t>
  </si>
  <si>
    <t xml:space="preserve">Primaka </t>
  </si>
  <si>
    <t>Kitija Luīze</t>
  </si>
  <si>
    <t>1999</t>
  </si>
  <si>
    <t xml:space="preserve">Milberga </t>
  </si>
  <si>
    <t>Ilona</t>
  </si>
  <si>
    <t xml:space="preserve">800 m </t>
  </si>
  <si>
    <t>U16 m</t>
  </si>
  <si>
    <t xml:space="preserve">Lūsis </t>
  </si>
  <si>
    <t>Lauris Krists</t>
  </si>
  <si>
    <t xml:space="preserve">Fiļipovičs </t>
  </si>
  <si>
    <t>Aleksandrs</t>
  </si>
  <si>
    <t>Valka/MSĢ</t>
  </si>
  <si>
    <t>2001</t>
  </si>
  <si>
    <t>Demidočkins</t>
  </si>
  <si>
    <t>Artūrs</t>
  </si>
  <si>
    <t>4 kg</t>
  </si>
  <si>
    <t>Vents Andžejs</t>
  </si>
  <si>
    <t>Koknese/MSĢ</t>
  </si>
  <si>
    <t xml:space="preserve">Nungurs </t>
  </si>
  <si>
    <t>Reinis</t>
  </si>
  <si>
    <t>5 kg</t>
  </si>
  <si>
    <t>Vijciems</t>
  </si>
  <si>
    <t>Kalniņš</t>
  </si>
  <si>
    <t>Juris</t>
  </si>
  <si>
    <t>Koeficients</t>
  </si>
  <si>
    <t>vieta</t>
  </si>
  <si>
    <t>6 kg</t>
  </si>
  <si>
    <t xml:space="preserve">Bogurdoviča </t>
  </si>
  <si>
    <t>Monta</t>
  </si>
  <si>
    <t xml:space="preserve">Buža </t>
  </si>
  <si>
    <t>Ieva</t>
  </si>
  <si>
    <t>Tāllēkšana</t>
  </si>
  <si>
    <t>Amerina</t>
  </si>
  <si>
    <t>Venita</t>
  </si>
  <si>
    <t xml:space="preserve">Volberga  </t>
  </si>
  <si>
    <t>Līva</t>
  </si>
  <si>
    <t xml:space="preserve">Samule </t>
  </si>
  <si>
    <t>Dana</t>
  </si>
  <si>
    <t>Tukuma VK</t>
  </si>
  <si>
    <t xml:space="preserve">Zubova  </t>
  </si>
  <si>
    <t>Krista</t>
  </si>
  <si>
    <t xml:space="preserve">Turķe  </t>
  </si>
  <si>
    <t>Valmiera</t>
  </si>
  <si>
    <t>Laima</t>
  </si>
  <si>
    <t>Galīgais rezultās</t>
  </si>
  <si>
    <t>3 kg</t>
  </si>
  <si>
    <t>Selga</t>
  </si>
  <si>
    <t>Vēsma</t>
  </si>
  <si>
    <t>Pētersone</t>
  </si>
  <si>
    <t xml:space="preserve">Laila </t>
  </si>
  <si>
    <t>rezultāts</t>
  </si>
  <si>
    <t xml:space="preserve">Veinbergs </t>
  </si>
  <si>
    <t>Balodis</t>
  </si>
  <si>
    <t xml:space="preserve">Alisters </t>
  </si>
  <si>
    <t>BJC Laimīte/Rīga</t>
  </si>
  <si>
    <t xml:space="preserve">Šibins </t>
  </si>
  <si>
    <t xml:space="preserve">Dāvis Kristiāns </t>
  </si>
  <si>
    <t xml:space="preserve">Guļs </t>
  </si>
  <si>
    <t>Vitālijs</t>
  </si>
  <si>
    <t xml:space="preserve">Kožeurovs </t>
  </si>
  <si>
    <t xml:space="preserve">Juris </t>
  </si>
  <si>
    <t xml:space="preserve">Siksalietis </t>
  </si>
  <si>
    <t>Didzis</t>
  </si>
  <si>
    <t xml:space="preserve">Freibergs </t>
  </si>
  <si>
    <t>Sandis</t>
  </si>
  <si>
    <t xml:space="preserve">Harijs </t>
  </si>
  <si>
    <t>Sniedze</t>
  </si>
  <si>
    <t xml:space="preserve">Pičukāns  </t>
  </si>
  <si>
    <t>Rainers</t>
  </si>
  <si>
    <t>Ivanovs</t>
  </si>
  <si>
    <t xml:space="preserve">Edmunds </t>
  </si>
  <si>
    <t xml:space="preserve">Madijarovs </t>
  </si>
  <si>
    <t>izst.</t>
  </si>
  <si>
    <t>Dainis</t>
  </si>
  <si>
    <t>Andris</t>
  </si>
  <si>
    <t xml:space="preserve">Antons </t>
  </si>
  <si>
    <t>Mareks</t>
  </si>
  <si>
    <t>Lāce</t>
  </si>
  <si>
    <t>veterāni</t>
  </si>
  <si>
    <t>1500 m</t>
  </si>
  <si>
    <t>52</t>
  </si>
  <si>
    <t xml:space="preserve">Skutāns </t>
  </si>
  <si>
    <t>Kārlis</t>
  </si>
  <si>
    <t>Ozoliņš</t>
  </si>
  <si>
    <t>Gunārs</t>
  </si>
  <si>
    <t xml:space="preserve">Āboliņš </t>
  </si>
  <si>
    <t>Kristaps</t>
  </si>
  <si>
    <t>Līdaks</t>
  </si>
  <si>
    <t>Roberts</t>
  </si>
  <si>
    <t xml:space="preserve">Bogdanovs  </t>
  </si>
  <si>
    <t>Jevgeņijs</t>
  </si>
  <si>
    <t>XX-</t>
  </si>
  <si>
    <t>XXO</t>
  </si>
  <si>
    <t>O</t>
  </si>
  <si>
    <t>XXX</t>
  </si>
  <si>
    <t>XO</t>
  </si>
  <si>
    <t>Madona</t>
  </si>
  <si>
    <t>Fiņķis</t>
  </si>
  <si>
    <t>Aivis</t>
  </si>
  <si>
    <t>sākuma augstums</t>
  </si>
  <si>
    <t>Augstlēkšana</t>
  </si>
  <si>
    <t>Lietuva</t>
  </si>
  <si>
    <t>Baikštys</t>
  </si>
  <si>
    <t xml:space="preserve">Juozas </t>
  </si>
  <si>
    <t xml:space="preserve">Lisovska </t>
  </si>
  <si>
    <t>Veronika</t>
  </si>
  <si>
    <t xml:space="preserve">Onužāne-Saliņa </t>
  </si>
  <si>
    <t xml:space="preserve">Madara </t>
  </si>
  <si>
    <t xml:space="preserve">400 m </t>
  </si>
  <si>
    <t>Sarmule</t>
  </si>
  <si>
    <t xml:space="preserve">Patrīcija </t>
  </si>
  <si>
    <t>Deičmane</t>
  </si>
  <si>
    <t xml:space="preserve">Daira </t>
  </si>
  <si>
    <t>28</t>
  </si>
  <si>
    <t>Maksims</t>
  </si>
  <si>
    <t>Lāča SS/Mārupe</t>
  </si>
  <si>
    <t>Bambals</t>
  </si>
  <si>
    <t xml:space="preserve">Daniels </t>
  </si>
  <si>
    <t>Ārents</t>
  </si>
  <si>
    <t>Pauls</t>
  </si>
  <si>
    <t>U16 z</t>
  </si>
  <si>
    <t>Kārķi</t>
  </si>
  <si>
    <t>Aldis</t>
  </si>
  <si>
    <t xml:space="preserve">Zunte </t>
  </si>
  <si>
    <t>Jukāms</t>
  </si>
  <si>
    <t>Ēriks</t>
  </si>
  <si>
    <t>Knope</t>
  </si>
  <si>
    <t xml:space="preserve">Agris </t>
  </si>
  <si>
    <t>Kocēnu nov.</t>
  </si>
  <si>
    <t>Lērme</t>
  </si>
  <si>
    <t>Raiis</t>
  </si>
  <si>
    <t>Mincāne</t>
  </si>
  <si>
    <t xml:space="preserve">Anta </t>
  </si>
  <si>
    <t xml:space="preserve">Šīrante </t>
  </si>
  <si>
    <t>Gunita</t>
  </si>
  <si>
    <t>3 km soļošana</t>
  </si>
  <si>
    <t xml:space="preserve">Linde </t>
  </si>
  <si>
    <t>Rihards</t>
  </si>
  <si>
    <t>Ilūkstes nov.</t>
  </si>
  <si>
    <t>Dzierkale</t>
  </si>
  <si>
    <t>Marija Terēze</t>
  </si>
  <si>
    <t>3000 m/kav.</t>
  </si>
  <si>
    <t xml:space="preserve">Vīksne </t>
  </si>
  <si>
    <t>Estere</t>
  </si>
  <si>
    <t>2000 m/kav.</t>
  </si>
  <si>
    <t>kavēkļi skrējiens</t>
  </si>
  <si>
    <t>Gudriniece</t>
  </si>
  <si>
    <t>Lāča SS/Ogre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</si>
</sst>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m:ss.00"/>
    <numFmt numFmtId="167" formatCode="mm:ss.00"/>
  </numFmts>
  <fonts count="16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1"/>
      <color indexed="10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59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5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2" fontId="0" fillId="0" borderId="1" xfId="0" applyNumberFormat="1" applyFont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166" fontId="1" fillId="0" borderId="5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6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7" fontId="1" fillId="0" borderId="2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abSelected="1" topLeftCell="A2" zoomScaleNormal="100" workbookViewId="0">
      <pane ySplit="4" topLeftCell="A6" activePane="bottomLeft" state="frozen"/>
      <selection activeCell="F14" sqref="F14"/>
      <selection pane="bottomLeft" activeCell="D19" sqref="D19"/>
    </sheetView>
  </sheetViews>
  <sheetFormatPr defaultRowHeight="15"/>
  <cols>
    <col min="1" max="1" width="4.710937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53</v>
      </c>
    </row>
    <row r="4" spans="1:8" ht="17.25" customHeight="1">
      <c r="A4" s="1"/>
      <c r="B4" s="2"/>
      <c r="C4" s="35"/>
      <c r="D4" s="35"/>
      <c r="E4" s="35"/>
      <c r="F4" s="1"/>
      <c r="G4" s="65" t="s">
        <v>65</v>
      </c>
      <c r="H4" s="33"/>
    </row>
    <row r="5" spans="1:8" s="27" customFormat="1" ht="25.5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>
      <c r="A6" s="19">
        <v>1</v>
      </c>
      <c r="B6" s="11">
        <v>62</v>
      </c>
      <c r="C6" s="47" t="s">
        <v>64</v>
      </c>
      <c r="D6" s="47" t="s">
        <v>63</v>
      </c>
      <c r="E6" s="60">
        <v>2001</v>
      </c>
      <c r="F6" s="12" t="s">
        <v>60</v>
      </c>
      <c r="G6" s="62">
        <v>12.4</v>
      </c>
      <c r="H6" s="10">
        <v>1</v>
      </c>
    </row>
    <row r="7" spans="1:8" ht="20.25" customHeight="1">
      <c r="A7" s="31">
        <v>2</v>
      </c>
      <c r="B7" s="11">
        <v>34</v>
      </c>
      <c r="C7" s="47" t="s">
        <v>62</v>
      </c>
      <c r="D7" s="47" t="s">
        <v>61</v>
      </c>
      <c r="E7" s="60">
        <v>2001</v>
      </c>
      <c r="F7" s="12" t="s">
        <v>60</v>
      </c>
      <c r="G7" s="62">
        <v>12.7</v>
      </c>
      <c r="H7" s="19">
        <v>2</v>
      </c>
    </row>
    <row r="8" spans="1:8" ht="20.25" customHeight="1">
      <c r="A8" s="31">
        <v>3</v>
      </c>
      <c r="B8" s="21">
        <v>61</v>
      </c>
      <c r="C8" s="47" t="s">
        <v>59</v>
      </c>
      <c r="D8" s="47" t="s">
        <v>58</v>
      </c>
      <c r="E8" s="63">
        <v>2000</v>
      </c>
      <c r="F8" s="12" t="s">
        <v>28</v>
      </c>
      <c r="G8" s="62">
        <v>13.7</v>
      </c>
      <c r="H8" s="10">
        <v>3</v>
      </c>
    </row>
    <row r="9" spans="1:8" s="53" customFormat="1" ht="20.25" customHeight="1">
      <c r="A9" s="31">
        <v>5</v>
      </c>
      <c r="B9" s="21">
        <v>135</v>
      </c>
      <c r="C9" s="47" t="s">
        <v>57</v>
      </c>
      <c r="D9" s="47" t="s">
        <v>56</v>
      </c>
      <c r="E9" s="10" t="s">
        <v>55</v>
      </c>
      <c r="F9" s="12" t="s">
        <v>54</v>
      </c>
      <c r="G9" s="62">
        <v>16.100000000000001</v>
      </c>
      <c r="H9" s="19">
        <v>4</v>
      </c>
    </row>
    <row r="10" spans="1:8" s="53" customFormat="1" ht="20.25" customHeight="1">
      <c r="A10" s="15"/>
      <c r="B10" s="61"/>
      <c r="C10" s="14"/>
      <c r="D10" s="14"/>
      <c r="E10" s="68"/>
      <c r="F10" s="12"/>
      <c r="G10" s="67"/>
      <c r="H10" s="19"/>
    </row>
    <row r="11" spans="1:8" ht="20.25" customHeight="1">
      <c r="A11" s="26"/>
      <c r="B11" s="11"/>
      <c r="C11" s="14"/>
      <c r="D11" s="14"/>
      <c r="E11" s="19"/>
      <c r="F11" s="12"/>
      <c r="G11" s="67"/>
      <c r="H11" s="10"/>
    </row>
    <row r="12" spans="1:8" s="8" customFormat="1" ht="20.25" customHeight="1">
      <c r="A12" s="52"/>
      <c r="B12" s="18"/>
      <c r="C12" s="17"/>
      <c r="D12" s="17"/>
      <c r="E12" s="66"/>
      <c r="F12" s="55"/>
      <c r="G12" s="54"/>
      <c r="H12" s="19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opLeftCell="A2" zoomScaleNormal="100" workbookViewId="0">
      <pane ySplit="4" topLeftCell="A6" activePane="bottomLeft" state="frozen"/>
      <selection activeCell="A6" sqref="A6:F27"/>
      <selection pane="bottomLeft" activeCell="G6" sqref="G6"/>
    </sheetView>
  </sheetViews>
  <sheetFormatPr defaultRowHeight="15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0.57031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200</v>
      </c>
    </row>
    <row r="4" spans="1:8" ht="17.25" customHeight="1">
      <c r="A4" s="1"/>
      <c r="B4" s="2"/>
      <c r="C4" s="35"/>
      <c r="D4" s="35"/>
      <c r="E4" s="35"/>
      <c r="F4" s="1"/>
      <c r="G4" s="65" t="s">
        <v>212</v>
      </c>
      <c r="H4" s="33"/>
    </row>
    <row r="5" spans="1:8" s="27" customFormat="1" ht="30.75" customHeight="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142</v>
      </c>
      <c r="H5" s="29" t="s">
        <v>117</v>
      </c>
    </row>
    <row r="6" spans="1:8" s="8" customFormat="1" ht="20.25" customHeight="1">
      <c r="A6" s="26"/>
      <c r="B6" s="21">
        <v>70</v>
      </c>
      <c r="C6" s="47" t="s">
        <v>78</v>
      </c>
      <c r="D6" s="47" t="s">
        <v>77</v>
      </c>
      <c r="E6" s="63">
        <v>2002</v>
      </c>
      <c r="F6" s="12" t="s">
        <v>76</v>
      </c>
      <c r="G6" s="121">
        <v>7.0717592592592588E-4</v>
      </c>
      <c r="H6" s="10">
        <v>1</v>
      </c>
    </row>
    <row r="7" spans="1:8" s="8" customFormat="1" ht="20.25" customHeight="1">
      <c r="A7" s="26"/>
      <c r="B7" s="21"/>
      <c r="C7" s="47"/>
      <c r="D7" s="47"/>
      <c r="E7" s="63"/>
      <c r="F7" s="12"/>
      <c r="G7" s="121"/>
      <c r="H7" s="10"/>
    </row>
    <row r="8" spans="1:8" ht="20.25" customHeight="1">
      <c r="A8" s="120"/>
      <c r="B8" s="119"/>
      <c r="C8" s="118"/>
      <c r="D8" s="118"/>
      <c r="E8" s="118"/>
      <c r="F8" s="117"/>
      <c r="G8" s="116"/>
      <c r="H8" s="115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opLeftCell="A2" zoomScaleNormal="100" workbookViewId="0">
      <pane ySplit="4" topLeftCell="A6" activePane="bottomLeft" state="frozen"/>
      <selection activeCell="A6" sqref="A6:F27"/>
      <selection pane="bottomLeft" activeCell="I13" sqref="I13"/>
    </sheetView>
  </sheetViews>
  <sheetFormatPr defaultRowHeight="15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0.57031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200</v>
      </c>
    </row>
    <row r="4" spans="1:8" ht="17.25" customHeight="1">
      <c r="A4" s="1"/>
      <c r="B4" s="2"/>
      <c r="C4" s="35"/>
      <c r="D4" s="35"/>
      <c r="E4" s="35"/>
      <c r="F4" s="1"/>
      <c r="G4" s="65" t="s">
        <v>33</v>
      </c>
      <c r="H4" s="33"/>
    </row>
    <row r="5" spans="1:8" s="27" customFormat="1" ht="30.75" customHeight="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142</v>
      </c>
      <c r="H5" s="29" t="s">
        <v>117</v>
      </c>
    </row>
    <row r="6" spans="1:8" ht="20.25" customHeight="1">
      <c r="A6" s="15"/>
      <c r="B6" s="24">
        <v>36</v>
      </c>
      <c r="C6" s="38" t="s">
        <v>211</v>
      </c>
      <c r="D6" s="38" t="s">
        <v>210</v>
      </c>
      <c r="E6" s="39">
        <v>1991</v>
      </c>
      <c r="F6" s="12" t="s">
        <v>37</v>
      </c>
      <c r="G6" s="121">
        <v>5.8333333333333338E-4</v>
      </c>
      <c r="H6" s="10">
        <v>1</v>
      </c>
    </row>
    <row r="7" spans="1:8" ht="20.25" customHeight="1">
      <c r="A7" s="15"/>
      <c r="B7" s="11">
        <v>29</v>
      </c>
      <c r="C7" s="47" t="s">
        <v>209</v>
      </c>
      <c r="D7" s="47" t="s">
        <v>208</v>
      </c>
      <c r="E7" s="123">
        <v>1998</v>
      </c>
      <c r="F7" s="12" t="s">
        <v>207</v>
      </c>
      <c r="G7" s="121">
        <v>5.8449074074074078E-4</v>
      </c>
      <c r="H7" s="19">
        <v>2</v>
      </c>
    </row>
    <row r="8" spans="1:8" s="53" customFormat="1" ht="20.25" customHeight="1">
      <c r="A8" s="15"/>
      <c r="B8" s="24">
        <v>37</v>
      </c>
      <c r="C8" s="38" t="s">
        <v>32</v>
      </c>
      <c r="D8" s="38" t="s">
        <v>175</v>
      </c>
      <c r="E8" s="39">
        <v>1989</v>
      </c>
      <c r="F8" s="12" t="s">
        <v>1</v>
      </c>
      <c r="G8" s="121">
        <v>6.1574074074074081E-4</v>
      </c>
      <c r="H8" s="10">
        <v>3</v>
      </c>
    </row>
    <row r="9" spans="1:8" s="8" customFormat="1" ht="21" customHeight="1">
      <c r="A9" s="15"/>
      <c r="B9" s="11">
        <v>43</v>
      </c>
      <c r="C9" s="47" t="s">
        <v>206</v>
      </c>
      <c r="D9" s="47" t="s">
        <v>181</v>
      </c>
      <c r="E9" s="63">
        <v>1998</v>
      </c>
      <c r="F9" s="12" t="s">
        <v>34</v>
      </c>
      <c r="G9" s="121">
        <v>6.2847222222222221E-4</v>
      </c>
      <c r="H9" s="19">
        <v>4</v>
      </c>
    </row>
    <row r="10" spans="1:8" s="53" customFormat="1" ht="20.25" customHeight="1">
      <c r="A10" s="15"/>
      <c r="B10" s="24">
        <v>2</v>
      </c>
      <c r="C10" s="38" t="s">
        <v>180</v>
      </c>
      <c r="D10" s="38" t="s">
        <v>179</v>
      </c>
      <c r="E10" s="39">
        <v>1995</v>
      </c>
      <c r="F10" s="12" t="s">
        <v>1</v>
      </c>
      <c r="G10" s="121">
        <v>6.4236111111111113E-4</v>
      </c>
      <c r="H10" s="10">
        <v>5</v>
      </c>
    </row>
    <row r="11" spans="1:8" ht="18" customHeight="1">
      <c r="A11" s="122"/>
      <c r="B11" s="11">
        <v>100</v>
      </c>
      <c r="C11" s="47" t="s">
        <v>182</v>
      </c>
      <c r="D11" s="47" t="s">
        <v>181</v>
      </c>
      <c r="E11" s="63">
        <v>1997</v>
      </c>
      <c r="F11" s="12" t="s">
        <v>34</v>
      </c>
      <c r="G11" s="121">
        <v>6.4583333333333322E-4</v>
      </c>
      <c r="H11" s="19">
        <v>6</v>
      </c>
    </row>
    <row r="12" spans="1:8" ht="18" customHeight="1">
      <c r="A12" s="122"/>
      <c r="B12" s="81" t="s">
        <v>205</v>
      </c>
      <c r="C12" s="47" t="s">
        <v>178</v>
      </c>
      <c r="D12" s="47" t="s">
        <v>177</v>
      </c>
      <c r="E12" s="10">
        <v>2000</v>
      </c>
      <c r="F12" s="12" t="s">
        <v>54</v>
      </c>
      <c r="G12" s="121">
        <v>6.9444444444444447E-4</v>
      </c>
      <c r="H12" s="10">
        <v>7</v>
      </c>
    </row>
    <row r="13" spans="1:8" ht="21" customHeight="1">
      <c r="A13" s="52"/>
      <c r="B13" s="24">
        <v>38</v>
      </c>
      <c r="C13" s="38" t="s">
        <v>176</v>
      </c>
      <c r="D13" s="38" t="s">
        <v>175</v>
      </c>
      <c r="E13" s="39">
        <v>1987</v>
      </c>
      <c r="F13" s="12" t="s">
        <v>1</v>
      </c>
      <c r="G13" s="121">
        <v>7.0486111111111107E-4</v>
      </c>
      <c r="H13" s="19">
        <v>8</v>
      </c>
    </row>
    <row r="14" spans="1:8" ht="20.25" customHeight="1">
      <c r="A14" s="120"/>
      <c r="B14" s="119"/>
      <c r="C14" s="118"/>
      <c r="D14" s="118"/>
      <c r="E14" s="118"/>
      <c r="F14" s="117"/>
      <c r="G14" s="116"/>
      <c r="H14" s="115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"/>
  <sheetViews>
    <sheetView topLeftCell="A2" zoomScaleNormal="100" workbookViewId="0">
      <pane ySplit="4" topLeftCell="A6" activePane="bottomLeft" state="frozen"/>
      <selection activeCell="A5" sqref="A5:IV5"/>
      <selection pane="bottomLeft" activeCell="I7" sqref="I7"/>
    </sheetView>
  </sheetViews>
  <sheetFormatPr defaultRowHeight="15"/>
  <cols>
    <col min="1" max="1" width="3.140625" style="4" customWidth="1"/>
    <col min="2" max="2" width="8.140625" style="3" customWidth="1"/>
    <col min="3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>
      <c r="G1" s="142"/>
      <c r="H1" s="142"/>
      <c r="I1" s="142"/>
      <c r="J1" s="142"/>
    </row>
    <row r="2" spans="1:10">
      <c r="D2" s="5" t="s">
        <v>24</v>
      </c>
    </row>
    <row r="3" spans="1:10" ht="15.75">
      <c r="D3" s="37" t="s">
        <v>23</v>
      </c>
      <c r="G3" s="36" t="s">
        <v>200</v>
      </c>
    </row>
    <row r="4" spans="1:10" ht="17.25" customHeight="1">
      <c r="A4" s="1"/>
      <c r="B4" s="2"/>
      <c r="C4" s="35"/>
      <c r="D4" s="35"/>
      <c r="E4" s="35"/>
      <c r="F4" s="1"/>
      <c r="G4" s="65" t="s">
        <v>21</v>
      </c>
      <c r="J4" s="77"/>
    </row>
    <row r="5" spans="1:10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s="8" customFormat="1" ht="20.25" customHeight="1">
      <c r="A6" s="26"/>
      <c r="B6" s="24">
        <v>63</v>
      </c>
      <c r="C6" s="38" t="s">
        <v>214</v>
      </c>
      <c r="D6" s="38" t="s">
        <v>165</v>
      </c>
      <c r="E6" s="39">
        <v>1956</v>
      </c>
      <c r="F6" s="12" t="s">
        <v>213</v>
      </c>
      <c r="G6" s="124">
        <v>7.4444444444444439E-4</v>
      </c>
      <c r="H6" s="10">
        <v>0.81659999999999999</v>
      </c>
      <c r="I6" s="124">
        <v>6.087962962962963E-4</v>
      </c>
      <c r="J6" s="74">
        <v>1</v>
      </c>
    </row>
    <row r="7" spans="1:10" ht="20.25" customHeight="1">
      <c r="A7" s="15"/>
      <c r="B7" s="61">
        <v>26</v>
      </c>
      <c r="C7" s="47" t="s">
        <v>89</v>
      </c>
      <c r="D7" s="47" t="s">
        <v>88</v>
      </c>
      <c r="E7" s="60">
        <v>1956</v>
      </c>
      <c r="F7" s="12" t="s">
        <v>1</v>
      </c>
      <c r="G7" s="124">
        <v>7.8333333333333336E-4</v>
      </c>
      <c r="H7" s="10">
        <v>0.81659999999999999</v>
      </c>
      <c r="I7" s="124">
        <v>6.4004629629629622E-4</v>
      </c>
      <c r="J7" s="74">
        <v>2</v>
      </c>
    </row>
    <row r="8" spans="1:10" s="8" customFormat="1" ht="20.25" customHeight="1">
      <c r="A8" s="15"/>
      <c r="B8" s="24"/>
      <c r="C8" s="38"/>
      <c r="D8" s="38"/>
      <c r="E8" s="41"/>
      <c r="F8" s="55"/>
      <c r="G8" s="44"/>
      <c r="H8" s="10"/>
      <c r="I8" s="10"/>
      <c r="J8" s="10"/>
    </row>
    <row r="9" spans="1:10" s="53" customFormat="1" ht="20.25" customHeight="1">
      <c r="A9" s="15"/>
      <c r="B9" s="24"/>
      <c r="C9" s="38"/>
      <c r="D9" s="38"/>
      <c r="E9" s="45"/>
      <c r="F9" s="38"/>
      <c r="G9" s="69"/>
      <c r="H9" s="19"/>
      <c r="I9" s="10"/>
      <c r="J9" s="19"/>
    </row>
  </sheetData>
  <mergeCells count="1">
    <mergeCell ref="G1:J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1" orientation="portrait" blackAndWhite="1" horizontalDpi="300" verticalDpi="300" r:id="rId1"/>
  <headerFooter alignWithMargins="0">
    <oddFooter>&amp;L&amp;12                 Tiesnesis: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topLeftCell="A2" zoomScaleNormal="100" workbookViewId="0">
      <pane ySplit="4" topLeftCell="A6" activePane="bottomLeft" state="frozen"/>
      <selection activeCell="E12" sqref="E12"/>
      <selection pane="bottomLeft" activeCell="H8" sqref="H8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97</v>
      </c>
    </row>
    <row r="4" spans="1:8" ht="17.25" customHeight="1">
      <c r="A4" s="1"/>
      <c r="B4" s="2"/>
      <c r="C4" s="35"/>
      <c r="D4" s="35"/>
      <c r="E4" s="35"/>
      <c r="F4" s="1"/>
      <c r="G4" s="65" t="s">
        <v>98</v>
      </c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>
      <c r="A6" s="15"/>
      <c r="B6" s="83">
        <v>84</v>
      </c>
      <c r="C6" s="25" t="s">
        <v>91</v>
      </c>
      <c r="D6" s="25" t="s">
        <v>90</v>
      </c>
      <c r="E6" s="22">
        <v>2002</v>
      </c>
      <c r="F6" s="12" t="s">
        <v>1</v>
      </c>
      <c r="G6" s="82">
        <v>1.9131944444444446E-3</v>
      </c>
      <c r="H6" s="19">
        <v>1</v>
      </c>
    </row>
    <row r="7" spans="1:8" ht="20.25" customHeight="1">
      <c r="A7" s="15"/>
      <c r="B7" s="84">
        <v>41</v>
      </c>
      <c r="C7" s="47" t="s">
        <v>93</v>
      </c>
      <c r="D7" s="47" t="s">
        <v>92</v>
      </c>
      <c r="E7" s="10">
        <v>2003</v>
      </c>
      <c r="F7" s="12" t="s">
        <v>54</v>
      </c>
      <c r="G7" s="82">
        <v>2.1631944444444446E-3</v>
      </c>
      <c r="H7" s="10">
        <v>2</v>
      </c>
    </row>
    <row r="8" spans="1:8" s="8" customFormat="1" ht="20.25" customHeight="1">
      <c r="A8" s="15"/>
      <c r="B8" s="61"/>
      <c r="C8" s="47"/>
      <c r="D8" s="47"/>
      <c r="E8" s="60"/>
      <c r="F8" s="12"/>
      <c r="G8" s="54"/>
      <c r="H8" s="10"/>
    </row>
    <row r="9" spans="1:8" s="53" customFormat="1" ht="20.25" customHeight="1">
      <c r="A9" s="15"/>
      <c r="B9" s="81"/>
      <c r="C9" s="47"/>
      <c r="D9" s="47"/>
      <c r="E9" s="10"/>
      <c r="F9" s="12"/>
      <c r="G9" s="82"/>
      <c r="H9" s="78"/>
    </row>
    <row r="10" spans="1:8" s="53" customFormat="1" ht="20.25" customHeight="1">
      <c r="A10" s="15"/>
      <c r="B10" s="11"/>
      <c r="C10" s="47"/>
      <c r="D10" s="47"/>
      <c r="E10" s="60"/>
      <c r="F10" s="12"/>
      <c r="G10" s="82"/>
      <c r="H10" s="19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topLeftCell="A2" zoomScaleNormal="100" workbookViewId="0">
      <pane ySplit="4" topLeftCell="A6" activePane="bottomLeft" state="frozen"/>
      <selection activeCell="E12" sqref="E12"/>
      <selection pane="bottomLeft" activeCell="G6" sqref="G6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97</v>
      </c>
    </row>
    <row r="4" spans="1:8" ht="17.25" customHeight="1">
      <c r="A4" s="1"/>
      <c r="B4" s="2"/>
      <c r="C4" s="35"/>
      <c r="D4" s="35"/>
      <c r="E4" s="35"/>
      <c r="F4" s="1"/>
      <c r="G4" s="65" t="s">
        <v>52</v>
      </c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>
      <c r="A6" s="26"/>
      <c r="B6" s="22">
        <v>76</v>
      </c>
      <c r="C6" s="47" t="s">
        <v>96</v>
      </c>
      <c r="D6" s="47" t="s">
        <v>95</v>
      </c>
      <c r="E6" s="10" t="s">
        <v>94</v>
      </c>
      <c r="F6" s="12" t="s">
        <v>1</v>
      </c>
      <c r="G6" s="82">
        <v>1.7951388888888889E-3</v>
      </c>
      <c r="H6" s="10">
        <v>1</v>
      </c>
    </row>
    <row r="7" spans="1:8" s="8" customFormat="1" ht="20.25" customHeight="1">
      <c r="A7" s="15"/>
      <c r="B7" s="61"/>
      <c r="C7" s="47"/>
      <c r="D7" s="47"/>
      <c r="E7" s="60"/>
      <c r="F7" s="12"/>
      <c r="G7" s="54"/>
      <c r="H7" s="10"/>
    </row>
    <row r="8" spans="1:8" s="53" customFormat="1" ht="20.25" customHeight="1">
      <c r="A8" s="15"/>
      <c r="B8" s="81"/>
      <c r="C8" s="47"/>
      <c r="D8" s="47"/>
      <c r="E8" s="10"/>
      <c r="F8" s="12"/>
      <c r="G8" s="67"/>
      <c r="H8" s="78"/>
    </row>
    <row r="9" spans="1:8" s="53" customFormat="1" ht="20.25" customHeight="1">
      <c r="A9" s="15"/>
      <c r="B9" s="11"/>
      <c r="C9" s="47"/>
      <c r="D9" s="47"/>
      <c r="E9" s="60"/>
      <c r="F9" s="12"/>
      <c r="G9" s="67"/>
      <c r="H9" s="19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opLeftCell="A2" zoomScaleNormal="100" workbookViewId="0">
      <pane ySplit="4" topLeftCell="A6" activePane="bottomLeft" state="frozen"/>
      <selection activeCell="A11" sqref="A11:IV11"/>
      <selection pane="bottomLeft" activeCell="H15" sqref="H15"/>
    </sheetView>
  </sheetViews>
  <sheetFormatPr defaultRowHeight="15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171</v>
      </c>
    </row>
    <row r="4" spans="1:8" ht="17.25" customHeight="1">
      <c r="A4" s="1"/>
      <c r="B4" s="2"/>
      <c r="C4" s="35"/>
      <c r="D4" s="35"/>
      <c r="E4" s="35"/>
      <c r="F4" s="1"/>
      <c r="G4" s="65"/>
      <c r="H4" s="100" t="s">
        <v>33</v>
      </c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>
      <c r="A6" s="15"/>
      <c r="B6" s="24">
        <v>37</v>
      </c>
      <c r="C6" s="38" t="s">
        <v>32</v>
      </c>
      <c r="D6" s="38" t="s">
        <v>175</v>
      </c>
      <c r="E6" s="39">
        <v>1989</v>
      </c>
      <c r="F6" s="12" t="s">
        <v>1</v>
      </c>
      <c r="G6" s="99">
        <v>2.9525462962962964E-3</v>
      </c>
      <c r="H6" s="19">
        <v>1</v>
      </c>
    </row>
    <row r="7" spans="1:8" ht="20.25" customHeight="1">
      <c r="A7" s="15"/>
      <c r="B7" s="11">
        <v>100</v>
      </c>
      <c r="C7" s="47" t="s">
        <v>182</v>
      </c>
      <c r="D7" s="47" t="s">
        <v>181</v>
      </c>
      <c r="E7" s="63">
        <v>1997</v>
      </c>
      <c r="F7" s="12" t="s">
        <v>34</v>
      </c>
      <c r="G7" s="98">
        <v>2.9606481481481484E-3</v>
      </c>
      <c r="H7" s="10">
        <v>2</v>
      </c>
    </row>
    <row r="8" spans="1:8" s="8" customFormat="1" ht="20.25" customHeight="1">
      <c r="A8" s="15"/>
      <c r="B8" s="24">
        <v>2</v>
      </c>
      <c r="C8" s="38" t="s">
        <v>180</v>
      </c>
      <c r="D8" s="38" t="s">
        <v>179</v>
      </c>
      <c r="E8" s="39">
        <v>1995</v>
      </c>
      <c r="F8" s="12" t="s">
        <v>1</v>
      </c>
      <c r="G8" s="98">
        <v>3.0127314814814813E-3</v>
      </c>
      <c r="H8" s="19">
        <v>3</v>
      </c>
    </row>
    <row r="9" spans="1:8" s="53" customFormat="1" ht="20.25" customHeight="1">
      <c r="A9" s="15"/>
      <c r="B9" s="22">
        <v>28</v>
      </c>
      <c r="C9" s="47" t="s">
        <v>178</v>
      </c>
      <c r="D9" s="47" t="s">
        <v>177</v>
      </c>
      <c r="E9" s="10">
        <v>2000</v>
      </c>
      <c r="F9" s="12" t="s">
        <v>54</v>
      </c>
      <c r="G9" s="98">
        <v>3.2349537037037034E-3</v>
      </c>
      <c r="H9" s="10">
        <v>4</v>
      </c>
    </row>
    <row r="10" spans="1:8" ht="20.25" customHeight="1">
      <c r="A10" s="52"/>
      <c r="B10" s="24">
        <v>38</v>
      </c>
      <c r="C10" s="38" t="s">
        <v>176</v>
      </c>
      <c r="D10" s="38" t="s">
        <v>175</v>
      </c>
      <c r="E10" s="39">
        <v>1987</v>
      </c>
      <c r="F10" s="12" t="s">
        <v>1</v>
      </c>
      <c r="G10" s="98">
        <v>3.3252314814814811E-3</v>
      </c>
      <c r="H10" s="19">
        <v>5</v>
      </c>
    </row>
    <row r="11" spans="1:8" s="53" customFormat="1" ht="20.25" customHeight="1">
      <c r="A11" s="26"/>
      <c r="B11" s="22">
        <v>55</v>
      </c>
      <c r="C11" s="47" t="s">
        <v>174</v>
      </c>
      <c r="D11" s="47" t="s">
        <v>173</v>
      </c>
      <c r="E11" s="10">
        <v>2000</v>
      </c>
      <c r="F11" s="12" t="s">
        <v>54</v>
      </c>
      <c r="G11" s="98">
        <v>3.4849537037037037E-3</v>
      </c>
      <c r="H11" s="10">
        <v>6</v>
      </c>
    </row>
    <row r="12" spans="1:8" ht="21" customHeight="1">
      <c r="A12" s="52"/>
      <c r="B12" s="81" t="s">
        <v>172</v>
      </c>
      <c r="C12" s="47" t="s">
        <v>111</v>
      </c>
      <c r="D12" s="47" t="s">
        <v>143</v>
      </c>
      <c r="E12" s="10">
        <v>2000</v>
      </c>
      <c r="F12" s="12" t="s">
        <v>54</v>
      </c>
      <c r="G12" s="98">
        <v>3.5335648148148145E-3</v>
      </c>
      <c r="H12" s="19">
        <v>7</v>
      </c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opLeftCell="A2" zoomScaleNormal="100" workbookViewId="0">
      <pane ySplit="4" topLeftCell="A6" activePane="bottomLeft" state="frozen"/>
      <selection activeCell="J6" sqref="J6:J9"/>
      <selection pane="bottomLeft" activeCell="H10" sqref="H10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>
      <c r="G1" s="142"/>
      <c r="H1" s="142"/>
      <c r="I1" s="142"/>
      <c r="J1" s="142"/>
    </row>
    <row r="2" spans="1:10">
      <c r="D2" s="5" t="s">
        <v>24</v>
      </c>
    </row>
    <row r="3" spans="1:10" ht="15.75">
      <c r="D3" s="37" t="s">
        <v>23</v>
      </c>
      <c r="G3" s="36" t="s">
        <v>171</v>
      </c>
    </row>
    <row r="4" spans="1:10" ht="17.25" customHeight="1">
      <c r="A4" s="1"/>
      <c r="B4" s="2"/>
      <c r="C4" s="35"/>
      <c r="D4" s="35"/>
      <c r="E4" s="35"/>
      <c r="F4" s="1"/>
      <c r="G4" s="65" t="s">
        <v>170</v>
      </c>
      <c r="J4" s="77"/>
    </row>
    <row r="5" spans="1:10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s="8" customFormat="1" ht="20.25" customHeight="1">
      <c r="A6" s="26"/>
      <c r="B6" s="61">
        <v>7</v>
      </c>
      <c r="C6" s="47" t="s">
        <v>67</v>
      </c>
      <c r="D6" s="47" t="s">
        <v>169</v>
      </c>
      <c r="E6" s="60">
        <v>1952</v>
      </c>
      <c r="F6" s="12" t="s">
        <v>1</v>
      </c>
      <c r="G6" s="96">
        <v>4.5902777777777782E-3</v>
      </c>
      <c r="H6" s="10">
        <v>0.69079999999999997</v>
      </c>
      <c r="I6" s="96">
        <f>H6*G6</f>
        <v>3.1709638888888889E-3</v>
      </c>
      <c r="J6" s="78"/>
    </row>
    <row r="7" spans="1:10" ht="20.25" customHeight="1">
      <c r="A7" s="15"/>
      <c r="B7" s="61"/>
      <c r="C7" s="47"/>
      <c r="D7" s="47"/>
      <c r="E7" s="73"/>
      <c r="F7" s="12"/>
      <c r="G7" s="10"/>
      <c r="H7" s="10"/>
      <c r="I7" s="10"/>
      <c r="J7" s="10"/>
    </row>
    <row r="8" spans="1:10" s="8" customFormat="1" ht="20.25" customHeight="1">
      <c r="A8" s="15"/>
      <c r="B8" s="11">
        <v>53</v>
      </c>
      <c r="C8" s="47" t="s">
        <v>168</v>
      </c>
      <c r="D8" s="47" t="s">
        <v>167</v>
      </c>
      <c r="E8" s="46">
        <v>1981</v>
      </c>
      <c r="F8" s="12" t="s">
        <v>28</v>
      </c>
      <c r="G8" s="96">
        <v>3.2847222222222223E-3</v>
      </c>
      <c r="H8" s="10">
        <v>0.9788</v>
      </c>
      <c r="I8" s="96">
        <f>H8*G8</f>
        <v>3.215086111111111E-3</v>
      </c>
      <c r="J8" s="10"/>
    </row>
    <row r="9" spans="1:10" ht="20.25" customHeight="1">
      <c r="A9" s="15"/>
      <c r="B9" s="24">
        <v>51</v>
      </c>
      <c r="C9" s="38" t="s">
        <v>166</v>
      </c>
      <c r="D9" s="38" t="s">
        <v>165</v>
      </c>
      <c r="E9" s="39">
        <v>1949</v>
      </c>
      <c r="F9" s="12" t="s">
        <v>1</v>
      </c>
      <c r="G9" s="44" t="s">
        <v>164</v>
      </c>
      <c r="H9" s="71">
        <v>0.755</v>
      </c>
      <c r="I9" s="10"/>
      <c r="J9" s="10"/>
    </row>
    <row r="10" spans="1:10" s="53" customFormat="1" ht="20.25" customHeight="1">
      <c r="A10" s="15"/>
      <c r="B10" s="24"/>
      <c r="C10" s="38"/>
      <c r="D10" s="38"/>
      <c r="E10" s="45"/>
      <c r="F10" s="38"/>
      <c r="G10" s="69"/>
      <c r="H10" s="19"/>
      <c r="I10" s="10"/>
      <c r="J10" s="19"/>
    </row>
  </sheetData>
  <mergeCells count="1">
    <mergeCell ref="G1:J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topLeftCell="A2" zoomScaleNormal="100" workbookViewId="0">
      <pane ySplit="4" topLeftCell="A6" activePane="bottomLeft" state="frozen"/>
      <selection activeCell="D20" sqref="D20"/>
      <selection pane="bottomLeft" activeCell="G12" sqref="G12"/>
    </sheetView>
  </sheetViews>
  <sheetFormatPr defaultRowHeight="15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G3" s="127" t="s">
        <v>237</v>
      </c>
      <c r="H3" s="36"/>
    </row>
    <row r="4" spans="1:8" ht="17.25" customHeight="1">
      <c r="A4" s="1"/>
      <c r="B4" s="2"/>
      <c r="C4" s="35"/>
      <c r="D4" s="35"/>
      <c r="E4" s="35"/>
      <c r="F4" s="1"/>
      <c r="G4" s="65"/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>
      <c r="A6" s="26"/>
      <c r="B6" s="11"/>
      <c r="C6" s="47" t="s">
        <v>236</v>
      </c>
      <c r="D6" s="47"/>
      <c r="E6" s="46"/>
      <c r="F6" s="12"/>
      <c r="G6" s="59"/>
      <c r="H6" s="10"/>
    </row>
    <row r="7" spans="1:8" ht="20.25" customHeight="1">
      <c r="A7" s="15"/>
      <c r="B7" s="11">
        <v>3</v>
      </c>
      <c r="C7" s="47" t="s">
        <v>235</v>
      </c>
      <c r="D7" s="47" t="s">
        <v>234</v>
      </c>
      <c r="E7" s="63">
        <v>2002</v>
      </c>
      <c r="F7" s="12" t="s">
        <v>76</v>
      </c>
      <c r="G7" s="99">
        <v>5.7199074074074071E-3</v>
      </c>
      <c r="H7" s="19"/>
    </row>
    <row r="8" spans="1:8" ht="20.25" customHeight="1">
      <c r="A8" s="15"/>
      <c r="B8" s="11"/>
      <c r="C8" s="47"/>
      <c r="D8" s="47"/>
      <c r="E8" s="63"/>
      <c r="F8" s="12"/>
      <c r="G8" s="99"/>
      <c r="H8" s="19"/>
    </row>
    <row r="9" spans="1:8" ht="20.25" customHeight="1">
      <c r="A9" s="15"/>
      <c r="B9" s="84">
        <v>14</v>
      </c>
      <c r="C9" s="47" t="s">
        <v>156</v>
      </c>
      <c r="D9" s="47" t="s">
        <v>155</v>
      </c>
      <c r="E9" s="10">
        <v>2001</v>
      </c>
      <c r="F9" s="12" t="s">
        <v>54</v>
      </c>
      <c r="G9" s="99">
        <v>5.293981481481482E-3</v>
      </c>
      <c r="H9" s="10"/>
    </row>
    <row r="10" spans="1:8" s="8" customFormat="1" ht="20.25" customHeight="1">
      <c r="A10" s="15"/>
      <c r="B10" s="22"/>
      <c r="C10" s="47"/>
      <c r="D10" s="47"/>
      <c r="E10" s="10"/>
      <c r="F10" s="12"/>
      <c r="G10" s="99"/>
      <c r="H10" s="10"/>
    </row>
    <row r="11" spans="1:8" s="53" customFormat="1" ht="20.25" customHeight="1">
      <c r="A11" s="15"/>
      <c r="B11" s="81"/>
      <c r="C11" s="47" t="s">
        <v>233</v>
      </c>
      <c r="D11" s="47"/>
      <c r="E11" s="10"/>
      <c r="F11" s="12"/>
      <c r="G11" s="99"/>
      <c r="H11" s="78"/>
    </row>
    <row r="12" spans="1:8" ht="20.25" customHeight="1">
      <c r="A12" s="52"/>
      <c r="B12" s="24">
        <v>18</v>
      </c>
      <c r="C12" s="38" t="s">
        <v>232</v>
      </c>
      <c r="D12" s="38" t="s">
        <v>231</v>
      </c>
      <c r="E12" s="39">
        <v>2000</v>
      </c>
      <c r="F12" s="12" t="s">
        <v>230</v>
      </c>
      <c r="G12" s="99">
        <v>1.0435185185185186E-2</v>
      </c>
      <c r="H12" s="93"/>
    </row>
    <row r="13" spans="1:8" ht="20.25" customHeight="1">
      <c r="A13" s="52"/>
      <c r="B13" s="24"/>
      <c r="C13" s="38"/>
      <c r="D13" s="38"/>
      <c r="E13" s="39"/>
      <c r="F13" s="12"/>
      <c r="G13" s="99"/>
      <c r="H13" s="93"/>
    </row>
    <row r="14" spans="1:8" s="53" customFormat="1" ht="20.25" customHeight="1">
      <c r="A14" s="26"/>
      <c r="B14" s="11">
        <v>92</v>
      </c>
      <c r="C14" s="47" t="s">
        <v>229</v>
      </c>
      <c r="D14" s="47" t="s">
        <v>228</v>
      </c>
      <c r="E14" s="46">
        <v>1992</v>
      </c>
      <c r="F14" s="12" t="s">
        <v>28</v>
      </c>
      <c r="G14" s="99" t="s">
        <v>164</v>
      </c>
      <c r="H14" s="10"/>
    </row>
    <row r="15" spans="1:8" ht="21" customHeight="1">
      <c r="A15" s="52"/>
      <c r="B15" s="24"/>
      <c r="C15" s="38"/>
      <c r="D15" s="38"/>
      <c r="E15" s="39"/>
      <c r="F15" s="12"/>
      <c r="G15" s="16"/>
      <c r="H15" s="10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topLeftCell="A2" zoomScaleNormal="100" workbookViewId="0">
      <pane ySplit="4" topLeftCell="A6" activePane="bottomLeft" state="frozen"/>
      <selection activeCell="D20" sqref="D20"/>
      <selection pane="bottomLeft" activeCell="G13" sqref="G13"/>
    </sheetView>
  </sheetViews>
  <sheetFormatPr defaultRowHeight="15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0.57031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G3" s="36" t="s">
        <v>227</v>
      </c>
    </row>
    <row r="4" spans="1:8" ht="17.25" customHeight="1">
      <c r="A4" s="1"/>
      <c r="B4" s="2"/>
      <c r="C4" s="35"/>
      <c r="D4" s="35"/>
      <c r="E4" s="35"/>
      <c r="F4" s="1"/>
      <c r="G4" s="65" t="s">
        <v>170</v>
      </c>
      <c r="H4" s="33"/>
    </row>
    <row r="5" spans="1:8" s="27" customFormat="1" ht="30.75" customHeight="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142</v>
      </c>
      <c r="H5" s="29" t="s">
        <v>117</v>
      </c>
    </row>
    <row r="6" spans="1:8" ht="20.25" customHeight="1">
      <c r="A6" s="15"/>
      <c r="B6" s="11">
        <v>91</v>
      </c>
      <c r="C6" s="47" t="s">
        <v>226</v>
      </c>
      <c r="D6" s="47" t="s">
        <v>225</v>
      </c>
      <c r="E6" s="48">
        <v>1980</v>
      </c>
      <c r="F6" s="12" t="s">
        <v>28</v>
      </c>
      <c r="G6" s="126">
        <v>1.0802083333333332E-2</v>
      </c>
      <c r="H6" s="10">
        <v>1</v>
      </c>
    </row>
    <row r="7" spans="1:8" ht="20.25" customHeight="1">
      <c r="A7" s="15"/>
      <c r="B7" s="61">
        <v>77</v>
      </c>
      <c r="C7" s="47" t="s">
        <v>224</v>
      </c>
      <c r="D7" s="47" t="s">
        <v>223</v>
      </c>
      <c r="E7" s="60">
        <v>1953</v>
      </c>
      <c r="F7" s="12" t="s">
        <v>1</v>
      </c>
      <c r="G7" s="126">
        <v>1.5284722222222222E-2</v>
      </c>
      <c r="H7" s="19">
        <v>2</v>
      </c>
    </row>
    <row r="8" spans="1:8" ht="20.25" customHeight="1">
      <c r="A8" s="15"/>
      <c r="B8" s="11"/>
      <c r="C8" s="47"/>
      <c r="D8" s="47"/>
      <c r="E8" s="48"/>
      <c r="F8" s="12"/>
      <c r="G8" s="67"/>
      <c r="H8" s="19"/>
    </row>
    <row r="9" spans="1:8" s="8" customFormat="1" ht="20.25" customHeight="1">
      <c r="A9" s="26"/>
      <c r="B9" s="61">
        <v>26</v>
      </c>
      <c r="C9" s="47" t="s">
        <v>89</v>
      </c>
      <c r="D9" s="47" t="s">
        <v>88</v>
      </c>
      <c r="E9" s="60">
        <v>1956</v>
      </c>
      <c r="F9" s="12" t="s">
        <v>1</v>
      </c>
      <c r="G9" s="126">
        <v>1.215162037037037E-2</v>
      </c>
      <c r="H9" s="10">
        <v>1</v>
      </c>
    </row>
    <row r="10" spans="1:8" s="8" customFormat="1" ht="20.25" customHeight="1">
      <c r="A10" s="15"/>
      <c r="B10" s="24">
        <v>165</v>
      </c>
      <c r="C10" s="38" t="s">
        <v>222</v>
      </c>
      <c r="D10" s="38" t="s">
        <v>221</v>
      </c>
      <c r="E10" s="39">
        <v>1942</v>
      </c>
      <c r="F10" s="12" t="s">
        <v>220</v>
      </c>
      <c r="G10" s="126">
        <v>1.2484953703703701E-2</v>
      </c>
      <c r="H10" s="10">
        <v>2</v>
      </c>
    </row>
    <row r="11" spans="1:8" s="53" customFormat="1" ht="20.25" customHeight="1">
      <c r="A11" s="15"/>
      <c r="B11" s="61">
        <v>73</v>
      </c>
      <c r="C11" s="47" t="s">
        <v>219</v>
      </c>
      <c r="D11" s="47" t="s">
        <v>218</v>
      </c>
      <c r="E11" s="60">
        <v>1953</v>
      </c>
      <c r="F11" s="12" t="s">
        <v>1</v>
      </c>
      <c r="G11" s="126">
        <v>1.2788194444444444E-2</v>
      </c>
      <c r="H11" s="10">
        <v>3</v>
      </c>
    </row>
    <row r="12" spans="1:8" s="8" customFormat="1" ht="21" customHeight="1">
      <c r="A12" s="15"/>
      <c r="B12" s="24">
        <v>59</v>
      </c>
      <c r="C12" s="38" t="s">
        <v>217</v>
      </c>
      <c r="D12" s="38" t="s">
        <v>216</v>
      </c>
      <c r="E12" s="39">
        <v>1956</v>
      </c>
      <c r="F12" s="12" t="s">
        <v>213</v>
      </c>
      <c r="G12" s="126">
        <v>1.2971064814814815E-2</v>
      </c>
      <c r="H12" s="10">
        <v>4</v>
      </c>
    </row>
    <row r="13" spans="1:8" s="53" customFormat="1" ht="20.25" customHeight="1">
      <c r="A13" s="15"/>
      <c r="B13" s="24">
        <v>93</v>
      </c>
      <c r="C13" s="38" t="s">
        <v>166</v>
      </c>
      <c r="D13" s="38" t="s">
        <v>215</v>
      </c>
      <c r="E13" s="41">
        <v>1971</v>
      </c>
      <c r="F13" s="12" t="s">
        <v>1</v>
      </c>
      <c r="G13" s="126">
        <v>1.4012731481481482E-2</v>
      </c>
      <c r="H13" s="10">
        <v>5</v>
      </c>
    </row>
    <row r="14" spans="1:8" s="53" customFormat="1" ht="20.25" customHeight="1">
      <c r="A14" s="26"/>
      <c r="B14" s="11"/>
      <c r="C14" s="47"/>
      <c r="D14" s="47"/>
      <c r="E14" s="60"/>
      <c r="F14" s="12"/>
      <c r="G14" s="125"/>
      <c r="H14" s="10"/>
    </row>
    <row r="15" spans="1:8" ht="18" customHeight="1">
      <c r="A15" s="122"/>
      <c r="B15" s="11"/>
      <c r="C15" s="47"/>
      <c r="D15" s="47"/>
      <c r="E15" s="123"/>
      <c r="F15" s="12"/>
      <c r="G15" s="92"/>
      <c r="H15" s="10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topLeftCell="A2" zoomScaleNormal="100" workbookViewId="0">
      <pane ySplit="4" topLeftCell="A6" activePane="bottomLeft" state="frozen"/>
      <selection activeCell="F14" sqref="F14"/>
      <selection pane="bottomLeft" activeCell="G11" sqref="G11"/>
    </sheetView>
  </sheetViews>
  <sheetFormatPr defaultRowHeight="15"/>
  <cols>
    <col min="1" max="1" width="5.425781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53</v>
      </c>
    </row>
    <row r="4" spans="1:8" ht="17.25" customHeight="1">
      <c r="A4" s="1"/>
      <c r="B4" s="2"/>
      <c r="C4" s="35"/>
      <c r="D4" s="35"/>
      <c r="E4" s="35"/>
      <c r="F4" s="1"/>
      <c r="G4" s="65" t="s">
        <v>52</v>
      </c>
      <c r="H4" s="33"/>
    </row>
    <row r="5" spans="1:8" s="27" customFormat="1" ht="25.5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>
      <c r="A6" s="31">
        <v>1</v>
      </c>
      <c r="B6" s="24">
        <v>97</v>
      </c>
      <c r="C6" s="38" t="s">
        <v>49</v>
      </c>
      <c r="D6" s="38" t="s">
        <v>48</v>
      </c>
      <c r="E6" s="41">
        <v>1994</v>
      </c>
      <c r="F6" s="12" t="s">
        <v>47</v>
      </c>
      <c r="G6" s="62">
        <v>12.7</v>
      </c>
      <c r="H6" s="19">
        <v>1</v>
      </c>
    </row>
    <row r="7" spans="1:8" s="8" customFormat="1" ht="20.25" customHeight="1">
      <c r="A7" s="31">
        <v>2</v>
      </c>
      <c r="B7" s="11">
        <v>12</v>
      </c>
      <c r="C7" s="47" t="s">
        <v>46</v>
      </c>
      <c r="D7" s="47" t="s">
        <v>45</v>
      </c>
      <c r="E7" s="63">
        <v>1998</v>
      </c>
      <c r="F7" s="12" t="s">
        <v>28</v>
      </c>
      <c r="G7" s="62">
        <v>12.8</v>
      </c>
      <c r="H7" s="10">
        <v>2</v>
      </c>
    </row>
    <row r="8" spans="1:8" s="53" customFormat="1" ht="20.25" customHeight="1">
      <c r="A8" s="31">
        <v>3</v>
      </c>
      <c r="B8" s="11">
        <v>47</v>
      </c>
      <c r="C8" s="47" t="s">
        <v>44</v>
      </c>
      <c r="D8" s="47" t="s">
        <v>43</v>
      </c>
      <c r="E8" s="48">
        <v>2000</v>
      </c>
      <c r="F8" s="12" t="s">
        <v>42</v>
      </c>
      <c r="G8" s="62">
        <v>13.5</v>
      </c>
      <c r="H8" s="19">
        <v>3</v>
      </c>
    </row>
    <row r="9" spans="1:8" s="53" customFormat="1" ht="20.25" customHeight="1">
      <c r="A9" s="31">
        <v>4</v>
      </c>
      <c r="B9" s="11">
        <v>15</v>
      </c>
      <c r="C9" s="47" t="s">
        <v>41</v>
      </c>
      <c r="D9" s="47" t="s">
        <v>40</v>
      </c>
      <c r="E9" s="48">
        <v>2000</v>
      </c>
      <c r="F9" s="12" t="s">
        <v>28</v>
      </c>
      <c r="G9" s="62">
        <v>13.5</v>
      </c>
      <c r="H9" s="10">
        <v>4</v>
      </c>
    </row>
    <row r="10" spans="1:8" s="8" customFormat="1" ht="20.25" customHeight="1">
      <c r="A10" s="31">
        <v>5</v>
      </c>
      <c r="B10" s="24">
        <v>95</v>
      </c>
      <c r="C10" s="38" t="s">
        <v>39</v>
      </c>
      <c r="D10" s="38" t="s">
        <v>38</v>
      </c>
      <c r="E10" s="39">
        <v>2000</v>
      </c>
      <c r="F10" s="12" t="s">
        <v>37</v>
      </c>
      <c r="G10" s="62">
        <v>13.6</v>
      </c>
      <c r="H10" s="19">
        <v>5</v>
      </c>
    </row>
    <row r="11" spans="1:8" ht="20.25" customHeight="1">
      <c r="A11" s="31">
        <v>6</v>
      </c>
      <c r="B11" s="21">
        <v>45</v>
      </c>
      <c r="C11" s="47" t="s">
        <v>36</v>
      </c>
      <c r="D11" s="47" t="s">
        <v>35</v>
      </c>
      <c r="E11" s="63">
        <v>2000</v>
      </c>
      <c r="F11" s="12" t="s">
        <v>34</v>
      </c>
      <c r="G11" s="62">
        <v>13.8</v>
      </c>
      <c r="H11" s="10">
        <v>6</v>
      </c>
    </row>
    <row r="12" spans="1:8" ht="20.25" customHeight="1">
      <c r="A12" s="15"/>
      <c r="B12" s="61"/>
      <c r="C12" s="47"/>
      <c r="D12" s="47"/>
      <c r="E12" s="60"/>
      <c r="F12" s="12"/>
      <c r="G12" s="59"/>
      <c r="H12" s="10"/>
    </row>
    <row r="13" spans="1:8" s="53" customFormat="1" ht="20.25" customHeight="1">
      <c r="A13" s="26"/>
      <c r="B13" s="58"/>
      <c r="C13" s="57"/>
      <c r="D13" s="57"/>
      <c r="E13" s="56"/>
      <c r="F13" s="55"/>
      <c r="G13" s="54"/>
      <c r="H13" s="10"/>
    </row>
    <row r="14" spans="1:8" ht="21" customHeight="1">
      <c r="A14" s="52"/>
      <c r="B14" s="24"/>
      <c r="C14" s="25"/>
      <c r="D14" s="25"/>
      <c r="E14" s="51"/>
      <c r="F14" s="38"/>
      <c r="G14" s="50"/>
      <c r="H14" s="10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topLeftCell="A2" zoomScaleNormal="100" workbookViewId="0">
      <pane ySplit="4" topLeftCell="A6" activePane="bottomLeft" state="frozen"/>
      <selection activeCell="A5" sqref="A5:IV5"/>
      <selection pane="bottomLeft" activeCell="F17" sqref="F17"/>
    </sheetView>
  </sheetViews>
  <sheetFormatPr defaultRowHeight="15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6.140625" style="5" customWidth="1"/>
    <col min="6" max="6" width="13.7109375" style="4" customWidth="1"/>
    <col min="7" max="7" width="9.7109375" style="2" customWidth="1"/>
    <col min="8" max="8" width="7.28515625" style="2" customWidth="1"/>
    <col min="9" max="9" width="9" style="3" customWidth="1"/>
    <col min="10" max="12" width="8.140625" style="3" customWidth="1"/>
    <col min="13" max="15" width="8.140625" style="2" customWidth="1"/>
    <col min="16" max="16" width="8.140625" style="3" customWidth="1"/>
    <col min="17" max="17" width="9.140625" style="2"/>
    <col min="18" max="18" width="8" style="1" customWidth="1"/>
    <col min="19" max="16384" width="9.140625" style="1"/>
  </cols>
  <sheetData>
    <row r="1" spans="1:18" ht="15" customHeight="1">
      <c r="G1" s="28"/>
      <c r="H1" s="28"/>
      <c r="M1" s="142"/>
      <c r="N1" s="142"/>
      <c r="O1" s="142"/>
    </row>
    <row r="2" spans="1:18">
      <c r="D2" s="5" t="s">
        <v>24</v>
      </c>
      <c r="J2" s="4"/>
      <c r="K2" s="4"/>
      <c r="L2" s="4"/>
      <c r="P2" s="4"/>
    </row>
    <row r="3" spans="1:18" ht="15.75">
      <c r="D3" s="37" t="s">
        <v>23</v>
      </c>
      <c r="G3" s="36"/>
      <c r="H3" s="36" t="s">
        <v>192</v>
      </c>
      <c r="J3" s="36"/>
      <c r="K3" s="36"/>
      <c r="L3" s="36"/>
      <c r="N3" s="36"/>
      <c r="P3" s="36"/>
    </row>
    <row r="4" spans="1:18" ht="17.25" customHeight="1">
      <c r="A4" s="1"/>
      <c r="B4" s="2"/>
      <c r="C4" s="35"/>
      <c r="D4" s="35"/>
      <c r="E4" s="35"/>
      <c r="F4" s="1"/>
      <c r="G4" s="32"/>
      <c r="H4" s="49" t="s">
        <v>65</v>
      </c>
      <c r="I4" s="2"/>
      <c r="J4" s="32"/>
      <c r="K4" s="32"/>
      <c r="L4" s="32"/>
      <c r="N4" s="33"/>
      <c r="O4" s="32"/>
      <c r="P4" s="32"/>
    </row>
    <row r="5" spans="1:1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10</v>
      </c>
      <c r="H5" s="29" t="s">
        <v>12</v>
      </c>
      <c r="I5" s="31" t="s">
        <v>191</v>
      </c>
      <c r="J5" s="103">
        <v>1.35</v>
      </c>
      <c r="K5" s="104">
        <v>1.4</v>
      </c>
      <c r="L5" s="103">
        <v>1.45</v>
      </c>
      <c r="M5" s="104">
        <v>1.5</v>
      </c>
      <c r="N5" s="103">
        <v>1.55</v>
      </c>
      <c r="O5" s="104">
        <v>1.58</v>
      </c>
      <c r="P5" s="103">
        <v>1.61</v>
      </c>
      <c r="Q5" s="28"/>
      <c r="R5" s="28"/>
    </row>
    <row r="6" spans="1:18" s="8" customFormat="1" ht="24.75" customHeight="1">
      <c r="A6" s="15"/>
      <c r="B6" s="84">
        <v>87</v>
      </c>
      <c r="C6" s="47" t="s">
        <v>197</v>
      </c>
      <c r="D6" s="47" t="s">
        <v>196</v>
      </c>
      <c r="E6" s="10">
        <v>2001</v>
      </c>
      <c r="F6" s="12" t="s">
        <v>54</v>
      </c>
      <c r="G6" s="70">
        <v>1.55</v>
      </c>
      <c r="H6" s="78">
        <v>1</v>
      </c>
      <c r="I6" s="61">
        <v>1.4</v>
      </c>
      <c r="J6" s="11"/>
      <c r="K6" s="11" t="s">
        <v>187</v>
      </c>
      <c r="L6" s="11" t="s">
        <v>185</v>
      </c>
      <c r="M6" s="10" t="s">
        <v>185</v>
      </c>
      <c r="N6" s="44" t="s">
        <v>185</v>
      </c>
      <c r="O6" s="78" t="s">
        <v>186</v>
      </c>
      <c r="P6" s="11"/>
      <c r="Q6" s="9"/>
      <c r="R6" s="7"/>
    </row>
    <row r="7" spans="1:18" s="53" customFormat="1" ht="24.75" customHeight="1">
      <c r="A7" s="15"/>
      <c r="B7" s="84"/>
      <c r="C7" s="47"/>
      <c r="D7" s="47"/>
      <c r="E7" s="10"/>
      <c r="F7" s="12"/>
      <c r="G7" s="78"/>
      <c r="H7" s="78"/>
      <c r="I7" s="61"/>
      <c r="J7" s="11"/>
      <c r="K7" s="11"/>
      <c r="L7" s="11"/>
      <c r="M7" s="10"/>
      <c r="N7" s="44"/>
      <c r="O7" s="78"/>
      <c r="P7" s="11"/>
      <c r="Q7" s="9"/>
      <c r="R7" s="7"/>
    </row>
    <row r="8" spans="1:18">
      <c r="Q8" s="7"/>
      <c r="R8" s="6"/>
    </row>
    <row r="9" spans="1:18">
      <c r="Q9" s="7"/>
      <c r="R9" s="6"/>
    </row>
    <row r="10" spans="1:18">
      <c r="Q10" s="7"/>
      <c r="R10" s="6"/>
    </row>
    <row r="11" spans="1:18">
      <c r="Q11" s="7"/>
      <c r="R11" s="6"/>
    </row>
    <row r="12" spans="1:18">
      <c r="Q12" s="7"/>
      <c r="R12" s="6"/>
    </row>
    <row r="13" spans="1:18">
      <c r="Q13" s="7"/>
      <c r="R13" s="6"/>
    </row>
    <row r="14" spans="1:18">
      <c r="Q14" s="7"/>
      <c r="R14" s="6"/>
    </row>
    <row r="15" spans="1:18">
      <c r="Q15" s="7"/>
      <c r="R15" s="6"/>
    </row>
    <row r="16" spans="1:18" ht="12.7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"/>
      <c r="R16" s="6"/>
    </row>
    <row r="17" spans="1:18" ht="12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"/>
      <c r="R17" s="6"/>
    </row>
  </sheetData>
  <mergeCells count="1">
    <mergeCell ref="M1:O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0"/>
  <sheetViews>
    <sheetView topLeftCell="D2" zoomScaleNormal="100" workbookViewId="0">
      <pane ySplit="4" topLeftCell="A6" activePane="bottomLeft" state="frozen"/>
      <selection activeCell="A5" sqref="A5:IV5"/>
      <selection pane="bottomLeft" activeCell="S11" sqref="S11"/>
    </sheetView>
  </sheetViews>
  <sheetFormatPr defaultRowHeight="15"/>
  <cols>
    <col min="1" max="1" width="3.140625" style="4" customWidth="1"/>
    <col min="2" max="2" width="7.7109375" style="3" customWidth="1"/>
    <col min="3" max="3" width="12" style="5" customWidth="1"/>
    <col min="4" max="4" width="15.85546875" style="5" customWidth="1"/>
    <col min="5" max="5" width="6.140625" style="5" customWidth="1"/>
    <col min="6" max="6" width="13.7109375" style="4" customWidth="1"/>
    <col min="7" max="7" width="10.85546875" style="2" customWidth="1"/>
    <col min="8" max="8" width="7.28515625" style="2" customWidth="1"/>
    <col min="9" max="9" width="9" style="3" customWidth="1"/>
    <col min="10" max="12" width="6.5703125" style="3" customWidth="1"/>
    <col min="13" max="15" width="6.5703125" style="2" customWidth="1"/>
    <col min="16" max="18" width="6.5703125" style="3" customWidth="1"/>
    <col min="19" max="22" width="6.5703125" style="2" customWidth="1"/>
    <col min="23" max="23" width="6.5703125" style="1" customWidth="1"/>
    <col min="24" max="16384" width="9.140625" style="1"/>
  </cols>
  <sheetData>
    <row r="1" spans="1:23" ht="15" customHeight="1">
      <c r="G1" s="28"/>
      <c r="H1" s="28"/>
      <c r="M1" s="142"/>
      <c r="N1" s="142"/>
      <c r="O1" s="142"/>
      <c r="S1" s="142"/>
      <c r="T1" s="142"/>
      <c r="U1" s="142"/>
    </row>
    <row r="2" spans="1:23">
      <c r="D2" s="5" t="s">
        <v>24</v>
      </c>
      <c r="J2" s="4"/>
      <c r="K2" s="4"/>
      <c r="L2" s="4"/>
      <c r="P2" s="4"/>
      <c r="Q2" s="4"/>
      <c r="R2" s="4"/>
    </row>
    <row r="3" spans="1:23" ht="15.75">
      <c r="D3" s="37" t="s">
        <v>23</v>
      </c>
      <c r="G3" s="36"/>
      <c r="H3" s="36" t="s">
        <v>192</v>
      </c>
      <c r="J3" s="36"/>
      <c r="K3" s="36"/>
      <c r="L3" s="36"/>
      <c r="N3" s="36"/>
      <c r="P3" s="36"/>
      <c r="Q3" s="36"/>
      <c r="R3" s="36"/>
      <c r="T3" s="36"/>
    </row>
    <row r="4" spans="1:23" ht="17.25" customHeight="1">
      <c r="A4" s="1"/>
      <c r="B4" s="2"/>
      <c r="C4" s="35"/>
      <c r="D4" s="35"/>
      <c r="E4" s="35"/>
      <c r="F4" s="1"/>
      <c r="G4" s="32"/>
      <c r="H4" s="49" t="s">
        <v>52</v>
      </c>
      <c r="I4" s="2"/>
      <c r="J4" s="32"/>
      <c r="K4" s="32"/>
      <c r="L4" s="32"/>
      <c r="N4" s="33"/>
      <c r="O4" s="32"/>
      <c r="P4" s="32"/>
      <c r="Q4" s="32"/>
      <c r="R4" s="32"/>
      <c r="T4" s="33"/>
      <c r="U4" s="32"/>
    </row>
    <row r="5" spans="1:23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10</v>
      </c>
      <c r="H5" s="29" t="s">
        <v>12</v>
      </c>
      <c r="I5" s="31" t="s">
        <v>191</v>
      </c>
      <c r="J5" s="103">
        <v>1.35</v>
      </c>
      <c r="K5" s="104">
        <v>1.4</v>
      </c>
      <c r="L5" s="103">
        <v>1.45</v>
      </c>
      <c r="M5" s="104">
        <v>1.5</v>
      </c>
      <c r="N5" s="103">
        <v>1.55</v>
      </c>
      <c r="O5" s="104">
        <v>1.58</v>
      </c>
      <c r="P5" s="103">
        <v>1.61</v>
      </c>
      <c r="Q5" s="104">
        <v>1.64</v>
      </c>
      <c r="R5" s="103">
        <v>1.67</v>
      </c>
      <c r="S5" s="104">
        <v>1.7</v>
      </c>
      <c r="T5" s="103">
        <v>1.73</v>
      </c>
      <c r="U5" s="29">
        <v>1.76</v>
      </c>
      <c r="V5" s="29">
        <v>1.8</v>
      </c>
      <c r="W5" s="29">
        <v>1.84</v>
      </c>
    </row>
    <row r="6" spans="1:23" s="8" customFormat="1" ht="24.75" customHeight="1">
      <c r="A6" s="26"/>
      <c r="B6" s="11">
        <v>58</v>
      </c>
      <c r="C6" s="47" t="s">
        <v>199</v>
      </c>
      <c r="D6" s="47" t="s">
        <v>198</v>
      </c>
      <c r="E6" s="60">
        <v>1989</v>
      </c>
      <c r="F6" s="12" t="s">
        <v>146</v>
      </c>
      <c r="G6" s="70">
        <v>1.8</v>
      </c>
      <c r="H6" s="10">
        <v>1</v>
      </c>
      <c r="I6" s="109">
        <v>1.7</v>
      </c>
      <c r="J6" s="24"/>
      <c r="K6" s="24"/>
      <c r="L6" s="24"/>
      <c r="M6" s="24"/>
      <c r="N6" s="83"/>
      <c r="O6" s="83"/>
      <c r="P6" s="24"/>
      <c r="Q6" s="24"/>
      <c r="R6" s="24"/>
      <c r="S6" s="24" t="s">
        <v>185</v>
      </c>
      <c r="T6" s="83" t="s">
        <v>187</v>
      </c>
      <c r="U6" s="83" t="s">
        <v>185</v>
      </c>
      <c r="V6" s="83" t="s">
        <v>184</v>
      </c>
      <c r="W6" s="83" t="s">
        <v>186</v>
      </c>
    </row>
    <row r="7" spans="1:23" ht="24.75" customHeight="1">
      <c r="A7" s="15"/>
      <c r="B7" s="21">
        <v>35</v>
      </c>
      <c r="C7" s="47" t="s">
        <v>122</v>
      </c>
      <c r="D7" s="47" t="s">
        <v>133</v>
      </c>
      <c r="E7" s="63">
        <v>1998</v>
      </c>
      <c r="F7" s="12" t="s">
        <v>34</v>
      </c>
      <c r="G7" s="70">
        <v>1.7</v>
      </c>
      <c r="H7" s="10">
        <v>2</v>
      </c>
      <c r="I7" s="61">
        <v>1.55</v>
      </c>
      <c r="J7" s="24"/>
      <c r="K7" s="24"/>
      <c r="L7" s="24"/>
      <c r="M7" s="83"/>
      <c r="N7" s="83" t="s">
        <v>187</v>
      </c>
      <c r="O7" s="83" t="s">
        <v>185</v>
      </c>
      <c r="P7" s="24" t="s">
        <v>185</v>
      </c>
      <c r="Q7" s="24" t="s">
        <v>185</v>
      </c>
      <c r="R7" s="24" t="s">
        <v>185</v>
      </c>
      <c r="S7" s="83" t="s">
        <v>185</v>
      </c>
      <c r="T7" s="83" t="s">
        <v>186</v>
      </c>
      <c r="U7" s="83"/>
      <c r="V7" s="83"/>
      <c r="W7" s="83"/>
    </row>
    <row r="8" spans="1:23" ht="24.75" customHeight="1">
      <c r="A8" s="15"/>
      <c r="B8" s="11">
        <v>61</v>
      </c>
      <c r="C8" s="47" t="s">
        <v>59</v>
      </c>
      <c r="D8" s="47" t="s">
        <v>58</v>
      </c>
      <c r="E8" s="63">
        <v>2000</v>
      </c>
      <c r="F8" s="12" t="s">
        <v>28</v>
      </c>
      <c r="G8" s="10">
        <v>1.45</v>
      </c>
      <c r="H8" s="10">
        <v>3</v>
      </c>
      <c r="I8" s="61">
        <v>1.35</v>
      </c>
      <c r="J8" s="24" t="s">
        <v>185</v>
      </c>
      <c r="K8" s="24" t="s">
        <v>187</v>
      </c>
      <c r="L8" s="24" t="s">
        <v>185</v>
      </c>
      <c r="M8" s="83" t="s">
        <v>186</v>
      </c>
      <c r="N8" s="83"/>
      <c r="O8" s="83"/>
      <c r="P8" s="24"/>
      <c r="Q8" s="83"/>
      <c r="R8" s="83"/>
      <c r="S8" s="83"/>
      <c r="T8" s="83"/>
      <c r="U8" s="83"/>
      <c r="V8" s="83"/>
      <c r="W8" s="83"/>
    </row>
    <row r="9" spans="1:23" s="53" customFormat="1" ht="24.75" customHeight="1">
      <c r="A9" s="15"/>
      <c r="B9" s="21">
        <v>71</v>
      </c>
      <c r="C9" s="47" t="s">
        <v>129</v>
      </c>
      <c r="D9" s="47" t="s">
        <v>128</v>
      </c>
      <c r="E9" s="63">
        <v>1997</v>
      </c>
      <c r="F9" s="12" t="s">
        <v>28</v>
      </c>
      <c r="G9" s="86">
        <v>1.4</v>
      </c>
      <c r="H9" s="19">
        <v>4</v>
      </c>
      <c r="I9" s="61">
        <v>1.35</v>
      </c>
      <c r="J9" s="24" t="s">
        <v>185</v>
      </c>
      <c r="K9" s="24" t="s">
        <v>185</v>
      </c>
      <c r="L9" s="24" t="s">
        <v>186</v>
      </c>
      <c r="M9" s="24"/>
      <c r="N9" s="83"/>
      <c r="O9" s="83"/>
      <c r="P9" s="24"/>
      <c r="Q9" s="24"/>
      <c r="R9" s="24"/>
      <c r="S9" s="24"/>
      <c r="T9" s="83"/>
      <c r="U9" s="83"/>
      <c r="V9" s="83"/>
      <c r="W9" s="83"/>
    </row>
    <row r="10" spans="1:23" ht="24.75" customHeight="1">
      <c r="A10" s="26"/>
      <c r="B10" s="83"/>
      <c r="C10" s="25"/>
      <c r="D10" s="25"/>
      <c r="E10" s="22"/>
      <c r="F10" s="12"/>
      <c r="G10" s="10"/>
      <c r="H10" s="10"/>
      <c r="I10" s="21"/>
      <c r="J10" s="24"/>
      <c r="K10" s="24"/>
      <c r="L10" s="24"/>
      <c r="M10" s="83"/>
      <c r="N10" s="83"/>
      <c r="O10" s="83"/>
      <c r="P10" s="24"/>
      <c r="Q10" s="24"/>
      <c r="R10" s="24"/>
      <c r="S10" s="83"/>
      <c r="T10" s="83"/>
      <c r="U10" s="83"/>
      <c r="V10" s="83"/>
      <c r="W10" s="83"/>
    </row>
    <row r="11" spans="1:23">
      <c r="V11" s="7"/>
      <c r="W11" s="6"/>
    </row>
    <row r="12" spans="1:23">
      <c r="V12" s="7"/>
      <c r="W12" s="6"/>
    </row>
    <row r="13" spans="1:23">
      <c r="V13" s="7"/>
      <c r="W13" s="6"/>
    </row>
    <row r="14" spans="1:23">
      <c r="V14" s="7"/>
      <c r="W14" s="6"/>
    </row>
    <row r="15" spans="1:23">
      <c r="V15" s="7"/>
      <c r="W15" s="6"/>
    </row>
    <row r="16" spans="1:23">
      <c r="V16" s="7"/>
      <c r="W16" s="6"/>
    </row>
    <row r="17" spans="22:23">
      <c r="V17" s="7"/>
      <c r="W17" s="6"/>
    </row>
    <row r="18" spans="22:23">
      <c r="V18" s="7"/>
      <c r="W18" s="6"/>
    </row>
    <row r="19" spans="22:23">
      <c r="V19" s="7"/>
      <c r="W19" s="6"/>
    </row>
    <row r="20" spans="22:23">
      <c r="V20" s="7"/>
      <c r="W20" s="6"/>
    </row>
  </sheetData>
  <mergeCells count="2">
    <mergeCell ref="M1:O1"/>
    <mergeCell ref="S1:U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78" orientation="landscape" blackAndWhite="1" horizontalDpi="300" verticalDpi="300" r:id="rId1"/>
  <headerFooter alignWithMargins="0">
    <oddFooter>&amp;L&amp;12                 Tiesnesis: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"/>
  <sheetViews>
    <sheetView topLeftCell="A2" zoomScaleNormal="100" workbookViewId="0">
      <pane ySplit="4" topLeftCell="A6" activePane="bottomLeft" state="frozen"/>
      <selection activeCell="A5" sqref="A5:IV5"/>
      <selection pane="bottomLeft" activeCell="H7" sqref="H7"/>
    </sheetView>
  </sheetViews>
  <sheetFormatPr defaultRowHeight="15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7" style="5" customWidth="1"/>
    <col min="6" max="6" width="13.7109375" style="4" customWidth="1"/>
    <col min="7" max="7" width="10.85546875" style="2" customWidth="1"/>
    <col min="8" max="8" width="7.28515625" style="2" customWidth="1"/>
    <col min="9" max="9" width="10.140625" style="2" customWidth="1"/>
    <col min="10" max="10" width="9.85546875" style="2" customWidth="1"/>
    <col min="11" max="11" width="9" style="3" customWidth="1"/>
    <col min="12" max="14" width="5.7109375" style="3" customWidth="1"/>
    <col min="15" max="17" width="5.7109375" style="2" customWidth="1"/>
    <col min="18" max="16384" width="9.140625" style="1"/>
  </cols>
  <sheetData>
    <row r="1" spans="1:17" ht="15" customHeight="1">
      <c r="G1" s="28"/>
      <c r="H1" s="28"/>
      <c r="I1" s="28"/>
      <c r="J1" s="28"/>
      <c r="O1" s="142"/>
      <c r="P1" s="142"/>
      <c r="Q1" s="142"/>
    </row>
    <row r="2" spans="1:17">
      <c r="D2" s="5" t="s">
        <v>24</v>
      </c>
      <c r="L2" s="4"/>
      <c r="M2" s="4"/>
      <c r="N2" s="4"/>
    </row>
    <row r="3" spans="1:17" ht="15.75">
      <c r="D3" s="37" t="s">
        <v>23</v>
      </c>
      <c r="G3" s="36"/>
      <c r="H3" s="36" t="s">
        <v>192</v>
      </c>
      <c r="I3" s="36"/>
      <c r="J3" s="36"/>
      <c r="L3" s="36"/>
      <c r="M3" s="36"/>
      <c r="N3" s="36"/>
      <c r="P3" s="36"/>
    </row>
    <row r="4" spans="1:17" ht="17.25" customHeight="1">
      <c r="A4" s="1"/>
      <c r="B4" s="2"/>
      <c r="C4" s="35"/>
      <c r="D4" s="35"/>
      <c r="E4" s="35"/>
      <c r="F4" s="1"/>
      <c r="G4" s="49" t="s">
        <v>75</v>
      </c>
      <c r="H4" s="32"/>
      <c r="I4" s="32"/>
      <c r="J4" s="32"/>
      <c r="K4" s="2"/>
      <c r="L4" s="32"/>
      <c r="M4" s="32"/>
      <c r="N4" s="32"/>
      <c r="P4" s="33"/>
      <c r="Q4" s="32"/>
    </row>
    <row r="5" spans="1:17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13</v>
      </c>
      <c r="H5" s="29" t="s">
        <v>12</v>
      </c>
      <c r="I5" s="29" t="s">
        <v>116</v>
      </c>
      <c r="J5" s="29" t="s">
        <v>10</v>
      </c>
      <c r="K5" s="31" t="s">
        <v>191</v>
      </c>
      <c r="L5" s="103">
        <v>1.35</v>
      </c>
      <c r="M5" s="104">
        <v>1.4</v>
      </c>
      <c r="N5" s="103">
        <v>1.45</v>
      </c>
      <c r="O5" s="104">
        <v>1.5</v>
      </c>
      <c r="P5" s="103">
        <v>1.55</v>
      </c>
      <c r="Q5" s="103">
        <v>1.6</v>
      </c>
    </row>
    <row r="6" spans="1:17" s="53" customFormat="1" ht="29.25" customHeight="1">
      <c r="A6" s="15"/>
      <c r="B6" s="61">
        <v>54</v>
      </c>
      <c r="C6" s="47" t="s">
        <v>141</v>
      </c>
      <c r="D6" s="47" t="s">
        <v>140</v>
      </c>
      <c r="E6" s="60">
        <v>1970</v>
      </c>
      <c r="F6" s="12" t="s">
        <v>130</v>
      </c>
      <c r="G6" s="70">
        <f>I6*J6</f>
        <v>1.8302400000000001</v>
      </c>
      <c r="H6" s="74">
        <v>1</v>
      </c>
      <c r="I6" s="71">
        <v>1.1808000000000001</v>
      </c>
      <c r="J6" s="70">
        <v>1.55</v>
      </c>
      <c r="K6" s="109">
        <v>1.4</v>
      </c>
      <c r="L6" s="11"/>
      <c r="M6" s="11" t="s">
        <v>185</v>
      </c>
      <c r="N6" s="11" t="s">
        <v>185</v>
      </c>
      <c r="O6" s="11" t="s">
        <v>185</v>
      </c>
      <c r="P6" s="11" t="s">
        <v>185</v>
      </c>
      <c r="Q6" s="11"/>
    </row>
    <row r="7" spans="1:17" s="53" customFormat="1" ht="29.25" customHeight="1">
      <c r="A7" s="15"/>
      <c r="B7" s="24"/>
      <c r="C7" s="38"/>
      <c r="D7" s="38"/>
      <c r="E7" s="41"/>
      <c r="F7" s="12"/>
      <c r="G7" s="19"/>
      <c r="H7" s="19"/>
      <c r="I7" s="19"/>
      <c r="J7" s="19"/>
      <c r="K7" s="21"/>
      <c r="L7" s="11"/>
      <c r="M7" s="11"/>
      <c r="N7" s="11"/>
      <c r="O7" s="11"/>
      <c r="P7" s="11"/>
      <c r="Q7" s="11"/>
    </row>
    <row r="8" spans="1:17" ht="29.25" customHeight="1">
      <c r="A8" s="26"/>
      <c r="B8" s="21"/>
      <c r="C8" s="47"/>
      <c r="D8" s="47"/>
      <c r="E8" s="63"/>
      <c r="F8" s="12"/>
      <c r="G8" s="10"/>
      <c r="H8" s="10"/>
      <c r="I8" s="10"/>
      <c r="J8" s="10"/>
      <c r="K8" s="21"/>
      <c r="L8" s="11"/>
      <c r="M8" s="11"/>
      <c r="N8" s="11"/>
      <c r="O8" s="11"/>
      <c r="P8" s="11"/>
      <c r="Q8" s="11"/>
    </row>
  </sheetData>
  <mergeCells count="1">
    <mergeCell ref="O1:Q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0"/>
  <sheetViews>
    <sheetView topLeftCell="A2" zoomScaleNormal="100" workbookViewId="0">
      <pane ySplit="4" topLeftCell="A6" activePane="bottomLeft" state="frozen"/>
      <selection activeCell="A5" sqref="A5:IV5"/>
      <selection pane="bottomLeft" activeCell="B6" sqref="B6:E6"/>
    </sheetView>
  </sheetViews>
  <sheetFormatPr defaultRowHeight="15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6.140625" style="5" customWidth="1"/>
    <col min="6" max="6" width="13.7109375" style="4" customWidth="1"/>
    <col min="7" max="7" width="9.5703125" style="2" customWidth="1"/>
    <col min="8" max="8" width="7.28515625" style="2" customWidth="1"/>
    <col min="9" max="9" width="9" style="3" customWidth="1"/>
    <col min="10" max="12" width="5.5703125" style="3" customWidth="1"/>
    <col min="13" max="15" width="5.5703125" style="2" customWidth="1"/>
    <col min="16" max="18" width="5.5703125" style="3" customWidth="1"/>
    <col min="19" max="22" width="5.5703125" style="2" customWidth="1"/>
    <col min="23" max="28" width="5.5703125" style="1" customWidth="1"/>
    <col min="29" max="16384" width="9.140625" style="1"/>
  </cols>
  <sheetData>
    <row r="1" spans="1:25" ht="15" customHeight="1">
      <c r="G1" s="28"/>
      <c r="H1" s="28"/>
      <c r="M1" s="142"/>
      <c r="N1" s="142"/>
      <c r="O1" s="142"/>
      <c r="S1" s="142"/>
      <c r="T1" s="142"/>
      <c r="U1" s="142"/>
    </row>
    <row r="2" spans="1:25">
      <c r="D2" s="5" t="s">
        <v>24</v>
      </c>
      <c r="J2" s="4"/>
      <c r="K2" s="4"/>
      <c r="L2" s="4"/>
      <c r="P2" s="4"/>
      <c r="Q2" s="4"/>
      <c r="R2" s="4"/>
    </row>
    <row r="3" spans="1:25" ht="15.75">
      <c r="D3" s="37" t="s">
        <v>23</v>
      </c>
      <c r="G3" s="36"/>
      <c r="H3" s="36" t="s">
        <v>192</v>
      </c>
      <c r="J3" s="36"/>
      <c r="K3" s="36"/>
      <c r="L3" s="36"/>
      <c r="N3" s="36"/>
      <c r="P3" s="36"/>
      <c r="Q3" s="36"/>
      <c r="R3" s="36"/>
      <c r="T3" s="36"/>
    </row>
    <row r="4" spans="1:25" ht="17.25" customHeight="1">
      <c r="A4" s="1"/>
      <c r="B4" s="2"/>
      <c r="C4" s="35"/>
      <c r="D4" s="35"/>
      <c r="E4" s="35"/>
      <c r="F4" s="1"/>
      <c r="G4" s="32"/>
      <c r="H4" s="49" t="s">
        <v>33</v>
      </c>
      <c r="I4" s="2"/>
      <c r="J4" s="32"/>
      <c r="K4" s="32"/>
      <c r="L4" s="32"/>
      <c r="N4" s="33"/>
      <c r="O4" s="32"/>
      <c r="P4" s="32"/>
      <c r="Q4" s="32"/>
      <c r="R4" s="32"/>
      <c r="T4" s="33"/>
      <c r="U4" s="32"/>
    </row>
    <row r="5" spans="1:25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10</v>
      </c>
      <c r="H5" s="29" t="s">
        <v>12</v>
      </c>
      <c r="I5" s="31" t="s">
        <v>191</v>
      </c>
      <c r="J5" s="103">
        <v>1.3</v>
      </c>
      <c r="K5" s="29">
        <v>1.35</v>
      </c>
      <c r="L5" s="103">
        <v>1.4</v>
      </c>
      <c r="M5" s="29">
        <v>1.45</v>
      </c>
      <c r="N5" s="103">
        <v>1.5</v>
      </c>
      <c r="O5" s="29">
        <v>1.55</v>
      </c>
      <c r="P5" s="103">
        <v>1.6</v>
      </c>
      <c r="Q5" s="29">
        <v>1.65</v>
      </c>
      <c r="R5" s="103">
        <v>1.7</v>
      </c>
      <c r="S5" s="29">
        <v>1.75</v>
      </c>
      <c r="T5" s="103">
        <v>1.8</v>
      </c>
      <c r="U5" s="103">
        <v>1.83</v>
      </c>
      <c r="V5" s="29">
        <v>1.86</v>
      </c>
      <c r="W5" s="103">
        <v>2</v>
      </c>
      <c r="X5" s="103">
        <v>2.06</v>
      </c>
      <c r="Y5" s="103">
        <v>2.11</v>
      </c>
    </row>
    <row r="6" spans="1:25" ht="24.75" customHeight="1">
      <c r="A6" s="15"/>
      <c r="B6" s="11">
        <v>56</v>
      </c>
      <c r="C6" s="47" t="s">
        <v>195</v>
      </c>
      <c r="D6" s="47" t="s">
        <v>194</v>
      </c>
      <c r="E6" s="60">
        <v>1998</v>
      </c>
      <c r="F6" s="12" t="s">
        <v>193</v>
      </c>
      <c r="G6" s="10">
        <v>2.06</v>
      </c>
      <c r="H6" s="10">
        <v>1</v>
      </c>
      <c r="I6" s="88">
        <v>2</v>
      </c>
      <c r="J6" s="11"/>
      <c r="K6" s="11"/>
      <c r="L6" s="11"/>
      <c r="M6" s="10"/>
      <c r="N6" s="10"/>
      <c r="O6" s="10"/>
      <c r="P6" s="11"/>
      <c r="Q6" s="11"/>
      <c r="R6" s="11"/>
      <c r="S6" s="10"/>
      <c r="T6" s="10"/>
      <c r="U6" s="10"/>
      <c r="V6" s="93"/>
      <c r="W6" s="93" t="s">
        <v>185</v>
      </c>
      <c r="X6" s="20" t="s">
        <v>187</v>
      </c>
      <c r="Y6" s="20" t="s">
        <v>186</v>
      </c>
    </row>
    <row r="7" spans="1:25" ht="24.75" customHeight="1">
      <c r="A7" s="15"/>
      <c r="B7" s="61">
        <v>31</v>
      </c>
      <c r="C7" s="47" t="s">
        <v>148</v>
      </c>
      <c r="D7" s="47" t="s">
        <v>147</v>
      </c>
      <c r="E7" s="39">
        <v>1999</v>
      </c>
      <c r="F7" s="12" t="s">
        <v>146</v>
      </c>
      <c r="G7" s="70">
        <v>1.8</v>
      </c>
      <c r="H7" s="10">
        <v>2</v>
      </c>
      <c r="I7" s="61">
        <v>1.65</v>
      </c>
      <c r="J7" s="11"/>
      <c r="K7" s="11"/>
      <c r="L7" s="11"/>
      <c r="M7" s="10"/>
      <c r="N7" s="44"/>
      <c r="O7" s="10"/>
      <c r="P7" s="11"/>
      <c r="Q7" s="11" t="s">
        <v>184</v>
      </c>
      <c r="R7" s="11" t="s">
        <v>185</v>
      </c>
      <c r="S7" s="10" t="s">
        <v>185</v>
      </c>
      <c r="T7" s="44" t="s">
        <v>184</v>
      </c>
      <c r="U7" s="10" t="s">
        <v>186</v>
      </c>
      <c r="V7" s="93"/>
      <c r="W7" s="10"/>
      <c r="X7" s="26"/>
      <c r="Y7" s="26"/>
    </row>
    <row r="8" spans="1:25" s="8" customFormat="1" ht="24.75" customHeight="1">
      <c r="A8" s="15"/>
      <c r="B8" s="11">
        <v>81</v>
      </c>
      <c r="C8" s="47" t="s">
        <v>30</v>
      </c>
      <c r="D8" s="47" t="s">
        <v>29</v>
      </c>
      <c r="E8" s="46">
        <v>1994</v>
      </c>
      <c r="F8" s="12" t="s">
        <v>28</v>
      </c>
      <c r="G8" s="70">
        <v>1.7</v>
      </c>
      <c r="H8" s="19">
        <v>3</v>
      </c>
      <c r="I8" s="61">
        <v>1.65</v>
      </c>
      <c r="J8" s="11"/>
      <c r="K8" s="11"/>
      <c r="L8" s="11"/>
      <c r="M8" s="21"/>
      <c r="N8" s="108"/>
      <c r="O8" s="19"/>
      <c r="P8" s="11"/>
      <c r="Q8" s="11" t="s">
        <v>185</v>
      </c>
      <c r="R8" s="11" t="s">
        <v>185</v>
      </c>
      <c r="S8" s="21" t="s">
        <v>186</v>
      </c>
      <c r="T8" s="108"/>
      <c r="U8" s="19"/>
      <c r="V8" s="93"/>
      <c r="W8" s="93"/>
      <c r="X8" s="20"/>
      <c r="Y8" s="20"/>
    </row>
    <row r="9" spans="1:25" s="53" customFormat="1" ht="24.75" customHeight="1">
      <c r="A9" s="15"/>
      <c r="B9" s="107"/>
      <c r="C9" s="47"/>
      <c r="D9" s="47"/>
      <c r="E9" s="46"/>
      <c r="F9" s="106"/>
      <c r="G9" s="78"/>
      <c r="H9" s="78"/>
      <c r="I9" s="61"/>
      <c r="J9" s="11"/>
      <c r="K9" s="11"/>
      <c r="L9" s="11"/>
      <c r="M9" s="10"/>
      <c r="N9" s="44"/>
      <c r="O9" s="78"/>
      <c r="P9" s="11"/>
      <c r="Q9" s="11"/>
      <c r="R9" s="11"/>
      <c r="S9" s="10"/>
      <c r="T9" s="44"/>
      <c r="U9" s="78"/>
      <c r="V9" s="93"/>
      <c r="W9" s="10"/>
      <c r="X9" s="105"/>
      <c r="Y9" s="105"/>
    </row>
    <row r="10" spans="1:25" s="53" customFormat="1" ht="24.75" customHeight="1">
      <c r="A10" s="15"/>
      <c r="B10" s="21"/>
      <c r="C10" s="47"/>
      <c r="D10" s="47"/>
      <c r="E10" s="60"/>
      <c r="F10" s="12"/>
      <c r="G10" s="19"/>
      <c r="H10" s="19"/>
      <c r="I10" s="21"/>
      <c r="J10" s="11"/>
      <c r="K10" s="11"/>
      <c r="L10" s="11"/>
      <c r="M10" s="86"/>
      <c r="N10" s="69"/>
      <c r="O10" s="19"/>
      <c r="P10" s="11"/>
      <c r="Q10" s="11"/>
      <c r="R10" s="11"/>
      <c r="S10" s="86"/>
      <c r="T10" s="69"/>
      <c r="U10" s="19"/>
      <c r="V10" s="93"/>
      <c r="W10" s="19"/>
      <c r="X10" s="105"/>
      <c r="Y10" s="105"/>
    </row>
    <row r="11" spans="1:25">
      <c r="V11" s="7"/>
      <c r="W11" s="6"/>
    </row>
    <row r="12" spans="1:25">
      <c r="V12" s="7"/>
      <c r="W12" s="6"/>
    </row>
    <row r="13" spans="1:25">
      <c r="V13" s="7"/>
      <c r="W13" s="6"/>
    </row>
    <row r="14" spans="1:25">
      <c r="V14" s="7"/>
      <c r="W14" s="6"/>
    </row>
    <row r="15" spans="1:25">
      <c r="V15" s="7"/>
      <c r="W15" s="6"/>
    </row>
    <row r="16" spans="1:25">
      <c r="V16" s="7"/>
      <c r="W16" s="6"/>
    </row>
    <row r="17" spans="22:23">
      <c r="V17" s="7"/>
      <c r="W17" s="6"/>
    </row>
    <row r="18" spans="22:23">
      <c r="V18" s="7"/>
      <c r="W18" s="6"/>
    </row>
    <row r="19" spans="22:23">
      <c r="V19" s="7"/>
      <c r="W19" s="6"/>
    </row>
    <row r="20" spans="22:23">
      <c r="V20" s="7"/>
      <c r="W20" s="6"/>
    </row>
  </sheetData>
  <mergeCells count="2">
    <mergeCell ref="M1:O1"/>
    <mergeCell ref="S1:U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82" orientation="landscape" blackAndWhite="1" horizontalDpi="300" verticalDpi="300" r:id="rId1"/>
  <headerFooter alignWithMargins="0">
    <oddFooter>&amp;L&amp;12                 Tiesnesis: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0"/>
  <sheetViews>
    <sheetView topLeftCell="A2" zoomScaleNormal="100" workbookViewId="0">
      <pane ySplit="4" topLeftCell="A6" activePane="bottomLeft" state="frozen"/>
      <selection activeCell="A5" sqref="A5:IV5"/>
      <selection pane="bottomLeft" activeCell="J8" sqref="J8"/>
    </sheetView>
  </sheetViews>
  <sheetFormatPr defaultRowHeight="15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7" style="5" customWidth="1"/>
    <col min="6" max="6" width="12.42578125" style="4" customWidth="1"/>
    <col min="7" max="7" width="9.85546875" style="2" customWidth="1"/>
    <col min="8" max="8" width="5.5703125" style="2" customWidth="1"/>
    <col min="9" max="9" width="10.140625" style="2" customWidth="1"/>
    <col min="10" max="10" width="9.42578125" style="2" customWidth="1"/>
    <col min="11" max="11" width="9" style="3" customWidth="1"/>
    <col min="12" max="14" width="5" style="3" customWidth="1"/>
    <col min="15" max="17" width="5" style="2" customWidth="1"/>
    <col min="18" max="20" width="5" style="3" customWidth="1"/>
    <col min="21" max="24" width="5" style="2" customWidth="1"/>
    <col min="25" max="25" width="9.140625" style="2"/>
    <col min="26" max="26" width="8" style="1" customWidth="1"/>
    <col min="27" max="16384" width="9.140625" style="1"/>
  </cols>
  <sheetData>
    <row r="1" spans="1:26" ht="15" customHeight="1">
      <c r="G1" s="28"/>
      <c r="H1" s="28"/>
      <c r="I1" s="28"/>
      <c r="J1" s="28"/>
      <c r="O1" s="142"/>
      <c r="P1" s="142"/>
      <c r="Q1" s="142"/>
      <c r="U1" s="142"/>
      <c r="V1" s="142"/>
      <c r="W1" s="142"/>
      <c r="X1" s="142"/>
    </row>
    <row r="2" spans="1:26">
      <c r="D2" s="5" t="s">
        <v>24</v>
      </c>
      <c r="L2" s="4"/>
      <c r="M2" s="4"/>
      <c r="N2" s="4"/>
      <c r="R2" s="4"/>
      <c r="S2" s="4"/>
      <c r="T2" s="4"/>
    </row>
    <row r="3" spans="1:26" ht="15.75">
      <c r="D3" s="37" t="s">
        <v>23</v>
      </c>
      <c r="G3" s="36"/>
      <c r="H3" s="36" t="s">
        <v>192</v>
      </c>
      <c r="I3" s="36"/>
      <c r="J3" s="36"/>
      <c r="L3" s="36"/>
      <c r="M3" s="36"/>
      <c r="N3" s="36"/>
      <c r="P3" s="36"/>
      <c r="R3" s="36"/>
      <c r="S3" s="36"/>
      <c r="T3" s="36"/>
      <c r="V3" s="36"/>
      <c r="W3" s="36"/>
      <c r="X3" s="36"/>
    </row>
    <row r="4" spans="1:26" ht="17.25" customHeight="1">
      <c r="A4" s="1"/>
      <c r="B4" s="2"/>
      <c r="C4" s="35"/>
      <c r="D4" s="35"/>
      <c r="E4" s="35"/>
      <c r="F4" s="1"/>
      <c r="G4" s="32"/>
      <c r="H4" s="49" t="s">
        <v>21</v>
      </c>
      <c r="I4" s="32"/>
      <c r="J4" s="32"/>
      <c r="K4" s="2"/>
      <c r="L4" s="32"/>
      <c r="M4" s="32"/>
      <c r="N4" s="32"/>
      <c r="P4" s="33"/>
      <c r="Q4" s="32"/>
      <c r="R4" s="32"/>
      <c r="S4" s="32"/>
      <c r="T4" s="32"/>
      <c r="V4" s="33"/>
      <c r="W4" s="77"/>
      <c r="X4" s="77"/>
    </row>
    <row r="5" spans="1:26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13</v>
      </c>
      <c r="H5" s="29" t="s">
        <v>12</v>
      </c>
      <c r="I5" s="29" t="s">
        <v>116</v>
      </c>
      <c r="J5" s="29" t="s">
        <v>10</v>
      </c>
      <c r="K5" s="31" t="s">
        <v>191</v>
      </c>
      <c r="L5" s="103">
        <v>1.3</v>
      </c>
      <c r="M5" s="29">
        <v>1.35</v>
      </c>
      <c r="N5" s="103">
        <v>1.4</v>
      </c>
      <c r="O5" s="29">
        <v>1.45</v>
      </c>
      <c r="P5" s="103">
        <v>1.5</v>
      </c>
      <c r="Q5" s="29">
        <v>1.55</v>
      </c>
      <c r="R5" s="103">
        <v>1.6</v>
      </c>
      <c r="S5" s="29">
        <v>1.65</v>
      </c>
      <c r="T5" s="103">
        <v>1.7</v>
      </c>
      <c r="U5" s="29">
        <v>1.75</v>
      </c>
      <c r="V5" s="103">
        <v>1.8</v>
      </c>
      <c r="W5" s="103">
        <v>1.83</v>
      </c>
      <c r="X5" s="29">
        <v>1.86</v>
      </c>
      <c r="Y5" s="28"/>
      <c r="Z5" s="28"/>
    </row>
    <row r="6" spans="1:26" s="53" customFormat="1" ht="29.25" customHeight="1">
      <c r="A6" s="15"/>
      <c r="B6" s="24">
        <v>16</v>
      </c>
      <c r="C6" s="38" t="s">
        <v>190</v>
      </c>
      <c r="D6" s="38" t="s">
        <v>189</v>
      </c>
      <c r="E6" s="41">
        <v>1969</v>
      </c>
      <c r="F6" s="12" t="s">
        <v>188</v>
      </c>
      <c r="G6" s="70">
        <f>I6*J6</f>
        <v>2.1360600000000001</v>
      </c>
      <c r="H6" s="19">
        <v>1</v>
      </c>
      <c r="I6" s="19">
        <v>1.1867000000000001</v>
      </c>
      <c r="J6" s="70">
        <v>1.8</v>
      </c>
      <c r="K6" s="70">
        <v>1.65</v>
      </c>
      <c r="L6" s="11"/>
      <c r="M6" s="11"/>
      <c r="N6" s="11"/>
      <c r="O6" s="11"/>
      <c r="P6" s="11"/>
      <c r="Q6" s="11"/>
      <c r="R6" s="11"/>
      <c r="S6" s="11" t="s">
        <v>185</v>
      </c>
      <c r="T6" s="11" t="s">
        <v>185</v>
      </c>
      <c r="U6" s="11" t="s">
        <v>187</v>
      </c>
      <c r="V6" s="11">
        <v>0</v>
      </c>
      <c r="W6" s="11"/>
      <c r="X6" s="11" t="s">
        <v>186</v>
      </c>
      <c r="Y6" s="9"/>
      <c r="Z6" s="7"/>
    </row>
    <row r="7" spans="1:26" s="53" customFormat="1" ht="29.25" customHeight="1">
      <c r="A7" s="15"/>
      <c r="B7" s="61">
        <v>13</v>
      </c>
      <c r="C7" s="47" t="s">
        <v>152</v>
      </c>
      <c r="D7" s="47" t="s">
        <v>151</v>
      </c>
      <c r="E7" s="39">
        <v>1980</v>
      </c>
      <c r="F7" s="12" t="s">
        <v>130</v>
      </c>
      <c r="G7" s="70">
        <f>I7*J7</f>
        <v>1.80965</v>
      </c>
      <c r="H7" s="10">
        <v>2</v>
      </c>
      <c r="I7" s="10">
        <v>1.0645</v>
      </c>
      <c r="J7" s="70">
        <v>1.7</v>
      </c>
      <c r="K7" s="70">
        <v>1.5</v>
      </c>
      <c r="L7" s="11"/>
      <c r="M7" s="11"/>
      <c r="N7" s="11"/>
      <c r="O7" s="11"/>
      <c r="P7" s="11" t="s">
        <v>185</v>
      </c>
      <c r="Q7" s="11" t="s">
        <v>185</v>
      </c>
      <c r="R7" s="11" t="s">
        <v>184</v>
      </c>
      <c r="S7" s="11" t="s">
        <v>184</v>
      </c>
      <c r="T7" s="11" t="s">
        <v>185</v>
      </c>
      <c r="U7" s="11" t="s">
        <v>186</v>
      </c>
      <c r="V7" s="11"/>
      <c r="W7" s="11"/>
      <c r="X7" s="11"/>
      <c r="Y7" s="9"/>
      <c r="Z7" s="85"/>
    </row>
    <row r="8" spans="1:26" ht="29.25" customHeight="1">
      <c r="A8" s="26"/>
      <c r="B8" s="24">
        <v>94</v>
      </c>
      <c r="C8" s="38" t="s">
        <v>87</v>
      </c>
      <c r="D8" s="38" t="s">
        <v>86</v>
      </c>
      <c r="E8" s="41">
        <v>1971</v>
      </c>
      <c r="F8" s="12" t="s">
        <v>27</v>
      </c>
      <c r="G8" s="70">
        <f>I8*J8</f>
        <v>1.6273600000000001</v>
      </c>
      <c r="H8" s="78">
        <v>3</v>
      </c>
      <c r="I8" s="71">
        <v>1.1624000000000001</v>
      </c>
      <c r="J8" s="70">
        <v>1.4</v>
      </c>
      <c r="K8" s="70">
        <v>1.3</v>
      </c>
      <c r="L8" s="11" t="s">
        <v>185</v>
      </c>
      <c r="M8" s="11" t="s">
        <v>185</v>
      </c>
      <c r="N8" s="11" t="s">
        <v>184</v>
      </c>
      <c r="O8" s="11" t="s">
        <v>183</v>
      </c>
      <c r="P8" s="11"/>
      <c r="Q8" s="11"/>
      <c r="R8" s="11"/>
      <c r="S8" s="11"/>
      <c r="T8" s="11"/>
      <c r="U8" s="11"/>
      <c r="V8" s="11"/>
      <c r="W8" s="11"/>
      <c r="X8" s="11"/>
      <c r="Y8" s="9"/>
      <c r="Z8" s="6"/>
    </row>
    <row r="9" spans="1:26" s="8" customFormat="1" ht="29.25" customHeight="1">
      <c r="A9" s="52"/>
      <c r="B9" s="101"/>
      <c r="C9" s="47"/>
      <c r="D9" s="47"/>
      <c r="E9" s="63"/>
      <c r="F9" s="102"/>
      <c r="G9" s="19"/>
      <c r="H9" s="19"/>
      <c r="I9" s="19"/>
      <c r="J9" s="19"/>
      <c r="K9" s="10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85"/>
      <c r="Z9" s="85"/>
    </row>
    <row r="10" spans="1:26" ht="29.25" customHeight="1">
      <c r="A10" s="52"/>
      <c r="B10" s="24"/>
      <c r="C10" s="47"/>
      <c r="D10" s="47"/>
      <c r="E10" s="10"/>
      <c r="F10" s="12"/>
      <c r="G10" s="19"/>
      <c r="H10" s="19"/>
      <c r="I10" s="19"/>
      <c r="J10" s="19"/>
      <c r="K10" s="24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85"/>
      <c r="Z10" s="85"/>
    </row>
    <row r="11" spans="1:26">
      <c r="Y11" s="7"/>
      <c r="Z11" s="6"/>
    </row>
    <row r="12" spans="1:26">
      <c r="Y12" s="7"/>
      <c r="Z12" s="6"/>
    </row>
    <row r="13" spans="1:26">
      <c r="Y13" s="7"/>
      <c r="Z13" s="6"/>
    </row>
    <row r="14" spans="1:26">
      <c r="Y14" s="7"/>
      <c r="Z14" s="6"/>
    </row>
    <row r="15" spans="1:26">
      <c r="Y15" s="7"/>
      <c r="Z15" s="6"/>
    </row>
    <row r="16" spans="1:26">
      <c r="Y16" s="7"/>
      <c r="Z16" s="6"/>
    </row>
    <row r="17" spans="25:26" s="1" customFormat="1" ht="12.75">
      <c r="Y17" s="7"/>
      <c r="Z17" s="6"/>
    </row>
    <row r="18" spans="25:26" s="1" customFormat="1" ht="12.75">
      <c r="Y18" s="7"/>
      <c r="Z18" s="6"/>
    </row>
    <row r="19" spans="25:26" s="1" customFormat="1" ht="12.75">
      <c r="Y19" s="7"/>
      <c r="Z19" s="6"/>
    </row>
    <row r="20" spans="25:26" s="1" customFormat="1" ht="12.75">
      <c r="Y20" s="7"/>
      <c r="Z20" s="6"/>
    </row>
  </sheetData>
  <mergeCells count="2">
    <mergeCell ref="O1:Q1"/>
    <mergeCell ref="U1:X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85" orientation="landscape" blackAndWhite="1" horizontalDpi="300" verticalDpi="300" r:id="rId1"/>
  <headerFooter alignWithMargins="0">
    <oddFooter>&amp;L&amp;12                 Tiesnesis: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topLeftCell="A2" zoomScaleNormal="100" workbookViewId="0">
      <pane ySplit="4" topLeftCell="A6" activePane="bottomLeft" state="frozen"/>
      <selection activeCell="A5" sqref="A5:IV5"/>
      <selection pane="bottomLeft" activeCell="G9" sqref="G9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12" style="3" customWidth="1"/>
    <col min="12" max="14" width="12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32"/>
      <c r="H4" s="32" t="s">
        <v>98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>
      <c r="A6" s="26"/>
      <c r="B6" s="61">
        <v>34</v>
      </c>
      <c r="C6" s="47" t="s">
        <v>62</v>
      </c>
      <c r="D6" s="47" t="s">
        <v>61</v>
      </c>
      <c r="E6" s="60">
        <v>2001</v>
      </c>
      <c r="F6" s="12" t="s">
        <v>60</v>
      </c>
      <c r="G6" s="10">
        <v>5.63</v>
      </c>
      <c r="H6" s="10">
        <v>1</v>
      </c>
      <c r="I6" s="21">
        <v>5.63</v>
      </c>
      <c r="J6" s="21">
        <v>5.41</v>
      </c>
      <c r="K6" s="21"/>
      <c r="L6" s="21">
        <v>5.44</v>
      </c>
      <c r="M6" s="20"/>
      <c r="N6" s="10">
        <v>5.47</v>
      </c>
      <c r="O6" s="9"/>
      <c r="P6" s="9"/>
    </row>
    <row r="7" spans="1:16" ht="21" customHeight="1">
      <c r="A7" s="15"/>
      <c r="B7" s="21">
        <v>25</v>
      </c>
      <c r="C7" s="47" t="s">
        <v>122</v>
      </c>
      <c r="D7" s="47" t="s">
        <v>121</v>
      </c>
      <c r="E7" s="10" t="s">
        <v>55</v>
      </c>
      <c r="F7" s="12" t="s">
        <v>54</v>
      </c>
      <c r="G7" s="19">
        <v>4.3499999999999996</v>
      </c>
      <c r="H7" s="19">
        <v>2</v>
      </c>
      <c r="I7" s="21">
        <v>4.17</v>
      </c>
      <c r="J7" s="21">
        <v>4.21</v>
      </c>
      <c r="K7" s="21">
        <v>4.17</v>
      </c>
      <c r="L7" s="21">
        <v>4.3499999999999996</v>
      </c>
      <c r="M7" s="21">
        <v>4.24</v>
      </c>
      <c r="N7" s="19"/>
      <c r="O7" s="9"/>
      <c r="P7" s="9"/>
    </row>
    <row r="8" spans="1:16" ht="21" customHeight="1">
      <c r="A8" s="15"/>
      <c r="B8" s="84">
        <v>44</v>
      </c>
      <c r="C8" s="47" t="s">
        <v>120</v>
      </c>
      <c r="D8" s="47" t="s">
        <v>119</v>
      </c>
      <c r="E8" s="10">
        <v>2003</v>
      </c>
      <c r="F8" s="12" t="s">
        <v>54</v>
      </c>
      <c r="G8" s="10">
        <v>4.07</v>
      </c>
      <c r="H8" s="10">
        <v>3</v>
      </c>
      <c r="I8" s="11">
        <v>3.78</v>
      </c>
      <c r="J8" s="11">
        <v>4.07</v>
      </c>
      <c r="K8" s="11">
        <v>3.89</v>
      </c>
      <c r="L8" s="10"/>
      <c r="M8" s="44"/>
      <c r="N8" s="10"/>
      <c r="O8" s="9"/>
      <c r="P8" s="9"/>
    </row>
    <row r="9" spans="1:16" s="8" customFormat="1" ht="21" customHeight="1">
      <c r="A9" s="15"/>
      <c r="B9" s="83">
        <v>84</v>
      </c>
      <c r="C9" s="25" t="s">
        <v>91</v>
      </c>
      <c r="D9" s="25" t="s">
        <v>90</v>
      </c>
      <c r="E9" s="22">
        <v>2002</v>
      </c>
      <c r="F9" s="12" t="s">
        <v>1</v>
      </c>
      <c r="G9" s="70">
        <v>3.9</v>
      </c>
      <c r="H9" s="74">
        <v>4</v>
      </c>
      <c r="I9" s="21">
        <v>3.9</v>
      </c>
      <c r="J9" s="21">
        <v>2.83</v>
      </c>
      <c r="K9" s="21"/>
      <c r="L9" s="10">
        <v>3.46</v>
      </c>
      <c r="M9" s="44"/>
      <c r="N9" s="78"/>
      <c r="O9" s="9"/>
      <c r="P9" s="7"/>
    </row>
    <row r="10" spans="1:16" s="53" customFormat="1" ht="21" customHeight="1">
      <c r="A10" s="15"/>
      <c r="B10" s="84">
        <v>41</v>
      </c>
      <c r="C10" s="47" t="s">
        <v>93</v>
      </c>
      <c r="D10" s="47" t="s">
        <v>92</v>
      </c>
      <c r="E10" s="10">
        <v>2003</v>
      </c>
      <c r="F10" s="12" t="s">
        <v>54</v>
      </c>
      <c r="G10" s="10">
        <v>3.55</v>
      </c>
      <c r="H10" s="10">
        <v>5</v>
      </c>
      <c r="I10" s="21">
        <v>3.55</v>
      </c>
      <c r="J10" s="21">
        <v>3.33</v>
      </c>
      <c r="K10" s="21">
        <v>3.14</v>
      </c>
      <c r="L10" s="10"/>
      <c r="M10" s="44"/>
      <c r="N10" s="10"/>
      <c r="O10" s="9"/>
      <c r="P10" s="7"/>
    </row>
    <row r="11" spans="1:16" s="53" customFormat="1" ht="21" customHeight="1">
      <c r="A11" s="15"/>
      <c r="B11" s="83"/>
      <c r="C11" s="25"/>
      <c r="D11" s="25"/>
      <c r="E11" s="22"/>
      <c r="F11" s="12"/>
      <c r="G11" s="19"/>
      <c r="H11" s="19"/>
      <c r="I11" s="21"/>
      <c r="J11" s="21"/>
      <c r="K11" s="21"/>
      <c r="L11" s="86"/>
      <c r="M11" s="69"/>
      <c r="N11" s="19"/>
      <c r="O11" s="9"/>
      <c r="P11" s="85"/>
    </row>
    <row r="12" spans="1:16" ht="21" customHeight="1">
      <c r="A12" s="26"/>
      <c r="B12" s="11"/>
      <c r="C12" s="14"/>
      <c r="D12" s="14"/>
      <c r="E12" s="45"/>
      <c r="F12" s="12"/>
      <c r="G12" s="10"/>
      <c r="H12" s="10"/>
      <c r="I12" s="21"/>
      <c r="J12" s="21"/>
      <c r="K12" s="21"/>
      <c r="L12" s="10"/>
      <c r="M12" s="44"/>
      <c r="N12" s="10"/>
      <c r="O12" s="9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>
      <c r="O17" s="7"/>
      <c r="P17" s="6"/>
    </row>
    <row r="18" spans="15:16">
      <c r="O18" s="7"/>
      <c r="P18" s="6"/>
    </row>
    <row r="19" spans="15:16">
      <c r="O19" s="7"/>
      <c r="P19" s="6"/>
    </row>
    <row r="20" spans="15:16">
      <c r="O20" s="7"/>
      <c r="P20" s="6"/>
    </row>
    <row r="21" spans="15:16">
      <c r="O21" s="7"/>
      <c r="P21" s="6"/>
    </row>
    <row r="22" spans="15:16">
      <c r="O22" s="7"/>
      <c r="P22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4" orientation="landscape" blackAndWhite="1" horizontalDpi="300" verticalDpi="300" r:id="rId1"/>
  <headerFooter alignWithMargins="0">
    <oddFooter>&amp;L&amp;12                 Tiesnesis: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opLeftCell="A2" zoomScaleNormal="100" workbookViewId="0">
      <pane ySplit="4" topLeftCell="A6" activePane="bottomLeft" state="frozen"/>
      <selection activeCell="A11" sqref="A11:IV11"/>
      <selection pane="bottomLeft" activeCell="F11" sqref="F11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8.42578125" style="3" customWidth="1"/>
    <col min="12" max="14" width="8.425781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32"/>
      <c r="H4" s="32" t="s">
        <v>52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>
      <c r="A6" s="26"/>
      <c r="B6" s="21">
        <v>35</v>
      </c>
      <c r="C6" s="47" t="s">
        <v>122</v>
      </c>
      <c r="D6" s="47" t="s">
        <v>133</v>
      </c>
      <c r="E6" s="63">
        <v>1998</v>
      </c>
      <c r="F6" s="12" t="s">
        <v>34</v>
      </c>
      <c r="G6" s="10">
        <v>5.66</v>
      </c>
      <c r="H6" s="10">
        <v>1</v>
      </c>
      <c r="I6" s="88">
        <v>5.46</v>
      </c>
      <c r="J6" s="88"/>
      <c r="K6" s="88">
        <v>5.15</v>
      </c>
      <c r="L6" s="70">
        <v>5.6</v>
      </c>
      <c r="M6" s="70">
        <v>5.66</v>
      </c>
      <c r="N6" s="70"/>
      <c r="O6" s="9"/>
      <c r="P6" s="9"/>
    </row>
    <row r="7" spans="1:16" ht="21" customHeight="1">
      <c r="A7" s="15"/>
      <c r="B7" s="11">
        <v>40</v>
      </c>
      <c r="C7" s="47" t="s">
        <v>132</v>
      </c>
      <c r="D7" s="47" t="s">
        <v>131</v>
      </c>
      <c r="E7" s="60">
        <v>1994</v>
      </c>
      <c r="F7" s="12" t="s">
        <v>130</v>
      </c>
      <c r="G7" s="10">
        <v>5.49</v>
      </c>
      <c r="H7" s="10">
        <v>2</v>
      </c>
      <c r="I7" s="90">
        <v>5.39</v>
      </c>
      <c r="J7" s="90">
        <v>5.49</v>
      </c>
      <c r="K7" s="90"/>
      <c r="L7" s="90"/>
      <c r="M7" s="70"/>
      <c r="N7" s="70">
        <v>5.43</v>
      </c>
      <c r="O7" s="9"/>
      <c r="P7" s="9"/>
    </row>
    <row r="8" spans="1:16" ht="21" customHeight="1">
      <c r="A8" s="15"/>
      <c r="B8" s="21">
        <v>71</v>
      </c>
      <c r="C8" s="47" t="s">
        <v>129</v>
      </c>
      <c r="D8" s="47" t="s">
        <v>128</v>
      </c>
      <c r="E8" s="63">
        <v>1997</v>
      </c>
      <c r="F8" s="12" t="s">
        <v>28</v>
      </c>
      <c r="G8" s="19">
        <v>4.82</v>
      </c>
      <c r="H8" s="19">
        <v>3</v>
      </c>
      <c r="I8" s="90">
        <v>3.19</v>
      </c>
      <c r="J8" s="90">
        <v>3.62</v>
      </c>
      <c r="K8" s="90"/>
      <c r="L8" s="90">
        <v>3.43</v>
      </c>
      <c r="M8" s="87">
        <v>3.51</v>
      </c>
      <c r="N8" s="86">
        <v>4.82</v>
      </c>
      <c r="O8" s="9"/>
      <c r="P8" s="9"/>
    </row>
    <row r="9" spans="1:16" s="8" customFormat="1" ht="21" customHeight="1">
      <c r="A9" s="15"/>
      <c r="B9" s="21">
        <v>39</v>
      </c>
      <c r="C9" s="47" t="s">
        <v>127</v>
      </c>
      <c r="D9" s="47" t="s">
        <v>126</v>
      </c>
      <c r="E9" s="63">
        <v>1999</v>
      </c>
      <c r="F9" s="12" t="s">
        <v>34</v>
      </c>
      <c r="G9" s="10">
        <v>4.6500000000000004</v>
      </c>
      <c r="H9" s="10">
        <v>4</v>
      </c>
      <c r="I9" s="90">
        <v>4.37</v>
      </c>
      <c r="J9" s="90">
        <v>4.3899999999999997</v>
      </c>
      <c r="K9" s="90">
        <v>4.29</v>
      </c>
      <c r="L9" s="70">
        <v>4.6399999999999997</v>
      </c>
      <c r="M9" s="87">
        <v>4.6500000000000004</v>
      </c>
      <c r="N9" s="70">
        <v>4.51</v>
      </c>
      <c r="O9" s="9"/>
      <c r="P9" s="7"/>
    </row>
    <row r="10" spans="1:16" s="53" customFormat="1" ht="21" customHeight="1">
      <c r="A10" s="15"/>
      <c r="B10" s="83">
        <v>49</v>
      </c>
      <c r="C10" s="25" t="s">
        <v>125</v>
      </c>
      <c r="D10" s="25" t="s">
        <v>124</v>
      </c>
      <c r="E10" s="22">
        <v>1998</v>
      </c>
      <c r="F10" s="12" t="s">
        <v>28</v>
      </c>
      <c r="G10" s="19">
        <v>4.55</v>
      </c>
      <c r="H10" s="19">
        <v>5</v>
      </c>
      <c r="I10" s="90">
        <v>4.38</v>
      </c>
      <c r="J10" s="90">
        <v>4.4400000000000004</v>
      </c>
      <c r="K10" s="90">
        <v>4.53</v>
      </c>
      <c r="L10" s="86">
        <v>4.55</v>
      </c>
      <c r="M10" s="91">
        <v>4.47</v>
      </c>
      <c r="N10" s="86"/>
      <c r="O10" s="9"/>
      <c r="P10" s="7"/>
    </row>
    <row r="11" spans="1:16" s="53" customFormat="1" ht="21" customHeight="1">
      <c r="A11" s="15"/>
      <c r="B11" s="21">
        <v>15</v>
      </c>
      <c r="C11" s="47" t="s">
        <v>41</v>
      </c>
      <c r="D11" s="47" t="s">
        <v>40</v>
      </c>
      <c r="E11" s="48">
        <v>2000</v>
      </c>
      <c r="F11" s="12" t="s">
        <v>28</v>
      </c>
      <c r="G11" s="70">
        <v>4.26</v>
      </c>
      <c r="H11" s="74">
        <v>6</v>
      </c>
      <c r="I11" s="90"/>
      <c r="J11" s="90">
        <v>3.45</v>
      </c>
      <c r="K11" s="90">
        <v>4.01</v>
      </c>
      <c r="L11" s="70">
        <v>4.13</v>
      </c>
      <c r="M11" s="87">
        <v>4.08</v>
      </c>
      <c r="N11" s="70">
        <v>4.26</v>
      </c>
      <c r="O11" s="9"/>
      <c r="P11" s="85"/>
    </row>
    <row r="12" spans="1:16" ht="21" customHeight="1">
      <c r="A12" s="26"/>
      <c r="B12" s="11"/>
      <c r="C12" s="14"/>
      <c r="D12" s="14"/>
      <c r="E12" s="45"/>
      <c r="F12" s="12"/>
      <c r="G12" s="10"/>
      <c r="H12" s="10"/>
      <c r="I12" s="21"/>
      <c r="J12" s="21"/>
      <c r="K12" s="21"/>
      <c r="L12" s="10"/>
      <c r="M12" s="44"/>
      <c r="N12" s="10"/>
      <c r="O12" s="9"/>
      <c r="P12" s="6"/>
    </row>
    <row r="13" spans="1:16" s="8" customFormat="1" ht="21" customHeight="1">
      <c r="A13" s="52"/>
      <c r="B13" s="21"/>
      <c r="C13" s="40"/>
      <c r="D13" s="14"/>
      <c r="E13" s="19"/>
      <c r="F13" s="12"/>
      <c r="G13" s="19"/>
      <c r="H13" s="19"/>
      <c r="I13" s="21"/>
      <c r="J13" s="21"/>
      <c r="K13" s="21"/>
      <c r="L13" s="19"/>
      <c r="M13" s="69"/>
      <c r="N13" s="19"/>
      <c r="O13" s="85"/>
      <c r="P13" s="85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>
      <c r="O17" s="7"/>
      <c r="P17" s="6"/>
    </row>
    <row r="18" spans="15:16">
      <c r="O18" s="7"/>
      <c r="P18" s="6"/>
    </row>
    <row r="19" spans="15:16">
      <c r="O19" s="7"/>
      <c r="P19" s="6"/>
    </row>
    <row r="20" spans="15:16">
      <c r="O20" s="7"/>
      <c r="P20" s="6"/>
    </row>
    <row r="21" spans="15:16">
      <c r="O21" s="7"/>
      <c r="P21" s="6"/>
    </row>
    <row r="22" spans="15:16">
      <c r="O22" s="7"/>
      <c r="P22" s="6"/>
    </row>
    <row r="23" spans="15:16">
      <c r="O23" s="7"/>
      <c r="P23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topLeftCell="A2" zoomScaleNormal="100" workbookViewId="0">
      <pane ySplit="4" topLeftCell="A6" activePane="bottomLeft" state="frozen"/>
      <selection activeCell="A5" sqref="A5:IV5"/>
      <selection pane="bottomLeft" activeCell="G4" sqref="G4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3.28515625" style="4" customWidth="1"/>
    <col min="7" max="7" width="10.140625" style="2" customWidth="1"/>
    <col min="8" max="8" width="7.140625" style="2" customWidth="1"/>
    <col min="9" max="9" width="10.42578125" style="2" customWidth="1"/>
    <col min="10" max="10" width="8.5703125" style="2" customWidth="1"/>
    <col min="11" max="13" width="8.5703125" style="3" customWidth="1"/>
    <col min="14" max="16" width="8.570312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>
      <c r="G1" s="28"/>
      <c r="H1" s="28"/>
      <c r="I1" s="28"/>
      <c r="J1" s="28"/>
      <c r="N1" s="142"/>
      <c r="O1" s="142"/>
      <c r="P1" s="142"/>
    </row>
    <row r="2" spans="1:18">
      <c r="D2" s="5" t="s">
        <v>24</v>
      </c>
      <c r="K2" s="4"/>
      <c r="L2" s="4"/>
      <c r="M2" s="4"/>
    </row>
    <row r="3" spans="1:18" ht="15.75">
      <c r="D3" s="37" t="s">
        <v>23</v>
      </c>
      <c r="G3" s="36" t="s">
        <v>123</v>
      </c>
      <c r="H3" s="36"/>
      <c r="I3" s="36"/>
      <c r="J3" s="36"/>
      <c r="K3" s="36"/>
      <c r="L3" s="36"/>
      <c r="M3" s="36"/>
      <c r="O3" s="36"/>
    </row>
    <row r="4" spans="1:18" ht="17.25" customHeight="1">
      <c r="A4" s="1"/>
      <c r="B4" s="2"/>
      <c r="C4" s="35"/>
      <c r="D4" s="35"/>
      <c r="E4" s="35"/>
      <c r="F4" s="1"/>
      <c r="G4" s="49" t="s">
        <v>75</v>
      </c>
      <c r="H4" s="32"/>
      <c r="I4" s="32"/>
      <c r="J4" s="32"/>
      <c r="K4" s="32"/>
      <c r="L4" s="32"/>
      <c r="M4" s="32"/>
      <c r="O4" s="33"/>
      <c r="P4" s="32"/>
    </row>
    <row r="5" spans="1:18" s="27" customFormat="1" ht="44.25" customHeight="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136</v>
      </c>
      <c r="H5" s="29" t="s">
        <v>117</v>
      </c>
      <c r="I5" s="29" t="s">
        <v>11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s="8" customFormat="1" ht="21" customHeight="1">
      <c r="A6" s="26"/>
      <c r="B6" s="22">
        <v>22</v>
      </c>
      <c r="C6" s="47" t="s">
        <v>73</v>
      </c>
      <c r="D6" s="47" t="s">
        <v>72</v>
      </c>
      <c r="E6" s="10">
        <v>1957</v>
      </c>
      <c r="F6" s="12" t="s">
        <v>1</v>
      </c>
      <c r="G6" s="70">
        <f>I6*J6</f>
        <v>5.6487999999999996</v>
      </c>
      <c r="H6" s="10">
        <v>1</v>
      </c>
      <c r="I6" s="10">
        <v>1.4121999999999999</v>
      </c>
      <c r="J6" s="70">
        <v>4</v>
      </c>
      <c r="K6" s="90">
        <v>3.78</v>
      </c>
      <c r="L6" s="90">
        <v>3.54</v>
      </c>
      <c r="M6" s="90">
        <v>4</v>
      </c>
      <c r="N6" s="21"/>
      <c r="O6" s="20"/>
      <c r="P6" s="10"/>
      <c r="Q6" s="9"/>
      <c r="R6" s="9"/>
    </row>
    <row r="7" spans="1:18" ht="21" customHeight="1">
      <c r="A7" s="15"/>
      <c r="B7" s="24">
        <v>4</v>
      </c>
      <c r="C7" s="38" t="s">
        <v>135</v>
      </c>
      <c r="D7" s="38" t="s">
        <v>128</v>
      </c>
      <c r="E7" s="41">
        <v>1977</v>
      </c>
      <c r="F7" s="75" t="s">
        <v>134</v>
      </c>
      <c r="G7" s="70">
        <f>I7*J7</f>
        <v>4.5499299999999998</v>
      </c>
      <c r="H7" s="19">
        <v>2</v>
      </c>
      <c r="I7" s="19">
        <v>1.0885</v>
      </c>
      <c r="J7" s="86">
        <v>4.18</v>
      </c>
      <c r="K7" s="90">
        <v>3.92</v>
      </c>
      <c r="L7" s="90">
        <v>4.1100000000000003</v>
      </c>
      <c r="M7" s="90">
        <v>4.18</v>
      </c>
      <c r="N7" s="21"/>
      <c r="O7" s="20"/>
      <c r="P7" s="19"/>
      <c r="Q7" s="9"/>
      <c r="R7" s="9"/>
    </row>
    <row r="8" spans="1:18" ht="21" customHeight="1">
      <c r="A8" s="15"/>
      <c r="B8" s="92"/>
      <c r="C8" s="92"/>
      <c r="D8" s="92"/>
      <c r="E8" s="45"/>
      <c r="F8" s="75"/>
      <c r="G8" s="10"/>
      <c r="H8" s="10"/>
      <c r="I8" s="10"/>
      <c r="J8" s="10"/>
      <c r="K8" s="11"/>
      <c r="L8" s="11"/>
      <c r="M8" s="11"/>
      <c r="N8" s="10"/>
      <c r="O8" s="44"/>
      <c r="P8" s="10"/>
      <c r="Q8" s="9"/>
      <c r="R8" s="9"/>
    </row>
    <row r="9" spans="1:18" s="8" customFormat="1" ht="21" customHeight="1">
      <c r="A9" s="15"/>
      <c r="B9" s="18"/>
      <c r="C9" s="17"/>
      <c r="D9" s="17"/>
      <c r="E9" s="66"/>
      <c r="F9" s="55"/>
      <c r="G9" s="10"/>
      <c r="H9" s="10"/>
      <c r="I9" s="10"/>
      <c r="J9" s="10"/>
      <c r="K9" s="21"/>
      <c r="L9" s="21"/>
      <c r="M9" s="21"/>
      <c r="N9" s="10"/>
      <c r="O9" s="44"/>
      <c r="P9" s="10"/>
      <c r="Q9" s="9"/>
      <c r="R9" s="7"/>
    </row>
    <row r="10" spans="1:18">
      <c r="Q10" s="7"/>
      <c r="R10" s="6"/>
    </row>
    <row r="11" spans="1:18">
      <c r="Q11" s="7"/>
      <c r="R11" s="6"/>
    </row>
    <row r="12" spans="1:18">
      <c r="Q12" s="7"/>
      <c r="R12" s="6"/>
    </row>
    <row r="13" spans="1:18">
      <c r="Q13" s="7"/>
      <c r="R13" s="6"/>
    </row>
    <row r="14" spans="1:18">
      <c r="Q14" s="7"/>
      <c r="R14" s="6"/>
    </row>
    <row r="15" spans="1:18">
      <c r="Q15" s="7"/>
      <c r="R15" s="6"/>
    </row>
    <row r="16" spans="1:18">
      <c r="Q16" s="7"/>
      <c r="R16" s="6"/>
    </row>
    <row r="17" spans="17:18" s="1" customFormat="1" ht="12.75">
      <c r="Q17" s="7"/>
      <c r="R17" s="6"/>
    </row>
    <row r="18" spans="17:18" s="1" customFormat="1" ht="12.75">
      <c r="Q18" s="7"/>
      <c r="R18" s="6"/>
    </row>
    <row r="19" spans="17:18" s="1" customFormat="1" ht="12.75">
      <c r="Q19" s="7"/>
      <c r="R19" s="6"/>
    </row>
  </sheetData>
  <mergeCells count="1">
    <mergeCell ref="N1:P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8" orientation="landscape" blackAndWhite="1" horizontalDpi="300" verticalDpi="300" r:id="rId1"/>
  <headerFooter alignWithMargins="0">
    <oddFooter>&amp;L&amp;12                 Tiesnesis: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0"/>
  <sheetViews>
    <sheetView topLeftCell="A2" zoomScaleNormal="100" workbookViewId="0">
      <pane ySplit="4" topLeftCell="A6" activePane="bottomLeft" state="frozen"/>
      <selection activeCell="A11" sqref="A11:IV11"/>
      <selection pane="bottomLeft" activeCell="H4" sqref="H4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12" style="3" customWidth="1"/>
    <col min="12" max="14" width="12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32"/>
      <c r="H4" s="49" t="s">
        <v>83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>
      <c r="A6" s="26"/>
      <c r="B6" s="61">
        <v>32</v>
      </c>
      <c r="C6" s="47" t="s">
        <v>82</v>
      </c>
      <c r="D6" s="47" t="s">
        <v>81</v>
      </c>
      <c r="E6" s="60">
        <v>2001</v>
      </c>
      <c r="F6" s="12" t="s">
        <v>34</v>
      </c>
      <c r="G6" s="70">
        <f>MAX(I6:N6)</f>
        <v>5.2</v>
      </c>
      <c r="H6" s="19">
        <v>1</v>
      </c>
      <c r="I6" s="21">
        <v>4.9800000000000004</v>
      </c>
      <c r="J6" s="90">
        <v>5.2</v>
      </c>
      <c r="K6" s="21">
        <v>3.59</v>
      </c>
      <c r="L6" s="21">
        <v>4.53</v>
      </c>
      <c r="M6" s="20"/>
      <c r="N6" s="19"/>
      <c r="O6" s="9"/>
      <c r="P6" s="9"/>
    </row>
    <row r="7" spans="1:16" ht="21" customHeight="1">
      <c r="A7" s="15"/>
      <c r="B7" s="22">
        <v>14</v>
      </c>
      <c r="C7" s="47" t="s">
        <v>156</v>
      </c>
      <c r="D7" s="47" t="s">
        <v>155</v>
      </c>
      <c r="E7" s="10" t="s">
        <v>104</v>
      </c>
      <c r="F7" s="12" t="s">
        <v>54</v>
      </c>
      <c r="G7" s="10">
        <f>MAX(I7:N7)</f>
        <v>4.63</v>
      </c>
      <c r="H7" s="10">
        <v>2</v>
      </c>
      <c r="I7" s="21">
        <v>4.55</v>
      </c>
      <c r="J7" s="21">
        <v>4.5199999999999996</v>
      </c>
      <c r="K7" s="21">
        <v>4.4800000000000004</v>
      </c>
      <c r="L7" s="21">
        <v>4.63</v>
      </c>
      <c r="M7" s="20">
        <v>4.4400000000000004</v>
      </c>
      <c r="N7" s="10">
        <v>4.54</v>
      </c>
      <c r="O7" s="9"/>
      <c r="P7" s="9"/>
    </row>
    <row r="8" spans="1:16" ht="21" customHeight="1">
      <c r="A8" s="15"/>
      <c r="B8" s="21"/>
      <c r="C8" s="47"/>
      <c r="D8" s="47"/>
      <c r="E8" s="63"/>
      <c r="F8" s="12"/>
      <c r="G8" s="10"/>
      <c r="H8" s="10"/>
      <c r="I8" s="11"/>
      <c r="J8" s="11"/>
      <c r="K8" s="11"/>
      <c r="L8" s="10"/>
      <c r="M8" s="44"/>
      <c r="N8" s="10"/>
      <c r="O8" s="9"/>
      <c r="P8" s="9"/>
    </row>
    <row r="9" spans="1:16" s="8" customFormat="1" ht="21" customHeight="1">
      <c r="A9" s="15"/>
      <c r="B9" s="11"/>
      <c r="C9" s="47"/>
      <c r="D9" s="47"/>
      <c r="E9" s="48"/>
      <c r="F9" s="12"/>
      <c r="G9" s="10"/>
      <c r="H9" s="10"/>
      <c r="I9" s="21"/>
      <c r="J9" s="21"/>
      <c r="K9" s="21"/>
      <c r="L9" s="10"/>
      <c r="M9" s="44"/>
      <c r="N9" s="10"/>
      <c r="O9" s="9"/>
      <c r="P9" s="7"/>
    </row>
    <row r="10" spans="1:16" s="53" customFormat="1" ht="21" customHeight="1">
      <c r="A10" s="15"/>
      <c r="B10" s="21"/>
      <c r="C10" s="47"/>
      <c r="D10" s="47"/>
      <c r="E10" s="48"/>
      <c r="F10" s="12"/>
      <c r="G10" s="78"/>
      <c r="H10" s="78"/>
      <c r="I10" s="21"/>
      <c r="J10" s="21"/>
      <c r="K10" s="21"/>
      <c r="L10" s="10"/>
      <c r="M10" s="44"/>
      <c r="N10" s="78"/>
      <c r="O10" s="9"/>
      <c r="P10" s="7"/>
    </row>
    <row r="11" spans="1:16">
      <c r="O11" s="7"/>
      <c r="P11" s="6"/>
    </row>
    <row r="12" spans="1:16">
      <c r="O12" s="7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>
      <c r="O17" s="7"/>
      <c r="P17" s="6"/>
    </row>
    <row r="18" spans="15:16">
      <c r="O18" s="7"/>
      <c r="P18" s="6"/>
    </row>
    <row r="19" spans="15:16">
      <c r="O19" s="7"/>
      <c r="P19" s="6"/>
    </row>
    <row r="20" spans="15:16">
      <c r="O20" s="7"/>
      <c r="P20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4" orientation="landscape" blackAndWhite="1" horizontalDpi="300" verticalDpi="300" r:id="rId1"/>
  <headerFooter alignWithMargins="0">
    <oddFooter>&amp;L&amp;12                 Tiesnesis: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4"/>
  <sheetViews>
    <sheetView topLeftCell="A2" zoomScaleNormal="100" workbookViewId="0">
      <pane ySplit="4" topLeftCell="A6" activePane="bottomLeft" state="frozen"/>
      <selection activeCell="A11" sqref="A11:IV11"/>
      <selection pane="bottomLeft" activeCell="H12" sqref="H12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9.140625" style="3"/>
    <col min="12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32"/>
      <c r="H4" s="49" t="s">
        <v>33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>
      <c r="A6" s="26"/>
      <c r="B6" s="11">
        <v>8</v>
      </c>
      <c r="C6" s="47" t="s">
        <v>154</v>
      </c>
      <c r="D6" s="47" t="s">
        <v>153</v>
      </c>
      <c r="E6" s="48">
        <v>1995</v>
      </c>
      <c r="F6" s="12" t="s">
        <v>28</v>
      </c>
      <c r="G6" s="70">
        <f t="shared" ref="G6:G11" si="0">MAX(I6:N6)</f>
        <v>6.21</v>
      </c>
      <c r="H6" s="19">
        <v>1</v>
      </c>
      <c r="I6" s="21">
        <v>5.81</v>
      </c>
      <c r="J6" s="90">
        <v>5.8</v>
      </c>
      <c r="K6" s="21">
        <v>6.21</v>
      </c>
      <c r="L6" s="21">
        <v>4.72</v>
      </c>
      <c r="M6" s="20"/>
      <c r="N6" s="19"/>
      <c r="O6" s="9"/>
      <c r="P6" s="9"/>
    </row>
    <row r="7" spans="1:16" s="138" customFormat="1" ht="21" customHeight="1">
      <c r="A7" s="128"/>
      <c r="B7" s="129">
        <v>13</v>
      </c>
      <c r="C7" s="130" t="s">
        <v>152</v>
      </c>
      <c r="D7" s="130" t="s">
        <v>151</v>
      </c>
      <c r="E7" s="131">
        <v>1980</v>
      </c>
      <c r="F7" s="132" t="s">
        <v>130</v>
      </c>
      <c r="G7" s="133">
        <f t="shared" si="0"/>
        <v>6.1</v>
      </c>
      <c r="H7" s="141"/>
      <c r="I7" s="129"/>
      <c r="J7" s="129">
        <v>6.05</v>
      </c>
      <c r="K7" s="135">
        <v>6.1</v>
      </c>
      <c r="L7" s="129">
        <v>5.98</v>
      </c>
      <c r="M7" s="136"/>
      <c r="N7" s="134">
        <v>6.08</v>
      </c>
      <c r="O7" s="137"/>
      <c r="P7" s="137"/>
    </row>
    <row r="8" spans="1:16" ht="21" customHeight="1">
      <c r="A8" s="15"/>
      <c r="B8" s="21">
        <v>46</v>
      </c>
      <c r="C8" s="47" t="s">
        <v>150</v>
      </c>
      <c r="D8" s="47" t="s">
        <v>149</v>
      </c>
      <c r="E8" s="63">
        <v>1998</v>
      </c>
      <c r="F8" s="12" t="s">
        <v>28</v>
      </c>
      <c r="G8" s="70">
        <f t="shared" si="0"/>
        <v>5.82</v>
      </c>
      <c r="H8" s="139">
        <v>2</v>
      </c>
      <c r="I8" s="11">
        <v>5.13</v>
      </c>
      <c r="J8" s="11">
        <v>5.54</v>
      </c>
      <c r="K8" s="11">
        <v>5.72</v>
      </c>
      <c r="L8" s="10"/>
      <c r="M8" s="87">
        <v>5.8</v>
      </c>
      <c r="N8" s="10">
        <v>5.82</v>
      </c>
      <c r="O8" s="9"/>
      <c r="P8" s="9"/>
    </row>
    <row r="9" spans="1:16" s="8" customFormat="1" ht="21" customHeight="1">
      <c r="A9" s="15"/>
      <c r="B9" s="61">
        <v>31</v>
      </c>
      <c r="C9" s="47" t="s">
        <v>148</v>
      </c>
      <c r="D9" s="47" t="s">
        <v>147</v>
      </c>
      <c r="E9" s="39">
        <v>1999</v>
      </c>
      <c r="F9" s="12" t="s">
        <v>146</v>
      </c>
      <c r="G9" s="70">
        <f t="shared" si="0"/>
        <v>5.69</v>
      </c>
      <c r="H9" s="139">
        <v>3</v>
      </c>
      <c r="I9" s="90">
        <v>5.3</v>
      </c>
      <c r="J9" s="21">
        <v>5.69</v>
      </c>
      <c r="K9" s="21">
        <v>5.52</v>
      </c>
      <c r="L9" s="10">
        <v>5.26</v>
      </c>
      <c r="M9" s="44">
        <v>5.03</v>
      </c>
      <c r="N9" s="10">
        <v>5.59</v>
      </c>
      <c r="O9" s="9"/>
      <c r="P9" s="7"/>
    </row>
    <row r="10" spans="1:16" s="53" customFormat="1" ht="21" customHeight="1">
      <c r="A10" s="15"/>
      <c r="B10" s="11">
        <v>82</v>
      </c>
      <c r="C10" s="47" t="s">
        <v>145</v>
      </c>
      <c r="D10" s="47" t="s">
        <v>144</v>
      </c>
      <c r="E10" s="48">
        <v>2000</v>
      </c>
      <c r="F10" s="12" t="s">
        <v>42</v>
      </c>
      <c r="G10" s="70">
        <f t="shared" si="0"/>
        <v>5.08</v>
      </c>
      <c r="H10" s="139">
        <v>4</v>
      </c>
      <c r="I10" s="21">
        <v>4.9400000000000004</v>
      </c>
      <c r="J10" s="21"/>
      <c r="K10" s="21">
        <v>5.08</v>
      </c>
      <c r="L10" s="10">
        <v>4.93</v>
      </c>
      <c r="M10" s="44">
        <v>4.9400000000000004</v>
      </c>
      <c r="N10" s="10"/>
      <c r="O10" s="9"/>
      <c r="P10" s="85"/>
    </row>
    <row r="11" spans="1:16" ht="21" customHeight="1">
      <c r="A11" s="26"/>
      <c r="B11" s="22">
        <v>52</v>
      </c>
      <c r="C11" s="47" t="s">
        <v>111</v>
      </c>
      <c r="D11" s="47" t="s">
        <v>143</v>
      </c>
      <c r="E11" s="10">
        <v>2000</v>
      </c>
      <c r="F11" s="12" t="s">
        <v>54</v>
      </c>
      <c r="G11" s="70">
        <f t="shared" si="0"/>
        <v>4.47</v>
      </c>
      <c r="H11" s="139">
        <v>5</v>
      </c>
      <c r="I11" s="21">
        <v>4.46</v>
      </c>
      <c r="J11" s="21">
        <v>4.45</v>
      </c>
      <c r="K11" s="21"/>
      <c r="L11" s="86">
        <v>4.32</v>
      </c>
      <c r="M11" s="69">
        <v>4.47</v>
      </c>
      <c r="N11" s="86">
        <v>4.0999999999999996</v>
      </c>
      <c r="O11" s="9"/>
      <c r="P11" s="6"/>
    </row>
    <row r="12" spans="1:16" s="8" customFormat="1" ht="21" customHeight="1">
      <c r="A12" s="52"/>
      <c r="B12" s="21"/>
      <c r="C12" s="40"/>
      <c r="D12" s="14"/>
      <c r="E12" s="19"/>
      <c r="F12" s="12"/>
      <c r="G12" s="19"/>
      <c r="H12" s="19"/>
      <c r="I12" s="21"/>
      <c r="J12" s="21"/>
      <c r="K12" s="21"/>
      <c r="L12" s="19"/>
      <c r="M12" s="69"/>
      <c r="N12" s="19"/>
      <c r="O12" s="85"/>
      <c r="P12" s="85"/>
    </row>
    <row r="13" spans="1:16" ht="21" customHeight="1">
      <c r="A13" s="52"/>
      <c r="B13" s="18"/>
      <c r="C13" s="57"/>
      <c r="D13" s="57"/>
      <c r="E13" s="51"/>
      <c r="F13" s="55"/>
      <c r="G13" s="19"/>
      <c r="H13" s="19"/>
      <c r="I13" s="21"/>
      <c r="J13" s="21"/>
      <c r="K13" s="21"/>
      <c r="L13" s="93"/>
      <c r="M13" s="69"/>
      <c r="N13" s="19"/>
      <c r="O13" s="85"/>
      <c r="P13" s="85"/>
    </row>
    <row r="14" spans="1:16" s="53" customFormat="1" ht="21" customHeight="1">
      <c r="A14" s="26"/>
      <c r="B14" s="83"/>
      <c r="C14" s="25"/>
      <c r="D14" s="25"/>
      <c r="E14" s="51"/>
      <c r="F14" s="38"/>
      <c r="G14" s="19"/>
      <c r="H14" s="19"/>
      <c r="I14" s="11"/>
      <c r="J14" s="11"/>
      <c r="K14" s="11"/>
      <c r="L14" s="10"/>
      <c r="M14" s="69"/>
      <c r="N14" s="19"/>
      <c r="O14" s="85"/>
      <c r="P14" s="85"/>
    </row>
    <row r="15" spans="1:16">
      <c r="O15" s="7"/>
      <c r="P15" s="6"/>
    </row>
    <row r="16" spans="1:16">
      <c r="O16" s="7"/>
      <c r="P16" s="6"/>
    </row>
    <row r="17" spans="15:16">
      <c r="O17" s="7"/>
      <c r="P17" s="6"/>
    </row>
    <row r="18" spans="15:16">
      <c r="O18" s="7"/>
      <c r="P18" s="6"/>
    </row>
    <row r="19" spans="15:16">
      <c r="O19" s="7"/>
      <c r="P19" s="6"/>
    </row>
    <row r="20" spans="15:16">
      <c r="O20" s="7"/>
      <c r="P20" s="6"/>
    </row>
    <row r="21" spans="15:16">
      <c r="O21" s="7"/>
      <c r="P21" s="6"/>
    </row>
    <row r="22" spans="15:16">
      <c r="O22" s="7"/>
      <c r="P22" s="6"/>
    </row>
    <row r="23" spans="15:16">
      <c r="O23" s="7"/>
      <c r="P23" s="6"/>
    </row>
    <row r="24" spans="15:16">
      <c r="O24" s="7"/>
      <c r="P24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opLeftCell="A2" zoomScaleNormal="100" workbookViewId="0">
      <pane ySplit="4" topLeftCell="A6" activePane="bottomLeft" state="frozen"/>
      <selection activeCell="G11" sqref="G11"/>
      <selection pane="bottomLeft" activeCell="G6" sqref="G6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>
      <c r="G1" s="142"/>
      <c r="H1" s="142"/>
      <c r="I1" s="142"/>
      <c r="J1" s="142"/>
    </row>
    <row r="2" spans="1:10">
      <c r="D2" s="5" t="s">
        <v>24</v>
      </c>
    </row>
    <row r="3" spans="1:10" ht="15.75">
      <c r="D3" s="37" t="s">
        <v>23</v>
      </c>
      <c r="G3" s="36" t="s">
        <v>53</v>
      </c>
    </row>
    <row r="4" spans="1:10" ht="17.25" customHeight="1">
      <c r="A4" s="1"/>
      <c r="B4" s="2"/>
      <c r="C4" s="35"/>
      <c r="D4" s="35"/>
      <c r="E4" s="35"/>
      <c r="F4" s="1"/>
      <c r="G4" s="65" t="s">
        <v>75</v>
      </c>
      <c r="J4" s="77"/>
    </row>
    <row r="5" spans="1:10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s="8" customFormat="1" ht="20.25" customHeight="1">
      <c r="A6" s="26"/>
      <c r="B6" s="22">
        <v>22</v>
      </c>
      <c r="C6" s="47" t="s">
        <v>73</v>
      </c>
      <c r="D6" s="47" t="s">
        <v>72</v>
      </c>
      <c r="E6" s="10">
        <v>1957</v>
      </c>
      <c r="F6" s="12" t="s">
        <v>1</v>
      </c>
      <c r="G6" s="78">
        <v>15</v>
      </c>
      <c r="H6" s="71">
        <v>0.78210000000000002</v>
      </c>
      <c r="I6" s="70">
        <f>H6*G6</f>
        <v>11.7315</v>
      </c>
      <c r="J6" s="74">
        <v>1</v>
      </c>
    </row>
    <row r="7" spans="1:10" ht="20.25" customHeight="1">
      <c r="A7" s="15"/>
      <c r="B7" s="24">
        <v>64</v>
      </c>
      <c r="C7" s="38" t="s">
        <v>71</v>
      </c>
      <c r="D7" s="38" t="s">
        <v>70</v>
      </c>
      <c r="E7" s="39">
        <v>1965</v>
      </c>
      <c r="F7" s="75" t="s">
        <v>1</v>
      </c>
      <c r="G7" s="10">
        <v>15.5</v>
      </c>
      <c r="H7" s="71">
        <v>0.84660000000000002</v>
      </c>
      <c r="I7" s="70">
        <f>H7*G7</f>
        <v>13.122300000000001</v>
      </c>
      <c r="J7" s="10">
        <v>2</v>
      </c>
    </row>
    <row r="8" spans="1:10" ht="20.25" customHeight="1">
      <c r="A8" s="15"/>
      <c r="B8" s="24">
        <v>90</v>
      </c>
      <c r="C8" s="38" t="s">
        <v>69</v>
      </c>
      <c r="D8" s="38" t="s">
        <v>238</v>
      </c>
      <c r="E8" s="41">
        <v>1981</v>
      </c>
      <c r="F8" s="12" t="s">
        <v>68</v>
      </c>
      <c r="G8" s="44">
        <v>14.3</v>
      </c>
      <c r="H8" s="71">
        <v>1</v>
      </c>
      <c r="I8" s="70">
        <f>H8*G8</f>
        <v>14.3</v>
      </c>
      <c r="J8" s="74">
        <v>3</v>
      </c>
    </row>
    <row r="9" spans="1:10" s="8" customFormat="1" ht="20.25" customHeight="1">
      <c r="A9" s="15"/>
      <c r="B9" s="11">
        <v>20</v>
      </c>
      <c r="C9" s="47" t="s">
        <v>67</v>
      </c>
      <c r="D9" s="47" t="s">
        <v>66</v>
      </c>
      <c r="E9" s="73">
        <v>1981</v>
      </c>
      <c r="F9" s="72" t="s">
        <v>1</v>
      </c>
      <c r="G9" s="44">
        <v>15.4</v>
      </c>
      <c r="H9" s="71">
        <v>1</v>
      </c>
      <c r="I9" s="70">
        <f>H9*G9</f>
        <v>15.4</v>
      </c>
      <c r="J9" s="10">
        <v>4</v>
      </c>
    </row>
    <row r="10" spans="1:10" s="53" customFormat="1" ht="20.25" customHeight="1">
      <c r="A10" s="15"/>
      <c r="B10" s="24"/>
      <c r="C10" s="38"/>
      <c r="D10" s="38"/>
      <c r="E10" s="45"/>
      <c r="F10" s="38"/>
      <c r="G10" s="69"/>
      <c r="H10" s="19"/>
      <c r="I10" s="10"/>
      <c r="J10" s="19"/>
    </row>
    <row r="11" spans="1:10" s="53" customFormat="1" ht="20.25" customHeight="1">
      <c r="A11" s="15"/>
      <c r="B11" s="21"/>
      <c r="C11" s="14"/>
      <c r="D11" s="14"/>
      <c r="E11" s="45"/>
      <c r="F11" s="12"/>
      <c r="G11" s="69"/>
      <c r="H11" s="19"/>
      <c r="I11" s="10"/>
      <c r="J11" s="19"/>
    </row>
  </sheetData>
  <mergeCells count="1">
    <mergeCell ref="G1:J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topLeftCell="A2" zoomScaleNormal="100" workbookViewId="0">
      <pane ySplit="4" topLeftCell="A6" activePane="bottomLeft" state="frozen"/>
      <selection activeCell="A5" sqref="A5:IV5"/>
      <selection pane="bottomLeft" activeCell="J16" sqref="J16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0.7109375" style="5" customWidth="1"/>
    <col min="5" max="5" width="6.28515625" style="5" customWidth="1"/>
    <col min="6" max="6" width="13" style="4" customWidth="1"/>
    <col min="7" max="7" width="10.140625" style="2" customWidth="1"/>
    <col min="8" max="8" width="7.42578125" style="2" customWidth="1"/>
    <col min="9" max="9" width="10.28515625" style="2" customWidth="1"/>
    <col min="10" max="10" width="10" style="2" customWidth="1"/>
    <col min="11" max="13" width="6.85546875" style="3" customWidth="1"/>
    <col min="14" max="16" width="6.8554687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>
      <c r="G1" s="28"/>
      <c r="H1" s="28"/>
      <c r="I1" s="28"/>
      <c r="J1" s="28"/>
      <c r="N1" s="142"/>
      <c r="O1" s="142"/>
      <c r="P1" s="142"/>
    </row>
    <row r="2" spans="1:18">
      <c r="D2" s="5" t="s">
        <v>24</v>
      </c>
      <c r="K2" s="4"/>
      <c r="L2" s="4"/>
      <c r="M2" s="4"/>
    </row>
    <row r="3" spans="1:18" ht="15.75">
      <c r="D3" s="37" t="s">
        <v>23</v>
      </c>
      <c r="G3" s="36" t="s">
        <v>123</v>
      </c>
      <c r="H3" s="36"/>
      <c r="I3" s="36"/>
      <c r="J3" s="36"/>
      <c r="K3" s="36"/>
      <c r="L3" s="36"/>
      <c r="M3" s="36"/>
      <c r="O3" s="36"/>
    </row>
    <row r="4" spans="1:18" ht="17.25" customHeight="1">
      <c r="A4" s="1"/>
      <c r="B4" s="2"/>
      <c r="C4" s="35"/>
      <c r="D4" s="35"/>
      <c r="E4" s="35"/>
      <c r="F4" s="1"/>
      <c r="G4" s="49" t="s">
        <v>21</v>
      </c>
      <c r="H4" s="32"/>
      <c r="I4" s="32"/>
      <c r="J4" s="32"/>
      <c r="K4" s="32"/>
      <c r="L4" s="32"/>
      <c r="M4" s="32"/>
      <c r="O4" s="33"/>
      <c r="P4" s="32"/>
    </row>
    <row r="5" spans="1:18" s="27" customFormat="1" ht="51">
      <c r="A5" s="31" t="s">
        <v>19</v>
      </c>
      <c r="B5" s="31" t="s">
        <v>18</v>
      </c>
      <c r="C5" s="31" t="s">
        <v>16</v>
      </c>
      <c r="D5" s="31" t="s">
        <v>17</v>
      </c>
      <c r="E5" s="31" t="s">
        <v>15</v>
      </c>
      <c r="F5" s="31" t="s">
        <v>14</v>
      </c>
      <c r="G5" s="29" t="s">
        <v>136</v>
      </c>
      <c r="H5" s="29" t="s">
        <v>117</v>
      </c>
      <c r="I5" s="29" t="s">
        <v>11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s="8" customFormat="1" ht="21" customHeight="1">
      <c r="A6" s="26"/>
      <c r="B6" s="61">
        <v>26</v>
      </c>
      <c r="C6" s="47" t="s">
        <v>89</v>
      </c>
      <c r="D6" s="47" t="s">
        <v>88</v>
      </c>
      <c r="E6" s="60">
        <v>1956</v>
      </c>
      <c r="F6" s="12" t="s">
        <v>1</v>
      </c>
      <c r="G6" s="70">
        <f>I6*J6</f>
        <v>6.5727839999999995</v>
      </c>
      <c r="H6" s="10">
        <v>1</v>
      </c>
      <c r="I6" s="10">
        <v>1.4414</v>
      </c>
      <c r="J6" s="10">
        <v>4.5599999999999996</v>
      </c>
      <c r="K6" s="21">
        <v>4.5599999999999996</v>
      </c>
      <c r="L6" s="21">
        <v>4.33</v>
      </c>
      <c r="M6" s="21"/>
      <c r="N6" s="21"/>
      <c r="O6" s="20"/>
      <c r="P6" s="10"/>
      <c r="Q6" s="9"/>
      <c r="R6" s="9"/>
    </row>
    <row r="7" spans="1:18" ht="21" customHeight="1">
      <c r="A7" s="15"/>
      <c r="B7" s="129">
        <v>13</v>
      </c>
      <c r="C7" s="130" t="s">
        <v>152</v>
      </c>
      <c r="D7" s="130" t="s">
        <v>151</v>
      </c>
      <c r="E7" s="131">
        <v>1980</v>
      </c>
      <c r="F7" s="132" t="s">
        <v>130</v>
      </c>
      <c r="G7" s="70">
        <f>I7*J7</f>
        <v>6.4812499999999993</v>
      </c>
      <c r="H7" s="139">
        <v>2</v>
      </c>
      <c r="I7" s="10">
        <v>1.0625</v>
      </c>
      <c r="J7" s="10">
        <v>6.1</v>
      </c>
      <c r="K7" s="129"/>
      <c r="L7" s="129">
        <v>6.05</v>
      </c>
      <c r="M7" s="135">
        <v>6.1</v>
      </c>
      <c r="N7" s="129">
        <v>5.98</v>
      </c>
      <c r="O7" s="136"/>
      <c r="P7" s="134">
        <v>6.08</v>
      </c>
      <c r="Q7" s="9"/>
      <c r="R7" s="9"/>
    </row>
    <row r="8" spans="1:18" ht="21" customHeight="1">
      <c r="A8" s="15"/>
      <c r="B8" s="24">
        <v>94</v>
      </c>
      <c r="C8" s="38" t="s">
        <v>87</v>
      </c>
      <c r="D8" s="38" t="s">
        <v>86</v>
      </c>
      <c r="E8" s="41">
        <v>1971</v>
      </c>
      <c r="F8" s="12" t="s">
        <v>27</v>
      </c>
      <c r="G8" s="70">
        <f>I8*J8</f>
        <v>5.0684100000000001</v>
      </c>
      <c r="H8" s="140">
        <v>3</v>
      </c>
      <c r="I8" s="19">
        <v>1.1787000000000001</v>
      </c>
      <c r="J8" s="86">
        <v>4.3</v>
      </c>
      <c r="K8" s="21"/>
      <c r="L8" s="21"/>
      <c r="M8" s="21">
        <v>4.87</v>
      </c>
      <c r="N8" s="21"/>
      <c r="O8" s="70">
        <v>4.3</v>
      </c>
      <c r="P8" s="19"/>
      <c r="Q8" s="9"/>
      <c r="R8" s="9"/>
    </row>
    <row r="9" spans="1:18" s="8" customFormat="1" ht="21" customHeight="1">
      <c r="A9" s="15"/>
      <c r="B9" s="18"/>
      <c r="C9" s="17"/>
      <c r="D9" s="17"/>
      <c r="E9" s="66"/>
      <c r="F9" s="55"/>
      <c r="G9" s="10"/>
      <c r="H9" s="10"/>
      <c r="I9" s="10"/>
      <c r="J9" s="10"/>
      <c r="K9" s="21"/>
      <c r="L9" s="21"/>
      <c r="M9" s="21"/>
      <c r="N9" s="10"/>
      <c r="O9" s="44"/>
      <c r="P9" s="10"/>
      <c r="Q9" s="9"/>
      <c r="R9" s="7"/>
    </row>
    <row r="10" spans="1:18" s="53" customFormat="1" ht="21" customHeight="1">
      <c r="A10" s="15"/>
      <c r="B10" s="18"/>
      <c r="C10" s="17"/>
      <c r="D10" s="17"/>
      <c r="E10" s="66"/>
      <c r="F10" s="55"/>
      <c r="G10" s="78"/>
      <c r="H10" s="78"/>
      <c r="I10" s="78"/>
      <c r="J10" s="78"/>
      <c r="K10" s="21"/>
      <c r="L10" s="21"/>
      <c r="M10" s="21"/>
      <c r="N10" s="10"/>
      <c r="O10" s="44"/>
      <c r="P10" s="78"/>
      <c r="Q10" s="9"/>
      <c r="R10" s="7"/>
    </row>
    <row r="11" spans="1:18">
      <c r="Q11" s="7"/>
      <c r="R11" s="6"/>
    </row>
    <row r="12" spans="1:18">
      <c r="Q12" s="7"/>
      <c r="R12" s="6"/>
    </row>
    <row r="13" spans="1:18">
      <c r="Q13" s="7"/>
      <c r="R13" s="6"/>
    </row>
    <row r="14" spans="1:18">
      <c r="Q14" s="7"/>
      <c r="R14" s="6"/>
    </row>
    <row r="15" spans="1:18">
      <c r="Q15" s="7"/>
      <c r="R15" s="6"/>
    </row>
    <row r="16" spans="1:18">
      <c r="Q16" s="7"/>
      <c r="R16" s="6"/>
    </row>
    <row r="17" spans="17:18">
      <c r="Q17" s="7"/>
      <c r="R17" s="6"/>
    </row>
    <row r="18" spans="17:18">
      <c r="Q18" s="7"/>
      <c r="R18" s="6"/>
    </row>
    <row r="19" spans="17:18">
      <c r="Q19" s="7"/>
      <c r="R19" s="6"/>
    </row>
  </sheetData>
  <mergeCells count="1">
    <mergeCell ref="N1:P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opLeftCell="A2" zoomScaleNormal="100" workbookViewId="0">
      <pane ySplit="4" topLeftCell="A6" activePane="bottomLeft" state="frozen"/>
      <selection activeCell="A5" sqref="A5:IV5"/>
      <selection pane="bottomLeft" activeCell="A9" sqref="A9:IV10"/>
    </sheetView>
  </sheetViews>
  <sheetFormatPr defaultRowHeight="15"/>
  <cols>
    <col min="1" max="1" width="3.140625" style="4" customWidth="1"/>
    <col min="2" max="2" width="7.28515625" style="3" customWidth="1"/>
    <col min="3" max="3" width="11.140625" style="5" customWidth="1"/>
    <col min="4" max="4" width="12.71093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49" t="s">
        <v>65</v>
      </c>
      <c r="H4" s="32" t="s">
        <v>137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>
      <c r="A6" s="15"/>
      <c r="B6" s="84">
        <v>44</v>
      </c>
      <c r="C6" s="47" t="s">
        <v>120</v>
      </c>
      <c r="D6" s="47" t="s">
        <v>119</v>
      </c>
      <c r="E6" s="10">
        <v>2003</v>
      </c>
      <c r="F6" s="12" t="s">
        <v>28</v>
      </c>
      <c r="G6" s="19">
        <v>9.17</v>
      </c>
      <c r="H6" s="19">
        <v>1</v>
      </c>
      <c r="I6" s="11">
        <v>8.9600000000000009</v>
      </c>
      <c r="J6" s="11">
        <v>8.59</v>
      </c>
      <c r="K6" s="11">
        <v>9.17</v>
      </c>
      <c r="L6" s="21">
        <v>8.41</v>
      </c>
      <c r="M6" s="10">
        <v>8.7899999999999991</v>
      </c>
      <c r="N6" s="19">
        <v>8.11</v>
      </c>
      <c r="O6" s="9"/>
      <c r="P6" s="9"/>
    </row>
    <row r="7" spans="1:16" ht="21" customHeight="1">
      <c r="A7" s="15"/>
      <c r="B7" s="24"/>
      <c r="C7" s="38"/>
      <c r="D7" s="38"/>
      <c r="E7" s="39"/>
      <c r="F7" s="40"/>
      <c r="G7" s="10"/>
      <c r="H7" s="10"/>
      <c r="I7" s="11"/>
      <c r="J7" s="11"/>
      <c r="K7" s="11"/>
      <c r="L7" s="10"/>
      <c r="M7" s="44"/>
      <c r="N7" s="10"/>
      <c r="O7" s="9"/>
      <c r="P7" s="9"/>
    </row>
    <row r="8" spans="1:16" s="8" customFormat="1" ht="21" customHeight="1">
      <c r="A8" s="15"/>
      <c r="B8" s="11"/>
      <c r="C8" s="14"/>
      <c r="D8" s="14"/>
      <c r="E8" s="45"/>
      <c r="F8" s="12"/>
      <c r="G8" s="10"/>
      <c r="H8" s="10"/>
      <c r="I8" s="11"/>
      <c r="J8" s="11"/>
      <c r="K8" s="11"/>
      <c r="L8" s="10"/>
      <c r="M8" s="44"/>
      <c r="N8" s="10"/>
      <c r="O8" s="9"/>
      <c r="P8" s="7"/>
    </row>
    <row r="9" spans="1:16">
      <c r="O9" s="7"/>
      <c r="P9" s="6"/>
    </row>
    <row r="10" spans="1:16">
      <c r="O10" s="7"/>
      <c r="P10" s="6"/>
    </row>
    <row r="11" spans="1:16">
      <c r="O11" s="7"/>
      <c r="P11" s="6"/>
    </row>
    <row r="12" spans="1:16">
      <c r="O12" s="7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>
      <c r="O17" s="7"/>
      <c r="P17" s="6"/>
    </row>
    <row r="18" spans="15:16">
      <c r="O18" s="7"/>
      <c r="P18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8"/>
  <sheetViews>
    <sheetView topLeftCell="A2" zoomScaleNormal="100" workbookViewId="0">
      <pane ySplit="4" topLeftCell="A6" activePane="bottomLeft" state="frozen"/>
      <selection activeCell="F16" sqref="F16"/>
      <selection pane="bottomLeft" activeCell="F16" sqref="F16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7.42578125" style="3" customWidth="1"/>
    <col min="12" max="14" width="7.425781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49" t="s">
        <v>52</v>
      </c>
      <c r="H4" s="32" t="s">
        <v>107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>
      <c r="A6" s="15"/>
      <c r="B6" s="21">
        <v>12</v>
      </c>
      <c r="C6" s="47" t="s">
        <v>46</v>
      </c>
      <c r="D6" s="47" t="s">
        <v>45</v>
      </c>
      <c r="E6" s="63">
        <v>1998</v>
      </c>
      <c r="F6" s="12" t="s">
        <v>28</v>
      </c>
      <c r="G6" s="19">
        <v>9.67</v>
      </c>
      <c r="H6" s="19">
        <v>1</v>
      </c>
      <c r="I6" s="11"/>
      <c r="J6" s="11">
        <v>9.2100000000000009</v>
      </c>
      <c r="K6" s="11"/>
      <c r="L6" s="21">
        <v>9.67</v>
      </c>
      <c r="M6" s="21">
        <v>9.35</v>
      </c>
      <c r="N6" s="19"/>
      <c r="O6" s="9"/>
      <c r="P6" s="9"/>
    </row>
    <row r="7" spans="1:16" ht="21" customHeight="1">
      <c r="A7" s="15"/>
      <c r="B7" s="24"/>
      <c r="C7" s="38"/>
      <c r="D7" s="38"/>
      <c r="E7" s="39"/>
      <c r="F7" s="40"/>
      <c r="G7" s="10"/>
      <c r="H7" s="10"/>
      <c r="I7" s="11"/>
      <c r="J7" s="11"/>
      <c r="K7" s="11"/>
      <c r="L7" s="10"/>
      <c r="M7" s="44"/>
      <c r="N7" s="10"/>
      <c r="O7" s="9"/>
      <c r="P7" s="9"/>
    </row>
    <row r="8" spans="1:16" s="8" customFormat="1" ht="21" customHeight="1">
      <c r="A8" s="15"/>
      <c r="B8" s="11"/>
      <c r="C8" s="14"/>
      <c r="D8" s="14"/>
      <c r="E8" s="45"/>
      <c r="F8" s="12"/>
      <c r="G8" s="10"/>
      <c r="H8" s="10"/>
      <c r="I8" s="11"/>
      <c r="J8" s="11"/>
      <c r="K8" s="11"/>
      <c r="L8" s="10"/>
      <c r="M8" s="44"/>
      <c r="N8" s="10"/>
      <c r="O8" s="9"/>
      <c r="P8" s="7"/>
    </row>
    <row r="9" spans="1:16">
      <c r="O9" s="7"/>
      <c r="P9" s="6"/>
    </row>
    <row r="10" spans="1:16">
      <c r="O10" s="7"/>
      <c r="P10" s="6"/>
    </row>
    <row r="11" spans="1:16">
      <c r="O11" s="7"/>
      <c r="P11" s="6"/>
    </row>
    <row r="12" spans="1:16">
      <c r="O12" s="7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 s="1" customFormat="1" ht="12.75">
      <c r="O17" s="7"/>
      <c r="P17" s="6"/>
    </row>
    <row r="18" spans="15:16" s="1" customFormat="1" ht="12.75">
      <c r="O18" s="7"/>
      <c r="P18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topLeftCell="A2" zoomScaleNormal="100" workbookViewId="0">
      <pane ySplit="4" topLeftCell="A6" activePane="bottomLeft" state="frozen"/>
      <selection activeCell="F16" sqref="F16"/>
      <selection pane="bottomLeft" activeCell="F16" sqref="F16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85546875" style="4" customWidth="1"/>
    <col min="8" max="8" width="7" style="4" customWidth="1"/>
    <col min="9" max="9" width="10.140625" style="2" customWidth="1"/>
    <col min="10" max="10" width="7.85546875" style="2" customWidth="1"/>
    <col min="11" max="13" width="7.85546875" style="3" customWidth="1"/>
    <col min="14" max="16" width="7.8554687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>
      <c r="I1" s="28"/>
      <c r="J1" s="28"/>
      <c r="N1" s="142"/>
      <c r="O1" s="142"/>
      <c r="P1" s="142"/>
    </row>
    <row r="2" spans="1:18">
      <c r="D2" s="5" t="s">
        <v>24</v>
      </c>
      <c r="K2" s="4"/>
      <c r="L2" s="4"/>
      <c r="M2" s="4"/>
    </row>
    <row r="3" spans="1:18" ht="15.75">
      <c r="D3" s="37" t="s">
        <v>23</v>
      </c>
      <c r="I3" s="36"/>
      <c r="J3" s="36" t="s">
        <v>22</v>
      </c>
      <c r="K3" s="36"/>
      <c r="L3" s="36"/>
      <c r="M3" s="36"/>
      <c r="O3" s="36"/>
    </row>
    <row r="4" spans="1:18" ht="17.25" customHeight="1">
      <c r="A4" s="1"/>
      <c r="B4" s="2"/>
      <c r="C4" s="35"/>
      <c r="D4" s="35"/>
      <c r="E4" s="35"/>
      <c r="F4" s="1"/>
      <c r="G4" s="1"/>
      <c r="H4" s="1"/>
      <c r="I4" s="49" t="s">
        <v>75</v>
      </c>
      <c r="J4" s="32"/>
      <c r="K4" s="32"/>
      <c r="L4" s="32"/>
      <c r="M4" s="32"/>
      <c r="O4" s="33"/>
      <c r="P4" s="32"/>
    </row>
    <row r="5" spans="1:18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31" t="s">
        <v>13</v>
      </c>
      <c r="H5" s="31" t="s">
        <v>12</v>
      </c>
      <c r="I5" s="29" t="s">
        <v>11</v>
      </c>
      <c r="J5" s="29" t="s">
        <v>142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s="27" customFormat="1" ht="18.75" customHeight="1">
      <c r="A6" s="31"/>
      <c r="B6" s="31"/>
      <c r="C6" s="47" t="s">
        <v>107</v>
      </c>
      <c r="D6" s="31"/>
      <c r="E6" s="31"/>
      <c r="F6" s="31"/>
      <c r="G6" s="31"/>
      <c r="H6" s="31"/>
      <c r="I6" s="29"/>
      <c r="J6" s="29"/>
      <c r="K6" s="29"/>
      <c r="L6" s="30"/>
      <c r="M6" s="29"/>
      <c r="N6" s="29"/>
      <c r="O6" s="30"/>
      <c r="P6" s="29"/>
      <c r="Q6" s="28"/>
      <c r="R6" s="28"/>
    </row>
    <row r="7" spans="1:18" s="8" customFormat="1" ht="21" customHeight="1">
      <c r="A7" s="26"/>
      <c r="B7" s="61">
        <v>54</v>
      </c>
      <c r="C7" s="47" t="s">
        <v>141</v>
      </c>
      <c r="D7" s="47" t="s">
        <v>140</v>
      </c>
      <c r="E7" s="60">
        <v>1970</v>
      </c>
      <c r="F7" s="12" t="s">
        <v>130</v>
      </c>
      <c r="G7" s="88">
        <f>I7*J7</f>
        <v>13.820730000000001</v>
      </c>
      <c r="H7" s="12"/>
      <c r="I7" s="10">
        <v>1.351</v>
      </c>
      <c r="J7" s="10">
        <v>10.23</v>
      </c>
      <c r="K7" s="11">
        <v>9.76</v>
      </c>
      <c r="L7" s="11"/>
      <c r="M7" s="88">
        <v>9.9</v>
      </c>
      <c r="N7" s="21">
        <v>10.23</v>
      </c>
      <c r="O7" s="20"/>
      <c r="P7" s="10"/>
      <c r="Q7" s="9"/>
      <c r="R7" s="9"/>
    </row>
    <row r="8" spans="1:18" s="8" customFormat="1" ht="21" customHeight="1">
      <c r="A8" s="26"/>
      <c r="B8" s="61"/>
      <c r="C8" s="47" t="s">
        <v>137</v>
      </c>
      <c r="D8" s="47"/>
      <c r="E8" s="60"/>
      <c r="F8" s="12"/>
      <c r="G8" s="12"/>
      <c r="H8" s="12"/>
      <c r="I8" s="10"/>
      <c r="J8" s="10"/>
      <c r="K8" s="11"/>
      <c r="L8" s="11"/>
      <c r="M8" s="11"/>
      <c r="N8" s="21"/>
      <c r="O8" s="20"/>
      <c r="P8" s="10"/>
      <c r="Q8" s="9"/>
      <c r="R8" s="9"/>
    </row>
    <row r="9" spans="1:18" ht="21" customHeight="1">
      <c r="A9" s="15"/>
      <c r="B9" s="11">
        <v>57</v>
      </c>
      <c r="C9" s="47" t="s">
        <v>139</v>
      </c>
      <c r="D9" s="47" t="s">
        <v>138</v>
      </c>
      <c r="E9" s="46">
        <v>1961</v>
      </c>
      <c r="F9" s="12" t="s">
        <v>1</v>
      </c>
      <c r="G9" s="88">
        <f>I9*J9</f>
        <v>13.231361</v>
      </c>
      <c r="H9" s="12"/>
      <c r="I9" s="19">
        <v>1.5190999999999999</v>
      </c>
      <c r="J9" s="19">
        <v>8.7100000000000009</v>
      </c>
      <c r="K9" s="11">
        <v>8.19</v>
      </c>
      <c r="L9" s="11">
        <v>8.1300000000000008</v>
      </c>
      <c r="M9" s="11">
        <v>8.7100000000000009</v>
      </c>
      <c r="N9" s="21">
        <v>8.56</v>
      </c>
      <c r="O9" s="20"/>
      <c r="P9" s="19"/>
      <c r="Q9" s="9"/>
      <c r="R9" s="9"/>
    </row>
    <row r="10" spans="1:18" ht="21" customHeight="1">
      <c r="A10" s="15"/>
      <c r="B10" s="24"/>
      <c r="C10" s="38"/>
      <c r="D10" s="38"/>
      <c r="E10" s="39"/>
      <c r="F10" s="40"/>
      <c r="G10" s="40"/>
      <c r="H10" s="40"/>
      <c r="I10" s="10"/>
      <c r="J10" s="10"/>
      <c r="K10" s="11"/>
      <c r="L10" s="11"/>
      <c r="M10" s="11"/>
      <c r="N10" s="10"/>
      <c r="O10" s="44"/>
      <c r="P10" s="10"/>
      <c r="Q10" s="9"/>
      <c r="R10" s="9"/>
    </row>
    <row r="11" spans="1:18" s="8" customFormat="1" ht="21" customHeight="1">
      <c r="A11" s="15"/>
      <c r="B11" s="11"/>
      <c r="C11" s="14"/>
      <c r="D11" s="14"/>
      <c r="E11" s="45"/>
      <c r="F11" s="12"/>
      <c r="G11" s="12"/>
      <c r="H11" s="12"/>
      <c r="I11" s="10"/>
      <c r="J11" s="10"/>
      <c r="K11" s="11"/>
      <c r="L11" s="11"/>
      <c r="M11" s="11"/>
      <c r="N11" s="10"/>
      <c r="O11" s="44"/>
      <c r="P11" s="10"/>
      <c r="Q11" s="9"/>
      <c r="R11" s="7"/>
    </row>
    <row r="12" spans="1:18">
      <c r="Q12" s="7"/>
      <c r="R12" s="6"/>
    </row>
    <row r="13" spans="1:18">
      <c r="Q13" s="7"/>
      <c r="R13" s="6"/>
    </row>
    <row r="14" spans="1:18">
      <c r="Q14" s="7"/>
      <c r="R14" s="6"/>
    </row>
    <row r="15" spans="1:18">
      <c r="Q15" s="7"/>
      <c r="R15" s="6"/>
    </row>
    <row r="16" spans="1:18">
      <c r="Q16" s="7"/>
      <c r="R16" s="6"/>
    </row>
    <row r="17" spans="17:18" s="1" customFormat="1" ht="12.75">
      <c r="Q17" s="7"/>
      <c r="R17" s="6"/>
    </row>
    <row r="18" spans="17:18" s="1" customFormat="1" ht="12.75">
      <c r="Q18" s="7"/>
      <c r="R18" s="6"/>
    </row>
    <row r="19" spans="17:18" s="1" customFormat="1" ht="12.75">
      <c r="Q19" s="7"/>
      <c r="R19" s="6"/>
    </row>
    <row r="20" spans="17:18" s="1" customFormat="1" ht="12.75">
      <c r="Q20" s="7"/>
      <c r="R20" s="6"/>
    </row>
    <row r="21" spans="17:18" s="1" customFormat="1" ht="12.75">
      <c r="Q21" s="7"/>
      <c r="R21" s="6"/>
    </row>
  </sheetData>
  <mergeCells count="1">
    <mergeCell ref="N1:P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opLeftCell="A2" zoomScaleNormal="100" workbookViewId="0">
      <pane ySplit="4" topLeftCell="A6" activePane="bottomLeft" state="frozen"/>
      <selection activeCell="A5" sqref="A5:IV5"/>
      <selection pane="bottomLeft" activeCell="H8" sqref="H8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4" style="5" customWidth="1"/>
    <col min="5" max="5" width="6.5703125" style="5" customWidth="1"/>
    <col min="6" max="6" width="13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49" t="s">
        <v>83</v>
      </c>
      <c r="H4" s="32" t="s">
        <v>107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>
      <c r="A6" s="15"/>
      <c r="B6" s="22">
        <v>10</v>
      </c>
      <c r="C6" s="47" t="s">
        <v>106</v>
      </c>
      <c r="D6" s="47" t="s">
        <v>105</v>
      </c>
      <c r="E6" s="10" t="s">
        <v>104</v>
      </c>
      <c r="F6" s="12" t="s">
        <v>103</v>
      </c>
      <c r="G6" s="19">
        <v>12.11</v>
      </c>
      <c r="H6" s="19">
        <v>1</v>
      </c>
      <c r="I6" s="11">
        <v>12.11</v>
      </c>
      <c r="J6" s="11"/>
      <c r="K6" s="11"/>
      <c r="L6" s="21"/>
      <c r="M6" s="20"/>
      <c r="N6" s="19"/>
      <c r="O6" s="9"/>
      <c r="P6" s="9"/>
    </row>
    <row r="7" spans="1:16" s="8" customFormat="1" ht="21" customHeight="1">
      <c r="A7" s="15"/>
      <c r="B7" s="84">
        <v>48</v>
      </c>
      <c r="C7" s="47" t="s">
        <v>102</v>
      </c>
      <c r="D7" s="47" t="s">
        <v>101</v>
      </c>
      <c r="E7" s="10">
        <v>2002</v>
      </c>
      <c r="F7" s="12" t="s">
        <v>54</v>
      </c>
      <c r="G7" s="10">
        <v>8.39</v>
      </c>
      <c r="H7" s="10">
        <v>2</v>
      </c>
      <c r="I7" s="88">
        <v>8.2899999999999991</v>
      </c>
      <c r="J7" s="88">
        <v>7.85</v>
      </c>
      <c r="K7" s="88">
        <v>8.39</v>
      </c>
      <c r="L7" s="70">
        <v>8.06</v>
      </c>
      <c r="M7" s="87">
        <v>7.23</v>
      </c>
      <c r="N7" s="70">
        <v>8.1300000000000008</v>
      </c>
      <c r="O7" s="9"/>
      <c r="P7" s="7"/>
    </row>
    <row r="8" spans="1:16" s="53" customFormat="1" ht="21" customHeight="1">
      <c r="A8" s="15"/>
      <c r="B8" s="84"/>
      <c r="C8" s="47" t="s">
        <v>100</v>
      </c>
      <c r="D8" s="47" t="s">
        <v>99</v>
      </c>
      <c r="E8" s="10">
        <v>2003</v>
      </c>
      <c r="F8" s="12" t="s">
        <v>54</v>
      </c>
      <c r="G8" s="70">
        <v>8.35</v>
      </c>
      <c r="H8" s="74">
        <v>3</v>
      </c>
      <c r="I8" s="88">
        <v>8</v>
      </c>
      <c r="J8" s="88">
        <v>7.76</v>
      </c>
      <c r="K8" s="88">
        <v>8.31</v>
      </c>
      <c r="L8" s="70">
        <v>8.35</v>
      </c>
      <c r="M8" s="87"/>
      <c r="N8" s="70">
        <v>8.18</v>
      </c>
      <c r="O8" s="9"/>
      <c r="P8" s="7"/>
    </row>
    <row r="9" spans="1:16" s="53" customFormat="1" ht="21" customHeight="1">
      <c r="A9" s="15"/>
      <c r="B9" s="18"/>
      <c r="C9" s="57"/>
      <c r="D9" s="57"/>
      <c r="E9" s="51"/>
      <c r="F9" s="55"/>
      <c r="G9" s="19"/>
      <c r="H9" s="19"/>
      <c r="I9" s="11"/>
      <c r="J9" s="11"/>
      <c r="K9" s="11"/>
      <c r="L9" s="86"/>
      <c r="M9" s="69"/>
      <c r="N9" s="19"/>
      <c r="O9" s="9"/>
      <c r="P9" s="85"/>
    </row>
    <row r="10" spans="1:16">
      <c r="O10" s="7"/>
      <c r="P10" s="6"/>
    </row>
    <row r="11" spans="1:16">
      <c r="O11" s="7"/>
      <c r="P11" s="6"/>
    </row>
    <row r="12" spans="1:16">
      <c r="O12" s="7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>
      <c r="O17" s="7"/>
      <c r="P17" s="6"/>
    </row>
    <row r="18" spans="15:16">
      <c r="O18" s="7"/>
      <c r="P18" s="6"/>
    </row>
    <row r="19" spans="15:16">
      <c r="O19" s="7"/>
      <c r="P19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opLeftCell="A2" zoomScaleNormal="100" workbookViewId="0">
      <pane ySplit="4" topLeftCell="A6" activePane="bottomLeft" state="frozen"/>
      <selection activeCell="A5" sqref="A5:IV5"/>
      <selection pane="bottomLeft" activeCell="N22" sqref="N22"/>
    </sheetView>
  </sheetViews>
  <sheetFormatPr defaultRowHeight="15"/>
  <cols>
    <col min="1" max="1" width="3.140625" style="4" customWidth="1"/>
    <col min="2" max="2" width="7.28515625" style="3" customWidth="1"/>
    <col min="3" max="3" width="14.57031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49" t="s">
        <v>33</v>
      </c>
      <c r="H4" s="32" t="s">
        <v>112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>
      <c r="A6" s="15"/>
      <c r="B6" s="11">
        <v>50</v>
      </c>
      <c r="C6" s="47" t="s">
        <v>111</v>
      </c>
      <c r="D6" s="47" t="s">
        <v>110</v>
      </c>
      <c r="E6" s="60">
        <v>1999</v>
      </c>
      <c r="F6" s="12" t="s">
        <v>109</v>
      </c>
      <c r="G6" s="19">
        <v>16.14</v>
      </c>
      <c r="H6" s="19">
        <v>1</v>
      </c>
      <c r="I6" s="11">
        <v>15.18</v>
      </c>
      <c r="J6" s="11"/>
      <c r="K6" s="11">
        <v>15.72</v>
      </c>
      <c r="L6" s="21">
        <v>16.14</v>
      </c>
      <c r="M6" s="10">
        <v>15.49</v>
      </c>
      <c r="N6" s="19">
        <v>15.63</v>
      </c>
      <c r="O6" s="9"/>
      <c r="P6" s="9"/>
    </row>
    <row r="7" spans="1:16" ht="21" customHeight="1">
      <c r="A7" s="15"/>
      <c r="B7" s="11">
        <v>83</v>
      </c>
      <c r="C7" s="47" t="s">
        <v>108</v>
      </c>
      <c r="D7" s="47" t="s">
        <v>99</v>
      </c>
      <c r="E7" s="63">
        <v>2000</v>
      </c>
      <c r="F7" s="12" t="s">
        <v>28</v>
      </c>
      <c r="G7" s="10">
        <v>13.27</v>
      </c>
      <c r="H7" s="10">
        <v>2</v>
      </c>
      <c r="I7" s="11">
        <v>11.73</v>
      </c>
      <c r="J7" s="11"/>
      <c r="K7" s="11"/>
      <c r="L7" s="10"/>
      <c r="M7" s="44"/>
      <c r="N7" s="10">
        <v>13.27</v>
      </c>
      <c r="O7" s="9"/>
      <c r="P7" s="9"/>
    </row>
    <row r="8" spans="1:16" s="8" customFormat="1" ht="21" customHeight="1">
      <c r="A8" s="15"/>
      <c r="B8" s="11"/>
      <c r="C8" s="14"/>
      <c r="D8" s="14"/>
      <c r="E8" s="45"/>
      <c r="F8" s="12"/>
      <c r="G8" s="10"/>
      <c r="H8" s="10"/>
      <c r="I8" s="11"/>
      <c r="J8" s="11"/>
      <c r="K8" s="11"/>
      <c r="L8" s="10"/>
      <c r="M8" s="44"/>
      <c r="N8" s="10"/>
      <c r="O8" s="9"/>
      <c r="P8" s="7"/>
    </row>
    <row r="9" spans="1:16" s="53" customFormat="1" ht="21" customHeight="1">
      <c r="A9" s="15"/>
      <c r="B9" s="24"/>
      <c r="C9" s="25"/>
      <c r="D9" s="25"/>
      <c r="E9" s="22"/>
      <c r="F9" s="12"/>
      <c r="G9" s="78"/>
      <c r="H9" s="78"/>
      <c r="I9" s="11"/>
      <c r="J9" s="11"/>
      <c r="K9" s="11"/>
      <c r="L9" s="10"/>
      <c r="M9" s="44"/>
      <c r="N9" s="78"/>
      <c r="O9" s="9"/>
      <c r="P9" s="7"/>
    </row>
    <row r="10" spans="1:16">
      <c r="O10" s="7"/>
      <c r="P10" s="6"/>
    </row>
    <row r="11" spans="1:16">
      <c r="O11" s="7"/>
      <c r="P11" s="6"/>
    </row>
    <row r="12" spans="1:16">
      <c r="O12" s="7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 s="1" customFormat="1" ht="12.75">
      <c r="O17" s="7"/>
      <c r="P17" s="6"/>
    </row>
    <row r="18" spans="15:16" s="1" customFormat="1" ht="12.75">
      <c r="O18" s="7"/>
      <c r="P18" s="6"/>
    </row>
    <row r="19" spans="15:16" s="1" customFormat="1" ht="12.75">
      <c r="O19" s="7"/>
      <c r="P19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topLeftCell="A2" zoomScaleNormal="100" workbookViewId="0">
      <pane ySplit="4" topLeftCell="A6" activePane="bottomLeft" state="frozen"/>
      <selection activeCell="A5" sqref="A5:IV5"/>
      <selection pane="bottomLeft" activeCell="I11" sqref="I11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85546875" style="4" customWidth="1"/>
    <col min="8" max="8" width="6.42578125" style="4" customWidth="1"/>
    <col min="9" max="9" width="10.28515625" style="4" customWidth="1"/>
    <col min="10" max="10" width="9.28515625" style="2" customWidth="1"/>
    <col min="11" max="11" width="7.7109375" style="2" customWidth="1"/>
    <col min="12" max="14" width="7.7109375" style="3" customWidth="1"/>
    <col min="15" max="16" width="7.7109375" style="2" customWidth="1"/>
    <col min="17" max="17" width="9.28515625" style="2" customWidth="1"/>
    <col min="18" max="18" width="9.140625" style="2"/>
    <col min="19" max="19" width="8" style="1" customWidth="1"/>
    <col min="20" max="16384" width="9.140625" style="1"/>
  </cols>
  <sheetData>
    <row r="1" spans="1:19" ht="15" customHeight="1">
      <c r="J1" s="28"/>
      <c r="K1" s="28"/>
      <c r="O1" s="142"/>
      <c r="P1" s="142"/>
      <c r="Q1" s="142"/>
    </row>
    <row r="2" spans="1:19">
      <c r="D2" s="5" t="s">
        <v>24</v>
      </c>
      <c r="L2" s="4"/>
      <c r="M2" s="4"/>
      <c r="N2" s="4"/>
    </row>
    <row r="3" spans="1:19" ht="15.75">
      <c r="D3" s="37" t="s">
        <v>23</v>
      </c>
      <c r="J3" s="36"/>
      <c r="K3" s="36" t="s">
        <v>22</v>
      </c>
      <c r="L3" s="36"/>
      <c r="M3" s="36"/>
      <c r="N3" s="36"/>
      <c r="P3" s="36"/>
    </row>
    <row r="4" spans="1:19" ht="17.25" customHeight="1">
      <c r="A4" s="1"/>
      <c r="B4" s="2"/>
      <c r="C4" s="35"/>
      <c r="D4" s="35"/>
      <c r="E4" s="35"/>
      <c r="F4" s="1"/>
      <c r="G4" s="1"/>
      <c r="H4" s="1"/>
      <c r="I4" s="1"/>
      <c r="J4" s="49" t="s">
        <v>21</v>
      </c>
      <c r="K4" s="32" t="s">
        <v>118</v>
      </c>
      <c r="L4" s="32"/>
      <c r="M4" s="32"/>
      <c r="N4" s="32"/>
      <c r="P4" s="33"/>
      <c r="Q4" s="32"/>
    </row>
    <row r="5" spans="1:19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31" t="s">
        <v>74</v>
      </c>
      <c r="H5" s="31" t="s">
        <v>117</v>
      </c>
      <c r="I5" s="31" t="s">
        <v>116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9" s="8" customFormat="1" ht="21" customHeight="1">
      <c r="A6" s="26"/>
      <c r="B6" s="61">
        <v>67</v>
      </c>
      <c r="C6" s="47" t="s">
        <v>115</v>
      </c>
      <c r="D6" s="47" t="s">
        <v>114</v>
      </c>
      <c r="E6" s="60">
        <v>1961</v>
      </c>
      <c r="F6" s="12" t="s">
        <v>113</v>
      </c>
      <c r="G6" s="70">
        <f>I6*J6</f>
        <v>13.474688</v>
      </c>
      <c r="H6" s="89">
        <v>1</v>
      </c>
      <c r="I6" s="89">
        <v>1.2736000000000001</v>
      </c>
      <c r="J6" s="10">
        <v>10.58</v>
      </c>
      <c r="K6" s="11"/>
      <c r="L6" s="11">
        <v>9.32</v>
      </c>
      <c r="M6" s="11">
        <v>10.56</v>
      </c>
      <c r="N6" s="21">
        <v>10.58</v>
      </c>
      <c r="O6" s="20"/>
      <c r="P6" s="10"/>
      <c r="Q6" s="9"/>
      <c r="R6" s="9"/>
    </row>
    <row r="7" spans="1:19" ht="21" customHeight="1">
      <c r="A7" s="15"/>
      <c r="B7" s="11"/>
      <c r="C7" s="47"/>
      <c r="D7" s="47"/>
      <c r="E7" s="46"/>
      <c r="F7" s="12"/>
      <c r="G7" s="12"/>
      <c r="H7" s="12"/>
      <c r="I7" s="12"/>
      <c r="J7" s="19"/>
      <c r="K7" s="11"/>
      <c r="L7" s="11"/>
      <c r="M7" s="11"/>
      <c r="N7" s="21"/>
      <c r="O7" s="20"/>
      <c r="P7" s="19"/>
      <c r="Q7" s="9"/>
      <c r="R7" s="9"/>
    </row>
    <row r="8" spans="1:19" ht="21" customHeight="1">
      <c r="A8" s="15"/>
      <c r="B8" s="24"/>
      <c r="C8" s="38"/>
      <c r="D8" s="38"/>
      <c r="E8" s="39"/>
      <c r="F8" s="40"/>
      <c r="G8" s="40"/>
      <c r="H8" s="40"/>
      <c r="I8" s="40"/>
      <c r="J8" s="10"/>
      <c r="K8" s="11"/>
      <c r="L8" s="11"/>
      <c r="M8" s="11"/>
      <c r="N8" s="10"/>
      <c r="O8" s="44"/>
      <c r="P8" s="10"/>
      <c r="Q8" s="9"/>
      <c r="R8" s="9"/>
    </row>
    <row r="9" spans="1:19" s="8" customFormat="1" ht="21" customHeight="1">
      <c r="A9" s="15"/>
      <c r="B9" s="11"/>
      <c r="C9" s="14"/>
      <c r="D9" s="14"/>
      <c r="E9" s="45"/>
      <c r="F9" s="12"/>
      <c r="G9" s="12"/>
      <c r="H9" s="12"/>
      <c r="I9" s="12"/>
      <c r="J9" s="10"/>
      <c r="K9" s="11"/>
      <c r="L9" s="11"/>
      <c r="M9" s="11"/>
      <c r="N9" s="10"/>
      <c r="O9" s="44"/>
      <c r="P9" s="10"/>
      <c r="Q9" s="9"/>
      <c r="R9" s="7"/>
    </row>
    <row r="10" spans="1:19">
      <c r="R10" s="7"/>
      <c r="S10" s="6"/>
    </row>
    <row r="11" spans="1:19">
      <c r="R11" s="7"/>
      <c r="S11" s="6"/>
    </row>
    <row r="12" spans="1:19">
      <c r="R12" s="7"/>
      <c r="S12" s="6"/>
    </row>
    <row r="13" spans="1:19">
      <c r="R13" s="7"/>
      <c r="S13" s="6"/>
    </row>
    <row r="14" spans="1:19">
      <c r="R14" s="7"/>
      <c r="S14" s="6"/>
    </row>
    <row r="15" spans="1:19">
      <c r="R15" s="7"/>
      <c r="S15" s="6"/>
    </row>
    <row r="16" spans="1:19">
      <c r="R16" s="7"/>
      <c r="S16" s="6"/>
    </row>
    <row r="17" spans="18:19" s="1" customFormat="1" ht="12.75">
      <c r="R17" s="7"/>
      <c r="S17" s="6"/>
    </row>
    <row r="18" spans="18:19" s="1" customFormat="1" ht="12.75">
      <c r="R18" s="7"/>
      <c r="S18" s="6"/>
    </row>
    <row r="19" spans="18:19" s="1" customFormat="1" ht="12.75">
      <c r="R19" s="7"/>
      <c r="S19" s="6"/>
    </row>
  </sheetData>
  <mergeCells count="1">
    <mergeCell ref="O1:Q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4" orientation="landscape" blackAndWhite="1" horizontalDpi="300" verticalDpi="300" r:id="rId1"/>
  <headerFooter alignWithMargins="0">
    <oddFooter>&amp;L&amp;12                 Tiesnesis: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9"/>
  <sheetViews>
    <sheetView topLeftCell="A2" zoomScaleNormal="100" workbookViewId="0">
      <pane ySplit="4" topLeftCell="A6" activePane="bottomLeft" state="frozen"/>
      <selection activeCell="A5" sqref="A5:IV5"/>
      <selection pane="bottomLeft" activeCell="G4" sqref="G4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>
      <c r="G1" s="28"/>
      <c r="H1" s="28"/>
      <c r="L1" s="142"/>
      <c r="M1" s="142"/>
      <c r="N1" s="142"/>
    </row>
    <row r="2" spans="1:16">
      <c r="D2" s="5" t="s">
        <v>24</v>
      </c>
      <c r="I2" s="4"/>
      <c r="J2" s="4"/>
      <c r="K2" s="4"/>
    </row>
    <row r="3" spans="1:16" ht="15.75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>
      <c r="A4" s="1"/>
      <c r="B4" s="2"/>
      <c r="C4" s="35"/>
      <c r="D4" s="35"/>
      <c r="E4" s="35"/>
      <c r="F4" s="1"/>
      <c r="G4" s="49" t="s">
        <v>33</v>
      </c>
      <c r="H4" s="34" t="s">
        <v>20</v>
      </c>
      <c r="I4" s="32"/>
      <c r="J4" s="32"/>
      <c r="K4" s="32"/>
      <c r="M4" s="33"/>
      <c r="N4" s="32"/>
    </row>
    <row r="5" spans="1:16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>
      <c r="A6" s="26"/>
      <c r="B6" s="21">
        <v>73</v>
      </c>
      <c r="C6" s="47" t="s">
        <v>32</v>
      </c>
      <c r="D6" s="47" t="s">
        <v>31</v>
      </c>
      <c r="E6" s="48">
        <v>1986</v>
      </c>
      <c r="F6" s="12" t="s">
        <v>28</v>
      </c>
      <c r="G6" s="10">
        <v>14.89</v>
      </c>
      <c r="H6" s="10">
        <v>1</v>
      </c>
      <c r="I6" s="11">
        <v>14.26</v>
      </c>
      <c r="J6" s="11">
        <v>14.51</v>
      </c>
      <c r="K6" s="11"/>
      <c r="L6" s="21">
        <v>14.54</v>
      </c>
      <c r="M6" s="20"/>
      <c r="N6" s="10">
        <v>14.89</v>
      </c>
      <c r="O6" s="9"/>
      <c r="P6" s="9"/>
    </row>
    <row r="7" spans="1:16" ht="21" customHeight="1">
      <c r="A7" s="15"/>
      <c r="B7" s="11">
        <v>81</v>
      </c>
      <c r="C7" s="47" t="s">
        <v>30</v>
      </c>
      <c r="D7" s="47" t="s">
        <v>29</v>
      </c>
      <c r="E7" s="46">
        <v>1994</v>
      </c>
      <c r="F7" s="12" t="s">
        <v>28</v>
      </c>
      <c r="G7" s="19">
        <v>11.34</v>
      </c>
      <c r="H7" s="19">
        <v>2</v>
      </c>
      <c r="I7" s="11">
        <v>11.25</v>
      </c>
      <c r="J7" s="11"/>
      <c r="K7" s="11">
        <v>11.34</v>
      </c>
      <c r="L7" s="21"/>
      <c r="M7" s="10">
        <v>11.26</v>
      </c>
      <c r="N7" s="19"/>
      <c r="O7" s="9"/>
      <c r="P7" s="9"/>
    </row>
    <row r="8" spans="1:16" ht="21" customHeight="1">
      <c r="A8" s="15"/>
      <c r="B8" s="24"/>
      <c r="C8" s="38"/>
      <c r="D8" s="38"/>
      <c r="E8" s="39"/>
      <c r="F8" s="40"/>
      <c r="G8" s="10"/>
      <c r="H8" s="10"/>
      <c r="I8" s="11"/>
      <c r="J8" s="11"/>
      <c r="K8" s="11"/>
      <c r="L8" s="10"/>
      <c r="M8" s="44"/>
      <c r="N8" s="10"/>
      <c r="O8" s="9"/>
      <c r="P8" s="9"/>
    </row>
    <row r="9" spans="1:16" s="8" customFormat="1" ht="21" customHeight="1">
      <c r="A9" s="15"/>
      <c r="B9" s="11"/>
      <c r="C9" s="14"/>
      <c r="D9" s="14"/>
      <c r="E9" s="45"/>
      <c r="F9" s="12"/>
      <c r="G9" s="10"/>
      <c r="H9" s="10"/>
      <c r="I9" s="11"/>
      <c r="J9" s="11"/>
      <c r="K9" s="11"/>
      <c r="L9" s="10"/>
      <c r="M9" s="44"/>
      <c r="N9" s="10"/>
      <c r="O9" s="9"/>
      <c r="P9" s="7"/>
    </row>
    <row r="10" spans="1:16">
      <c r="O10" s="7"/>
      <c r="P10" s="6"/>
    </row>
    <row r="11" spans="1:16">
      <c r="O11" s="7"/>
      <c r="P11" s="6"/>
    </row>
    <row r="12" spans="1:16">
      <c r="O12" s="7"/>
      <c r="P12" s="6"/>
    </row>
    <row r="13" spans="1:16">
      <c r="O13" s="7"/>
      <c r="P13" s="6"/>
    </row>
    <row r="14" spans="1:16">
      <c r="O14" s="7"/>
      <c r="P14" s="6"/>
    </row>
    <row r="15" spans="1:16">
      <c r="O15" s="7"/>
      <c r="P15" s="6"/>
    </row>
    <row r="16" spans="1:16">
      <c r="O16" s="7"/>
      <c r="P16" s="6"/>
    </row>
    <row r="17" spans="15:16" s="1" customFormat="1" ht="12.75">
      <c r="O17" s="7"/>
      <c r="P17" s="6"/>
    </row>
    <row r="18" spans="15:16" s="1" customFormat="1" ht="12.75">
      <c r="O18" s="7"/>
      <c r="P18" s="6"/>
    </row>
    <row r="19" spans="15:16" s="1" customFormat="1" ht="12.75">
      <c r="O19" s="7"/>
      <c r="P19" s="6"/>
    </row>
  </sheetData>
  <mergeCells count="1">
    <mergeCell ref="L1:N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9"/>
  <sheetViews>
    <sheetView topLeftCell="A2" zoomScaleNormal="100" workbookViewId="0">
      <pane ySplit="4" topLeftCell="A6" activePane="bottomLeft" state="frozen"/>
      <selection activeCell="A5" sqref="A5:IV5"/>
      <selection pane="bottomLeft" activeCell="O7" sqref="O7"/>
    </sheetView>
  </sheetViews>
  <sheetFormatPr defaultRowHeight="15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13.140625" style="4" customWidth="1"/>
    <col min="8" max="8" width="7.28515625" style="2" customWidth="1"/>
    <col min="9" max="9" width="11.42578125" style="4" customWidth="1"/>
    <col min="10" max="10" width="9.28515625" style="2" customWidth="1"/>
    <col min="11" max="13" width="9.28515625" style="3" customWidth="1"/>
    <col min="14" max="16" width="9.2851562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>
      <c r="H1" s="28"/>
      <c r="J1" s="28"/>
      <c r="N1" s="142"/>
      <c r="O1" s="142"/>
      <c r="P1" s="142"/>
    </row>
    <row r="2" spans="1:18">
      <c r="D2" s="5" t="s">
        <v>24</v>
      </c>
      <c r="K2" s="4"/>
      <c r="L2" s="4"/>
      <c r="M2" s="4"/>
    </row>
    <row r="3" spans="1:18" ht="15.75">
      <c r="D3" s="37" t="s">
        <v>23</v>
      </c>
      <c r="H3" s="36" t="s">
        <v>22</v>
      </c>
      <c r="J3" s="36"/>
      <c r="K3" s="36"/>
      <c r="L3" s="36"/>
      <c r="M3" s="36"/>
      <c r="O3" s="36"/>
    </row>
    <row r="4" spans="1:18" ht="17.25" customHeight="1">
      <c r="A4" s="1"/>
      <c r="B4" s="2"/>
      <c r="C4" s="35"/>
      <c r="D4" s="35"/>
      <c r="E4" s="35"/>
      <c r="F4" s="1"/>
      <c r="G4" s="2" t="s">
        <v>21</v>
      </c>
      <c r="H4" s="34" t="s">
        <v>20</v>
      </c>
      <c r="I4" s="1"/>
      <c r="J4" s="32"/>
      <c r="K4" s="32"/>
      <c r="L4" s="32"/>
      <c r="M4" s="32"/>
      <c r="O4" s="33"/>
      <c r="P4" s="32"/>
    </row>
    <row r="5" spans="1:18" s="27" customFormat="1" ht="51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31" t="s">
        <v>13</v>
      </c>
      <c r="H5" s="29" t="s">
        <v>12</v>
      </c>
      <c r="I5" s="31" t="s">
        <v>11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ht="21" customHeight="1">
      <c r="A6" s="15"/>
      <c r="B6" s="24">
        <v>21</v>
      </c>
      <c r="C6" s="38" t="s">
        <v>25</v>
      </c>
      <c r="D6" s="38" t="s">
        <v>26</v>
      </c>
      <c r="E6" s="41">
        <v>1970</v>
      </c>
      <c r="F6" s="24" t="s">
        <v>27</v>
      </c>
      <c r="G6" s="23">
        <f>I6*J6</f>
        <v>11.723519999999999</v>
      </c>
      <c r="H6" s="43">
        <v>1</v>
      </c>
      <c r="I6" s="42">
        <v>1.1359999999999999</v>
      </c>
      <c r="J6" s="19">
        <v>10.32</v>
      </c>
      <c r="K6" s="21">
        <v>9.66</v>
      </c>
      <c r="L6" s="21">
        <v>9.6999999999999993</v>
      </c>
      <c r="M6" s="21">
        <v>10.32</v>
      </c>
      <c r="N6" s="21">
        <v>10.32</v>
      </c>
      <c r="O6" s="21">
        <v>9.86</v>
      </c>
      <c r="P6" s="11" t="s">
        <v>0</v>
      </c>
      <c r="Q6" s="9"/>
      <c r="R6" s="9"/>
    </row>
    <row r="7" spans="1:18" s="8" customFormat="1" ht="21" customHeight="1">
      <c r="A7" s="26"/>
      <c r="B7" s="24">
        <v>72</v>
      </c>
      <c r="C7" s="25" t="s">
        <v>3</v>
      </c>
      <c r="D7" s="25" t="s">
        <v>2</v>
      </c>
      <c r="E7" s="22">
        <v>1980</v>
      </c>
      <c r="F7" s="24" t="s">
        <v>1</v>
      </c>
      <c r="G7" s="23">
        <f>I7*J7</f>
        <v>10.244007</v>
      </c>
      <c r="H7" s="43">
        <v>2</v>
      </c>
      <c r="I7" s="22">
        <v>1.0053000000000001</v>
      </c>
      <c r="J7" s="10">
        <v>10.19</v>
      </c>
      <c r="K7" s="11">
        <v>9.43</v>
      </c>
      <c r="L7" s="11">
        <v>9.93</v>
      </c>
      <c r="M7" s="11" t="s">
        <v>0</v>
      </c>
      <c r="N7" s="21">
        <v>9.74</v>
      </c>
      <c r="O7" s="10">
        <v>10.19</v>
      </c>
      <c r="P7" s="10">
        <v>10.11</v>
      </c>
      <c r="Q7" s="9"/>
      <c r="R7" s="9"/>
    </row>
    <row r="8" spans="1:18" ht="21" customHeight="1">
      <c r="A8" s="15"/>
      <c r="B8" s="18"/>
      <c r="C8" s="17"/>
      <c r="D8" s="17"/>
      <c r="E8" s="16"/>
      <c r="F8" s="12"/>
      <c r="G8" s="12"/>
      <c r="H8" s="10"/>
      <c r="I8" s="12"/>
      <c r="J8" s="10"/>
      <c r="K8" s="11"/>
      <c r="L8" s="11"/>
      <c r="M8" s="11"/>
      <c r="N8" s="10"/>
      <c r="O8" s="10"/>
      <c r="P8" s="10"/>
      <c r="Q8" s="9"/>
      <c r="R8" s="9"/>
    </row>
    <row r="9" spans="1:18" s="8" customFormat="1" ht="21" customHeight="1">
      <c r="A9" s="15"/>
      <c r="B9" s="11"/>
      <c r="C9" s="14"/>
      <c r="D9" s="14"/>
      <c r="E9" s="13"/>
      <c r="F9" s="12"/>
      <c r="G9" s="12"/>
      <c r="H9" s="10"/>
      <c r="I9" s="12"/>
      <c r="J9" s="10"/>
      <c r="K9" s="11"/>
      <c r="L9" s="11"/>
      <c r="M9" s="11"/>
      <c r="N9" s="10"/>
      <c r="O9" s="10"/>
      <c r="P9" s="10"/>
      <c r="Q9" s="9"/>
      <c r="R9" s="7"/>
    </row>
    <row r="10" spans="1:18">
      <c r="Q10" s="7"/>
      <c r="R10" s="6"/>
    </row>
    <row r="11" spans="1:18">
      <c r="Q11" s="7"/>
      <c r="R11" s="6"/>
    </row>
    <row r="12" spans="1:18">
      <c r="Q12" s="7"/>
      <c r="R12" s="6"/>
    </row>
    <row r="13" spans="1:18">
      <c r="Q13" s="7"/>
      <c r="R13" s="6"/>
    </row>
    <row r="14" spans="1:18">
      <c r="Q14" s="7"/>
      <c r="R14" s="6"/>
    </row>
    <row r="15" spans="1:18">
      <c r="Q15" s="7"/>
      <c r="R15" s="6"/>
    </row>
    <row r="16" spans="1:18">
      <c r="Q16" s="7"/>
      <c r="R16" s="6"/>
    </row>
    <row r="17" spans="1:18" ht="12.7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"/>
      <c r="R17" s="6"/>
    </row>
    <row r="18" spans="1:18" ht="12.7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7"/>
      <c r="R18" s="6"/>
    </row>
    <row r="19" spans="1:18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"/>
      <c r="R19" s="6"/>
    </row>
  </sheetData>
  <mergeCells count="1">
    <mergeCell ref="N1:P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1" orientation="landscape" blackAndWhite="1" horizontalDpi="300" verticalDpi="300" r:id="rId1"/>
  <headerFooter alignWithMargins="0">
    <oddFooter>&amp;L&amp;12                 Tiesnesis: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"/>
  <sheetViews>
    <sheetView topLeftCell="A2" zoomScaleNormal="100" workbookViewId="0">
      <pane ySplit="4" topLeftCell="A6" activePane="bottomLeft" state="frozen"/>
      <selection activeCell="G11" sqref="G11"/>
      <selection pane="bottomLeft" activeCell="G9" sqref="G9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53</v>
      </c>
    </row>
    <row r="4" spans="1:8" ht="17.25" customHeight="1">
      <c r="A4" s="1"/>
      <c r="B4" s="2"/>
      <c r="C4" s="35"/>
      <c r="D4" s="35"/>
      <c r="E4" s="35"/>
      <c r="F4" s="1"/>
      <c r="G4" s="65" t="s">
        <v>83</v>
      </c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>
      <c r="A6" s="26"/>
      <c r="B6" s="61">
        <v>32</v>
      </c>
      <c r="C6" s="47" t="s">
        <v>82</v>
      </c>
      <c r="D6" s="47" t="s">
        <v>81</v>
      </c>
      <c r="E6" s="60">
        <v>2001</v>
      </c>
      <c r="F6" s="12" t="s">
        <v>34</v>
      </c>
      <c r="G6" s="62">
        <v>12.5</v>
      </c>
      <c r="H6" s="10">
        <v>1</v>
      </c>
    </row>
    <row r="7" spans="1:8" ht="20.25" customHeight="1">
      <c r="A7" s="15"/>
      <c r="B7" s="11">
        <v>11</v>
      </c>
      <c r="C7" s="47" t="s">
        <v>80</v>
      </c>
      <c r="D7" s="47" t="s">
        <v>79</v>
      </c>
      <c r="E7" s="48">
        <v>2002</v>
      </c>
      <c r="F7" s="12" t="s">
        <v>42</v>
      </c>
      <c r="G7" s="62">
        <v>12.6</v>
      </c>
      <c r="H7" s="19">
        <v>2</v>
      </c>
    </row>
    <row r="8" spans="1:8" ht="20.25" customHeight="1">
      <c r="A8" s="15"/>
      <c r="B8" s="21">
        <v>70</v>
      </c>
      <c r="C8" s="47" t="s">
        <v>78</v>
      </c>
      <c r="D8" s="47" t="s">
        <v>77</v>
      </c>
      <c r="E8" s="63">
        <v>2002</v>
      </c>
      <c r="F8" s="12" t="s">
        <v>76</v>
      </c>
      <c r="G8" s="80">
        <v>13.1</v>
      </c>
      <c r="H8" s="10">
        <v>3</v>
      </c>
    </row>
    <row r="9" spans="1:8" s="8" customFormat="1" ht="20.25" customHeight="1">
      <c r="A9" s="15"/>
      <c r="B9" s="18"/>
      <c r="C9" s="47"/>
      <c r="D9" s="47"/>
      <c r="E9" s="48"/>
      <c r="F9" s="12"/>
      <c r="G9" s="54"/>
      <c r="H9" s="10"/>
    </row>
    <row r="10" spans="1:8" s="53" customFormat="1" ht="20.25" customHeight="1">
      <c r="A10" s="15"/>
      <c r="B10" s="79"/>
      <c r="C10" s="47"/>
      <c r="D10" s="47"/>
      <c r="E10" s="10"/>
      <c r="F10" s="12"/>
      <c r="G10" s="67"/>
      <c r="H10" s="78"/>
    </row>
    <row r="11" spans="1:8" s="53" customFormat="1" ht="20.25" customHeight="1">
      <c r="A11" s="15"/>
      <c r="B11" s="61"/>
      <c r="C11" s="14"/>
      <c r="D11" s="14"/>
      <c r="E11" s="68"/>
      <c r="F11" s="12"/>
      <c r="G11" s="67"/>
      <c r="H11" s="19"/>
    </row>
    <row r="12" spans="1:8" ht="20.25" customHeight="1">
      <c r="A12" s="26"/>
      <c r="B12" s="11"/>
      <c r="C12" s="14"/>
      <c r="D12" s="14"/>
      <c r="E12" s="19"/>
      <c r="F12" s="12"/>
      <c r="G12" s="67"/>
      <c r="H12" s="10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topLeftCell="A2" zoomScaleNormal="100" workbookViewId="0">
      <pane ySplit="4" topLeftCell="A6" activePane="bottomLeft" state="frozen"/>
      <selection activeCell="J6" sqref="J6:J9"/>
      <selection pane="bottomLeft" activeCell="G6" sqref="G6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53</v>
      </c>
    </row>
    <row r="4" spans="1:8" ht="17.25" customHeight="1">
      <c r="A4" s="1"/>
      <c r="B4" s="2"/>
      <c r="C4" s="35"/>
      <c r="D4" s="35"/>
      <c r="E4" s="35"/>
      <c r="F4" s="1"/>
      <c r="G4" s="65" t="s">
        <v>33</v>
      </c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>
      <c r="A6" s="15"/>
      <c r="B6" s="21">
        <v>8</v>
      </c>
      <c r="C6" s="47" t="s">
        <v>154</v>
      </c>
      <c r="D6" s="47" t="s">
        <v>153</v>
      </c>
      <c r="E6" s="48">
        <v>1995</v>
      </c>
      <c r="F6" s="12" t="s">
        <v>28</v>
      </c>
      <c r="G6" s="95">
        <v>11.2</v>
      </c>
      <c r="H6" s="10">
        <v>1</v>
      </c>
    </row>
    <row r="7" spans="1:8" s="53" customFormat="1" ht="20.25" customHeight="1">
      <c r="A7" s="15"/>
      <c r="B7" s="10">
        <v>33</v>
      </c>
      <c r="C7" s="47" t="s">
        <v>157</v>
      </c>
      <c r="D7" s="47" t="s">
        <v>158</v>
      </c>
      <c r="E7" s="63">
        <v>1998</v>
      </c>
      <c r="F7" s="12" t="s">
        <v>134</v>
      </c>
      <c r="G7" s="44">
        <v>11.3</v>
      </c>
      <c r="H7" s="74">
        <v>2</v>
      </c>
    </row>
    <row r="8" spans="1:8" ht="20.25" customHeight="1">
      <c r="A8" s="26"/>
      <c r="B8" s="11">
        <v>19</v>
      </c>
      <c r="C8" s="47" t="s">
        <v>102</v>
      </c>
      <c r="D8" s="47" t="s">
        <v>163</v>
      </c>
      <c r="E8" s="48">
        <v>1999</v>
      </c>
      <c r="F8" s="12" t="s">
        <v>28</v>
      </c>
      <c r="G8" s="94">
        <v>11.3</v>
      </c>
      <c r="H8" s="10">
        <v>3</v>
      </c>
    </row>
    <row r="9" spans="1:8" ht="20.25" customHeight="1">
      <c r="A9" s="15"/>
      <c r="B9" s="11">
        <v>24</v>
      </c>
      <c r="C9" s="47" t="s">
        <v>162</v>
      </c>
      <c r="D9" s="47" t="s">
        <v>161</v>
      </c>
      <c r="E9" s="48">
        <v>2000</v>
      </c>
      <c r="F9" s="12" t="s">
        <v>28</v>
      </c>
      <c r="G9" s="94">
        <v>11.3</v>
      </c>
      <c r="H9" s="74">
        <v>4</v>
      </c>
    </row>
    <row r="10" spans="1:8" ht="20.25" customHeight="1">
      <c r="A10" s="15"/>
      <c r="B10" s="61">
        <v>31</v>
      </c>
      <c r="C10" s="47" t="s">
        <v>148</v>
      </c>
      <c r="D10" s="47" t="s">
        <v>147</v>
      </c>
      <c r="E10" s="39">
        <v>1999</v>
      </c>
      <c r="F10" s="12" t="s">
        <v>146</v>
      </c>
      <c r="G10" s="94">
        <v>11.9</v>
      </c>
      <c r="H10" s="10">
        <v>5</v>
      </c>
    </row>
    <row r="11" spans="1:8" s="53" customFormat="1" ht="20.25" customHeight="1">
      <c r="A11" s="15"/>
      <c r="B11" s="21">
        <v>46</v>
      </c>
      <c r="C11" s="47" t="s">
        <v>150</v>
      </c>
      <c r="D11" s="47" t="s">
        <v>149</v>
      </c>
      <c r="E11" s="63">
        <v>1998</v>
      </c>
      <c r="F11" s="12" t="s">
        <v>28</v>
      </c>
      <c r="G11" s="80">
        <v>11.9</v>
      </c>
      <c r="H11" s="74">
        <v>6</v>
      </c>
    </row>
    <row r="12" spans="1:8" ht="20.25" customHeight="1">
      <c r="A12" s="52"/>
      <c r="B12" s="61">
        <v>27</v>
      </c>
      <c r="C12" s="47" t="s">
        <v>160</v>
      </c>
      <c r="D12" s="47" t="s">
        <v>159</v>
      </c>
      <c r="E12" s="60">
        <v>2000</v>
      </c>
      <c r="F12" s="12" t="s">
        <v>34</v>
      </c>
      <c r="G12" s="97">
        <v>12.5</v>
      </c>
      <c r="H12" s="10">
        <v>7</v>
      </c>
    </row>
    <row r="13" spans="1:8" s="53" customFormat="1" ht="20.25" customHeight="1">
      <c r="A13" s="26"/>
      <c r="B13" s="58"/>
      <c r="C13" s="57"/>
      <c r="D13" s="57"/>
      <c r="E13" s="56"/>
      <c r="F13" s="55"/>
      <c r="G13" s="54"/>
      <c r="H13" s="10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opLeftCell="A2" zoomScaleNormal="100" workbookViewId="0">
      <pane ySplit="4" topLeftCell="A6" activePane="bottomLeft" state="frozen"/>
      <selection activeCell="G11" sqref="G11"/>
      <selection pane="bottomLeft" activeCell="G9" sqref="G9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>
      <c r="G1" s="142"/>
      <c r="H1" s="142"/>
      <c r="I1" s="142"/>
      <c r="J1" s="142"/>
    </row>
    <row r="2" spans="1:10">
      <c r="D2" s="5" t="s">
        <v>24</v>
      </c>
    </row>
    <row r="3" spans="1:10" ht="15.75">
      <c r="D3" s="37" t="s">
        <v>23</v>
      </c>
      <c r="G3" s="36" t="s">
        <v>53</v>
      </c>
    </row>
    <row r="4" spans="1:10" ht="17.25" customHeight="1">
      <c r="A4" s="1"/>
      <c r="B4" s="2"/>
      <c r="C4" s="35"/>
      <c r="D4" s="35"/>
      <c r="E4" s="35"/>
      <c r="F4" s="1"/>
      <c r="G4" s="65" t="s">
        <v>21</v>
      </c>
      <c r="J4" s="77"/>
    </row>
    <row r="5" spans="1:10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ht="20.25" customHeight="1">
      <c r="A6" s="15"/>
      <c r="B6" s="61">
        <v>26</v>
      </c>
      <c r="C6" s="47" t="s">
        <v>89</v>
      </c>
      <c r="D6" s="47" t="s">
        <v>88</v>
      </c>
      <c r="E6" s="60">
        <v>1956</v>
      </c>
      <c r="F6" s="12" t="s">
        <v>1</v>
      </c>
      <c r="G6" s="10">
        <v>13.5</v>
      </c>
      <c r="H6" s="10">
        <v>0.8367</v>
      </c>
      <c r="I6" s="70">
        <f>H6*G6</f>
        <v>11.295450000000001</v>
      </c>
      <c r="J6" s="10">
        <v>1</v>
      </c>
    </row>
    <row r="7" spans="1:10" ht="20.25" customHeight="1">
      <c r="A7" s="15"/>
      <c r="B7" s="24">
        <v>94</v>
      </c>
      <c r="C7" s="38" t="s">
        <v>87</v>
      </c>
      <c r="D7" s="38" t="s">
        <v>86</v>
      </c>
      <c r="E7" s="41">
        <v>1971</v>
      </c>
      <c r="F7" s="12" t="s">
        <v>27</v>
      </c>
      <c r="G7" s="44">
        <v>13.4</v>
      </c>
      <c r="H7" s="71">
        <v>0.92200000000000004</v>
      </c>
      <c r="I7" s="70">
        <f>H7*G7</f>
        <v>12.354800000000001</v>
      </c>
      <c r="J7" s="10">
        <v>2</v>
      </c>
    </row>
    <row r="8" spans="1:10" s="8" customFormat="1" ht="20.25" customHeight="1">
      <c r="A8" s="15"/>
      <c r="B8" s="61">
        <v>42</v>
      </c>
      <c r="C8" s="47" t="s">
        <v>85</v>
      </c>
      <c r="D8" s="47" t="s">
        <v>84</v>
      </c>
      <c r="E8" s="73">
        <v>1971</v>
      </c>
      <c r="F8" s="55" t="s">
        <v>1</v>
      </c>
      <c r="G8" s="44">
        <v>15.1</v>
      </c>
      <c r="H8" s="71">
        <v>0.92200000000000004</v>
      </c>
      <c r="I8" s="70">
        <f>H8*G8</f>
        <v>13.9222</v>
      </c>
      <c r="J8" s="10">
        <v>3</v>
      </c>
    </row>
    <row r="9" spans="1:10" s="53" customFormat="1" ht="20.25" customHeight="1">
      <c r="A9" s="15"/>
      <c r="B9" s="24"/>
      <c r="C9" s="38"/>
      <c r="D9" s="38"/>
      <c r="E9" s="45"/>
      <c r="F9" s="38"/>
      <c r="G9" s="69"/>
      <c r="H9" s="19"/>
      <c r="I9" s="10"/>
      <c r="J9" s="19"/>
    </row>
    <row r="10" spans="1:10" s="53" customFormat="1" ht="20.25" customHeight="1">
      <c r="A10" s="15"/>
      <c r="B10" s="21"/>
      <c r="C10" s="14"/>
      <c r="D10" s="14"/>
      <c r="E10" s="45"/>
      <c r="F10" s="12"/>
      <c r="G10" s="69"/>
      <c r="H10" s="19"/>
      <c r="I10" s="10"/>
      <c r="J10" s="19"/>
    </row>
  </sheetData>
  <mergeCells count="1">
    <mergeCell ref="G1:J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topLeftCell="A2" zoomScaleNormal="100" workbookViewId="0">
      <pane ySplit="4" topLeftCell="A6" activePane="bottomLeft" state="frozen"/>
      <selection activeCell="A6" sqref="A6:F27"/>
      <selection pane="bottomLeft" activeCell="F27" sqref="F27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200</v>
      </c>
    </row>
    <row r="4" spans="1:8" ht="17.25" customHeight="1">
      <c r="A4" s="1"/>
      <c r="B4" s="2"/>
      <c r="C4" s="35"/>
      <c r="D4" s="35"/>
      <c r="E4" s="35"/>
      <c r="F4" s="1"/>
      <c r="G4" s="65" t="s">
        <v>98</v>
      </c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>
      <c r="A6" s="15"/>
      <c r="B6" s="61">
        <v>60</v>
      </c>
      <c r="C6" s="47" t="s">
        <v>202</v>
      </c>
      <c r="D6" s="47" t="s">
        <v>201</v>
      </c>
      <c r="E6" s="60">
        <v>2001</v>
      </c>
      <c r="F6" s="12" t="s">
        <v>60</v>
      </c>
      <c r="G6" s="114">
        <v>7.0023148148148147E-4</v>
      </c>
      <c r="H6" s="10">
        <v>1</v>
      </c>
    </row>
    <row r="7" spans="1:8" s="53" customFormat="1" ht="20.25" customHeight="1">
      <c r="A7" s="15"/>
      <c r="B7" s="11">
        <v>25</v>
      </c>
      <c r="C7" s="47" t="s">
        <v>122</v>
      </c>
      <c r="D7" s="47" t="s">
        <v>121</v>
      </c>
      <c r="E7" s="10">
        <v>2002</v>
      </c>
      <c r="F7" s="12" t="s">
        <v>54</v>
      </c>
      <c r="G7" s="114">
        <v>8.2870370370370379E-4</v>
      </c>
      <c r="H7" s="74">
        <v>2</v>
      </c>
    </row>
    <row r="8" spans="1:8" s="53" customFormat="1" ht="20.25" customHeight="1">
      <c r="A8" s="15"/>
      <c r="B8" s="21">
        <v>135</v>
      </c>
      <c r="C8" s="47" t="s">
        <v>57</v>
      </c>
      <c r="D8" s="47" t="s">
        <v>56</v>
      </c>
      <c r="E8" s="10" t="s">
        <v>55</v>
      </c>
      <c r="F8" s="12" t="s">
        <v>54</v>
      </c>
      <c r="G8" s="114">
        <v>9.6759259259259248E-4</v>
      </c>
      <c r="H8" s="19">
        <v>3</v>
      </c>
    </row>
    <row r="9" spans="1:8" s="53" customFormat="1" ht="20.25" customHeight="1">
      <c r="A9" s="15"/>
      <c r="B9" s="21"/>
      <c r="C9" s="47"/>
      <c r="D9" s="47"/>
      <c r="E9" s="10"/>
      <c r="F9" s="12"/>
      <c r="G9" s="114"/>
      <c r="H9" s="19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opLeftCell="A2" zoomScaleNormal="100" workbookViewId="0">
      <pane ySplit="4" topLeftCell="A6" activePane="bottomLeft" state="frozen"/>
      <selection activeCell="A6" sqref="A6:F27"/>
      <selection pane="bottomLeft" activeCell="J9" sqref="J9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>
      <c r="G1" s="142"/>
      <c r="H1" s="142"/>
    </row>
    <row r="2" spans="1:8">
      <c r="D2" s="5" t="s">
        <v>24</v>
      </c>
    </row>
    <row r="3" spans="1:8" ht="15.75">
      <c r="D3" s="37" t="s">
        <v>23</v>
      </c>
      <c r="H3" s="36" t="s">
        <v>200</v>
      </c>
    </row>
    <row r="4" spans="1:8" ht="17.25" customHeight="1">
      <c r="A4" s="1"/>
      <c r="B4" s="2"/>
      <c r="C4" s="35"/>
      <c r="D4" s="35"/>
      <c r="E4" s="35"/>
      <c r="F4" s="1"/>
      <c r="G4" s="65" t="s">
        <v>52</v>
      </c>
      <c r="H4" s="33"/>
    </row>
    <row r="5" spans="1:8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>
      <c r="A6" s="15"/>
      <c r="B6" s="11">
        <v>75</v>
      </c>
      <c r="C6" s="47" t="s">
        <v>204</v>
      </c>
      <c r="D6" s="47" t="s">
        <v>203</v>
      </c>
      <c r="E6" s="60">
        <v>1999</v>
      </c>
      <c r="F6" s="12" t="s">
        <v>239</v>
      </c>
      <c r="G6" s="114">
        <v>7.0023148148148147E-4</v>
      </c>
      <c r="H6" s="19">
        <v>1</v>
      </c>
    </row>
    <row r="7" spans="1:8" ht="20.25" customHeight="1">
      <c r="A7" s="15"/>
      <c r="B7" s="22">
        <v>76</v>
      </c>
      <c r="C7" s="47" t="s">
        <v>96</v>
      </c>
      <c r="D7" s="47" t="s">
        <v>95</v>
      </c>
      <c r="E7" s="10" t="s">
        <v>94</v>
      </c>
      <c r="F7" s="12" t="s">
        <v>1</v>
      </c>
      <c r="G7" s="114">
        <v>7.9513888888888896E-4</v>
      </c>
      <c r="H7" s="10">
        <v>2</v>
      </c>
    </row>
    <row r="8" spans="1:8" ht="20.25" customHeight="1">
      <c r="A8" s="15"/>
      <c r="B8" s="22"/>
      <c r="C8" s="47"/>
      <c r="D8" s="47"/>
      <c r="E8" s="10"/>
      <c r="F8" s="12"/>
      <c r="G8" s="114"/>
      <c r="H8" s="10"/>
    </row>
  </sheetData>
  <mergeCells count="1">
    <mergeCell ref="G1:H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opLeftCell="A2" zoomScaleNormal="100" workbookViewId="0">
      <pane ySplit="4" topLeftCell="A6" activePane="bottomLeft" state="frozen"/>
      <selection activeCell="A5" sqref="A5:IV5"/>
      <selection pane="bottomLeft" activeCell="I9" sqref="I9"/>
    </sheetView>
  </sheetViews>
  <sheetFormatPr defaultRowHeight="15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>
      <c r="G1" s="142"/>
      <c r="H1" s="142"/>
      <c r="I1" s="142"/>
      <c r="J1" s="142"/>
    </row>
    <row r="2" spans="1:10">
      <c r="D2" s="5" t="s">
        <v>24</v>
      </c>
    </row>
    <row r="3" spans="1:10" ht="15.75">
      <c r="D3" s="37" t="s">
        <v>23</v>
      </c>
      <c r="G3" s="36" t="s">
        <v>200</v>
      </c>
    </row>
    <row r="4" spans="1:10" ht="17.25" customHeight="1">
      <c r="A4" s="1"/>
      <c r="B4" s="2"/>
      <c r="C4" s="35"/>
      <c r="D4" s="35"/>
      <c r="E4" s="35"/>
      <c r="F4" s="1"/>
      <c r="G4" s="65" t="s">
        <v>75</v>
      </c>
      <c r="J4" s="77"/>
    </row>
    <row r="5" spans="1:10" s="27" customFormat="1" ht="51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ht="20.25" customHeight="1">
      <c r="A6" s="15"/>
      <c r="B6" s="24">
        <v>64</v>
      </c>
      <c r="C6" s="38" t="s">
        <v>71</v>
      </c>
      <c r="D6" s="38" t="s">
        <v>70</v>
      </c>
      <c r="E6" s="39">
        <v>1965</v>
      </c>
      <c r="F6" s="12"/>
      <c r="G6" s="114">
        <v>9.0856481481481485E-4</v>
      </c>
      <c r="H6" s="10">
        <v>0.81079999999999997</v>
      </c>
      <c r="I6" s="114">
        <f>G6*H6</f>
        <v>7.3666435185185185E-4</v>
      </c>
      <c r="J6" s="10"/>
    </row>
    <row r="7" spans="1:10" ht="20.25" customHeight="1">
      <c r="A7" s="15"/>
      <c r="B7" s="11">
        <v>20</v>
      </c>
      <c r="C7" s="47" t="s">
        <v>67</v>
      </c>
      <c r="D7" s="47" t="s">
        <v>66</v>
      </c>
      <c r="E7" s="73">
        <v>1981</v>
      </c>
      <c r="F7" s="12"/>
      <c r="G7" s="114">
        <v>9.1087962962962954E-4</v>
      </c>
      <c r="H7" s="71">
        <v>0.95799999999999996</v>
      </c>
      <c r="I7" s="114">
        <f>G7*H7</f>
        <v>8.7262268518518505E-4</v>
      </c>
      <c r="J7" s="10"/>
    </row>
    <row r="8" spans="1:10" s="8" customFormat="1" ht="20.25" customHeight="1">
      <c r="A8" s="15"/>
      <c r="B8" s="24"/>
      <c r="C8" s="38"/>
      <c r="D8" s="38"/>
      <c r="E8" s="41"/>
      <c r="F8" s="55"/>
      <c r="G8" s="44"/>
      <c r="H8" s="10"/>
      <c r="I8" s="10"/>
      <c r="J8" s="10"/>
    </row>
    <row r="9" spans="1:10" s="53" customFormat="1" ht="20.25" customHeight="1">
      <c r="A9" s="15"/>
      <c r="B9" s="24"/>
      <c r="C9" s="38"/>
      <c r="D9" s="38"/>
      <c r="E9" s="45"/>
      <c r="F9" s="38"/>
      <c r="G9" s="69"/>
      <c r="H9" s="19"/>
      <c r="I9" s="10"/>
      <c r="J9" s="19"/>
    </row>
    <row r="10" spans="1:10" s="53" customFormat="1" ht="20.25" customHeight="1">
      <c r="A10" s="15"/>
      <c r="B10" s="21"/>
      <c r="C10" s="14"/>
      <c r="D10" s="14"/>
      <c r="E10" s="45"/>
      <c r="F10" s="12"/>
      <c r="G10" s="69"/>
      <c r="H10" s="19"/>
      <c r="I10" s="10"/>
      <c r="J10" s="19"/>
    </row>
    <row r="11" spans="1:10" ht="20.25" customHeight="1">
      <c r="A11" s="26"/>
      <c r="B11" s="113"/>
      <c r="C11" s="112"/>
      <c r="D11" s="112"/>
      <c r="E11" s="56"/>
      <c r="F11" s="111"/>
      <c r="G11" s="110"/>
      <c r="H11" s="20"/>
      <c r="I11" s="10"/>
      <c r="J11" s="19"/>
    </row>
  </sheetData>
  <mergeCells count="1">
    <mergeCell ref="G1:J1"/>
  </mergeCells>
  <phoneticPr fontId="0" type="noConversion"/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37</vt:i4>
      </vt:variant>
    </vt:vector>
  </HeadingPairs>
  <TitlesOfParts>
    <vt:vector size="75" baseType="lpstr">
      <vt:lpstr> 100 u16m</vt:lpstr>
      <vt:lpstr> 100 PS</vt:lpstr>
      <vt:lpstr>100 vd</vt:lpstr>
      <vt:lpstr> 100 u16z</vt:lpstr>
      <vt:lpstr> 100 PV</vt:lpstr>
      <vt:lpstr>100 vk</vt:lpstr>
      <vt:lpstr> 400 U16M</vt:lpstr>
      <vt:lpstr> 400 PS</vt:lpstr>
      <vt:lpstr>400 vd</vt:lpstr>
      <vt:lpstr> 400 u16z</vt:lpstr>
      <vt:lpstr> 400 pv</vt:lpstr>
      <vt:lpstr>Sheet1</vt:lpstr>
      <vt:lpstr>400 vk</vt:lpstr>
      <vt:lpstr>800 u16m</vt:lpstr>
      <vt:lpstr>800 PS</vt:lpstr>
      <vt:lpstr>1500 PV</vt:lpstr>
      <vt:lpstr>1500 vet</vt:lpstr>
      <vt:lpstr>kavēkļi</vt:lpstr>
      <vt:lpstr>3 km soļ</vt:lpstr>
      <vt:lpstr>ALu16m</vt:lpstr>
      <vt:lpstr>AL ps</vt:lpstr>
      <vt:lpstr>AL vd</vt:lpstr>
      <vt:lpstr>AL pv</vt:lpstr>
      <vt:lpstr>AL vk</vt:lpstr>
      <vt:lpstr>TL u16m</vt:lpstr>
      <vt:lpstr>TL ps</vt:lpstr>
      <vt:lpstr>TL vd</vt:lpstr>
      <vt:lpstr>TL u16z</vt:lpstr>
      <vt:lpstr>TL pv</vt:lpstr>
      <vt:lpstr>TL vk</vt:lpstr>
      <vt:lpstr>Lo 3m</vt:lpstr>
      <vt:lpstr>Lo 4ps</vt:lpstr>
      <vt:lpstr>Lo vd</vt:lpstr>
      <vt:lpstr>Lo 4z</vt:lpstr>
      <vt:lpstr>Lo 5pv</vt:lpstr>
      <vt:lpstr>Lo 6vk</vt:lpstr>
      <vt:lpstr>Lo 7pv</vt:lpstr>
      <vt:lpstr>Lo 7vk</vt:lpstr>
      <vt:lpstr>' 100 PS'!Print_Titles</vt:lpstr>
      <vt:lpstr>' 100 PV'!Print_Titles</vt:lpstr>
      <vt:lpstr>' 100 u16m'!Print_Titles</vt:lpstr>
      <vt:lpstr>' 100 u16z'!Print_Titles</vt:lpstr>
      <vt:lpstr>' 400 PS'!Print_Titles</vt:lpstr>
      <vt:lpstr>' 400 pv'!Print_Titles</vt:lpstr>
      <vt:lpstr>' 400 U16M'!Print_Titles</vt:lpstr>
      <vt:lpstr>' 400 u16z'!Print_Titles</vt:lpstr>
      <vt:lpstr>'100 vd'!Print_Titles</vt:lpstr>
      <vt:lpstr>'100 vk'!Print_Titles</vt:lpstr>
      <vt:lpstr>'1500 PV'!Print_Titles</vt:lpstr>
      <vt:lpstr>'1500 vet'!Print_Titles</vt:lpstr>
      <vt:lpstr>'3 km soļ'!Print_Titles</vt:lpstr>
      <vt:lpstr>'400 vd'!Print_Titles</vt:lpstr>
      <vt:lpstr>'400 vk'!Print_Titles</vt:lpstr>
      <vt:lpstr>'800 PS'!Print_Titles</vt:lpstr>
      <vt:lpstr>'800 u16m'!Print_Titles</vt:lpstr>
      <vt:lpstr>'AL ps'!Print_Titles</vt:lpstr>
      <vt:lpstr>'AL pv'!Print_Titles</vt:lpstr>
      <vt:lpstr>'AL vd'!Print_Titles</vt:lpstr>
      <vt:lpstr>'AL vk'!Print_Titles</vt:lpstr>
      <vt:lpstr>ALu16m!Print_Titles</vt:lpstr>
      <vt:lpstr>kavēkļi!Print_Titles</vt:lpstr>
      <vt:lpstr>'Lo 3m'!Print_Titles</vt:lpstr>
      <vt:lpstr>'Lo 4ps'!Print_Titles</vt:lpstr>
      <vt:lpstr>'Lo 4z'!Print_Titles</vt:lpstr>
      <vt:lpstr>'Lo 5pv'!Print_Titles</vt:lpstr>
      <vt:lpstr>'Lo 6vk'!Print_Titles</vt:lpstr>
      <vt:lpstr>'Lo 7pv'!Print_Titles</vt:lpstr>
      <vt:lpstr>'Lo 7vk'!Print_Titles</vt:lpstr>
      <vt:lpstr>'Lo vd'!Print_Titles</vt:lpstr>
      <vt:lpstr>'TL ps'!Print_Titles</vt:lpstr>
      <vt:lpstr>'TL pv'!Print_Titles</vt:lpstr>
      <vt:lpstr>'TL u16m'!Print_Titles</vt:lpstr>
      <vt:lpstr>'TL u16z'!Print_Titles</vt:lpstr>
      <vt:lpstr>'TL vd'!Print_Titles</vt:lpstr>
      <vt:lpstr>'TL vk'!Print_Titles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Izglitiba</dc:creator>
  <cp:lastModifiedBy>Lija_K</cp:lastModifiedBy>
  <cp:lastPrinted>2016-07-09T13:42:37Z</cp:lastPrinted>
  <dcterms:created xsi:type="dcterms:W3CDTF">2016-07-09T09:20:09Z</dcterms:created>
  <dcterms:modified xsi:type="dcterms:W3CDTF">2016-07-13T06:50:47Z</dcterms:modified>
</cp:coreProperties>
</file>