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ortas\VARŽYBOS\2019 Varžybos\2019-08-15 - Žolinės bėgimas\"/>
    </mc:Choice>
  </mc:AlternateContent>
  <xr:revisionPtr revIDLastSave="0" documentId="13_ncr:1_{0497FC43-E490-47E0-BE0D-1E5CB821A414}" xr6:coauthVersionLast="43" xr6:coauthVersionMax="43" xr10:uidLastSave="{00000000-0000-0000-0000-000000000000}"/>
  <bookViews>
    <workbookView xWindow="-110" yWindow="-110" windowWidth="19420" windowHeight="10420" xr2:uid="{2F7D159B-FA55-48E3-85A3-6E161087EB70}"/>
  </bookViews>
  <sheets>
    <sheet name="Estafetė4x800" sheetId="3" r:id="rId1"/>
    <sheet name="3000V(&lt;36m)" sheetId="6" r:id="rId2"/>
    <sheet name="3000M" sheetId="5" r:id="rId3"/>
    <sheet name="3000V (19-35)" sheetId="4" r:id="rId4"/>
    <sheet name="1000 m" sheetId="2" r:id="rId5"/>
    <sheet name="400 m" sheetId="1" r:id="rId6"/>
  </sheets>
  <definedNames>
    <definedName name="_xlnm._FilterDatabase" localSheetId="4" hidden="1">'1000 m'!$A$3:$L$11</definedName>
    <definedName name="_xlnm._FilterDatabase" localSheetId="2" hidden="1">'3000M'!$A$3:$L$12</definedName>
    <definedName name="_xlnm._FilterDatabase" localSheetId="3" hidden="1">'3000V (19-35)'!$A$3:$L$6</definedName>
    <definedName name="_xlnm._FilterDatabase" localSheetId="1" hidden="1">'3000V(&lt;36m)'!$A$3:$M$3</definedName>
    <definedName name="_xlnm._FilterDatabase" localSheetId="5" hidden="1">'400 m'!$A$3:$L$21</definedName>
    <definedName name="_xlnm._FilterDatabase" localSheetId="0" hidden="1">Estafetė4x800!$A$3:$K$3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3" l="1"/>
  <c r="J11" i="3"/>
  <c r="I11" i="3"/>
  <c r="H11" i="3"/>
  <c r="K13" i="3"/>
  <c r="J13" i="3"/>
  <c r="I13" i="3"/>
  <c r="H13" i="3"/>
  <c r="K9" i="3"/>
  <c r="J9" i="3"/>
  <c r="I9" i="3"/>
  <c r="H9" i="3"/>
  <c r="K7" i="3"/>
  <c r="J7" i="3"/>
  <c r="I7" i="3"/>
  <c r="H7" i="3"/>
  <c r="H5" i="3"/>
  <c r="J5" i="3"/>
  <c r="K5" i="3"/>
  <c r="I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M3" authorId="0" shapeId="0" xr:uid="{6025012C-2A83-4F37-B073-00F105188956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E9BFD410-3E2B-492E-B01F-D714561345CF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93AC0191-B857-49F0-A3EA-9051772B14A7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EC51D60F-492A-40E1-8CA4-6F1B93D8D994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Arunas</author>
  </authors>
  <commentList>
    <comment ref="L3" authorId="0" shapeId="0" xr:uid="{974F8E61-2DE6-4BF2-933B-AF9579AF2B53}">
      <text>
        <r>
          <rPr>
            <sz val="9"/>
            <color indexed="81"/>
            <rFont val="Tahoma"/>
            <family val="2"/>
            <charset val="186"/>
          </rPr>
          <t>1 - raudona
2 - žalia
3 - Ruda</t>
        </r>
      </text>
    </comment>
  </commentList>
</comments>
</file>

<file path=xl/sharedStrings.xml><?xml version="1.0" encoding="utf-8"?>
<sst xmlns="http://schemas.openxmlformats.org/spreadsheetml/2006/main" count="372" uniqueCount="158">
  <si>
    <t>Vieta</t>
  </si>
  <si>
    <t>Nr.</t>
  </si>
  <si>
    <t>Vardas</t>
  </si>
  <si>
    <t>Pavardė</t>
  </si>
  <si>
    <t>Gimimo metai</t>
  </si>
  <si>
    <t>Miestas</t>
  </si>
  <si>
    <t>Klubas</t>
  </si>
  <si>
    <t>Lytis</t>
  </si>
  <si>
    <t>Grupė</t>
  </si>
  <si>
    <t>Nuotolis</t>
  </si>
  <si>
    <t>Rezultatas</t>
  </si>
  <si>
    <t>Vieta grup.</t>
  </si>
  <si>
    <t>Žolinės bėgimas - 2019</t>
  </si>
  <si>
    <t>2019 m. rugpjūčio mėn. 15 d.</t>
  </si>
  <si>
    <t>Karolis</t>
  </si>
  <si>
    <t>Tamaševskis</t>
  </si>
  <si>
    <t>Molėtai</t>
  </si>
  <si>
    <t>V</t>
  </si>
  <si>
    <t>V 2009 ir jaun.</t>
  </si>
  <si>
    <t>Vakaris</t>
  </si>
  <si>
    <t>Žukauskas</t>
  </si>
  <si>
    <t>Biržai</t>
  </si>
  <si>
    <t>Nikoleta</t>
  </si>
  <si>
    <t>Pantu</t>
  </si>
  <si>
    <t>Klaipeda</t>
  </si>
  <si>
    <t>M</t>
  </si>
  <si>
    <t>M 2009 ir jaun.</t>
  </si>
  <si>
    <t>Martynas</t>
  </si>
  <si>
    <t>Karaliūnas</t>
  </si>
  <si>
    <t>Rokiškis</t>
  </si>
  <si>
    <t>Lėja</t>
  </si>
  <si>
    <t>Mišenytė</t>
  </si>
  <si>
    <t>Pandėlys</t>
  </si>
  <si>
    <t>Nikita</t>
  </si>
  <si>
    <t>Miškinis</t>
  </si>
  <si>
    <t>Sengenthal</t>
  </si>
  <si>
    <t>ASC Sengenthal</t>
  </si>
  <si>
    <t>Sofija</t>
  </si>
  <si>
    <t>Donatas</t>
  </si>
  <si>
    <t>Liagas</t>
  </si>
  <si>
    <t>Natas</t>
  </si>
  <si>
    <t>Makušinas</t>
  </si>
  <si>
    <t>Panevėžys</t>
  </si>
  <si>
    <t>Lukas</t>
  </si>
  <si>
    <t>Mišenis</t>
  </si>
  <si>
    <t>Greta</t>
  </si>
  <si>
    <t>M (be konkurencijos)</t>
  </si>
  <si>
    <t>Laurynas</t>
  </si>
  <si>
    <t>Dževečka</t>
  </si>
  <si>
    <t>Lana</t>
  </si>
  <si>
    <t>Dževečkaitė</t>
  </si>
  <si>
    <t>Dovydas</t>
  </si>
  <si>
    <t>Butkus</t>
  </si>
  <si>
    <t>Visaginas</t>
  </si>
  <si>
    <t>Goda</t>
  </si>
  <si>
    <t>Statkonytė</t>
  </si>
  <si>
    <t>Jorė</t>
  </si>
  <si>
    <t>Čižauskaitė</t>
  </si>
  <si>
    <t>Eimanantas</t>
  </si>
  <si>
    <t>Rusnė</t>
  </si>
  <si>
    <t>Dauskurdytė</t>
  </si>
  <si>
    <t>Janikūnai</t>
  </si>
  <si>
    <t>Jogaila</t>
  </si>
  <si>
    <t>Greviškis</t>
  </si>
  <si>
    <t>V (be konkurencijos2)</t>
  </si>
  <si>
    <t>Andrius</t>
  </si>
  <si>
    <t>Žiauberis</t>
  </si>
  <si>
    <t>Vladislav</t>
  </si>
  <si>
    <t>Mischkinis</t>
  </si>
  <si>
    <t>Aironas</t>
  </si>
  <si>
    <t>V (2006-2008)</t>
  </si>
  <si>
    <t>Deividas</t>
  </si>
  <si>
    <t>Barančiukas</t>
  </si>
  <si>
    <t>Pasvalys</t>
  </si>
  <si>
    <t>Vėtra</t>
  </si>
  <si>
    <t>Benas</t>
  </si>
  <si>
    <t>Indriševičius</t>
  </si>
  <si>
    <t>Biržų raj., Kučgalys</t>
  </si>
  <si>
    <t>Roberta</t>
  </si>
  <si>
    <t>Tamaševskytė</t>
  </si>
  <si>
    <t>M (be konkurencijos2)</t>
  </si>
  <si>
    <t>Loreta</t>
  </si>
  <si>
    <t>Ruble</t>
  </si>
  <si>
    <t>Aizraukle</t>
  </si>
  <si>
    <t>AIZKRAUKLES SPORTA SKOLA</t>
  </si>
  <si>
    <t>M (2006-2008)</t>
  </si>
  <si>
    <t>Komanda</t>
  </si>
  <si>
    <t>Stajeris</t>
  </si>
  <si>
    <t>Vilnius</t>
  </si>
  <si>
    <t>EST</t>
  </si>
  <si>
    <t>4x800</t>
  </si>
  <si>
    <t>RCN</t>
  </si>
  <si>
    <t>Mišrūnai</t>
  </si>
  <si>
    <t>Miškiniai</t>
  </si>
  <si>
    <t>Jaunius</t>
  </si>
  <si>
    <t>Strazdas</t>
  </si>
  <si>
    <t>V (19-35)</t>
  </si>
  <si>
    <t>Stašys</t>
  </si>
  <si>
    <t>Jonas</t>
  </si>
  <si>
    <t>Tuomenas</t>
  </si>
  <si>
    <t>CrossBiržai</t>
  </si>
  <si>
    <t>Rugilė</t>
  </si>
  <si>
    <t>Girštautaitė</t>
  </si>
  <si>
    <t>Panevežys</t>
  </si>
  <si>
    <t>TKS ,,Darna''</t>
  </si>
  <si>
    <t>M (18 ir jaun.)</t>
  </si>
  <si>
    <t>Ramunė</t>
  </si>
  <si>
    <t>Pociuvienė</t>
  </si>
  <si>
    <t>Pakruojis</t>
  </si>
  <si>
    <t>BMK Vėjas</t>
  </si>
  <si>
    <t>M (36-60)</t>
  </si>
  <si>
    <t>Laura</t>
  </si>
  <si>
    <t>Dapkuvienė</t>
  </si>
  <si>
    <t>Jonava</t>
  </si>
  <si>
    <t>Arijana</t>
  </si>
  <si>
    <t>Kotova</t>
  </si>
  <si>
    <t>Paberžė</t>
  </si>
  <si>
    <t>Dževečkienė</t>
  </si>
  <si>
    <t>M (19-35)</t>
  </si>
  <si>
    <t>Julia</t>
  </si>
  <si>
    <t>Mischkinė</t>
  </si>
  <si>
    <t>Barbora</t>
  </si>
  <si>
    <t>Belevičienė</t>
  </si>
  <si>
    <t>KLASJET</t>
  </si>
  <si>
    <t>Vilija</t>
  </si>
  <si>
    <t>Parimskytė</t>
  </si>
  <si>
    <t>Austėja</t>
  </si>
  <si>
    <t>Rez. su koef.</t>
  </si>
  <si>
    <t>Rez. Su koef.</t>
  </si>
  <si>
    <t>Virgilijus</t>
  </si>
  <si>
    <t>Muralis</t>
  </si>
  <si>
    <t>V (36-60)</t>
  </si>
  <si>
    <t>Vytautas</t>
  </si>
  <si>
    <t>Gražys</t>
  </si>
  <si>
    <t>Aigars</t>
  </si>
  <si>
    <t>Rublis</t>
  </si>
  <si>
    <t>MARATONA KLUBS</t>
  </si>
  <si>
    <t>Remigijus</t>
  </si>
  <si>
    <t>Zalumskis</t>
  </si>
  <si>
    <t>Panevezys</t>
  </si>
  <si>
    <t>Marius</t>
  </si>
  <si>
    <t>Dijokas</t>
  </si>
  <si>
    <t>Aividas</t>
  </si>
  <si>
    <t>Balčiūnas</t>
  </si>
  <si>
    <t>Vejas</t>
  </si>
  <si>
    <t>Zenonas</t>
  </si>
  <si>
    <t>Balčiauskas</t>
  </si>
  <si>
    <t>V (60+)</t>
  </si>
  <si>
    <t>Vadimas</t>
  </si>
  <si>
    <t>Palivonas</t>
  </si>
  <si>
    <t>Panemunis</t>
  </si>
  <si>
    <t>Kazimieras</t>
  </si>
  <si>
    <t>Petruškevičius</t>
  </si>
  <si>
    <t>Egidijus</t>
  </si>
  <si>
    <t>Kavaliauskas</t>
  </si>
  <si>
    <t>800 m</t>
  </si>
  <si>
    <t>1600 m</t>
  </si>
  <si>
    <t>2400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</si>
</sst>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i/>
      <sz val="14"/>
      <name val="Arial"/>
      <family val="2"/>
      <charset val="186"/>
    </font>
    <font>
      <sz val="10"/>
      <name val="Arial"/>
      <family val="2"/>
    </font>
    <font>
      <b/>
      <sz val="12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color theme="0" tint="-0.14999847407452621"/>
      <name val="Arial"/>
      <family val="2"/>
      <charset val="186"/>
    </font>
    <font>
      <b/>
      <sz val="8"/>
      <name val="Arial"/>
      <family val="2"/>
    </font>
    <font>
      <b/>
      <sz val="9"/>
      <name val="Arial"/>
      <family val="2"/>
      <charset val="186"/>
    </font>
    <font>
      <sz val="9"/>
      <color indexed="81"/>
      <name val="Tahoma"/>
      <family val="2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64" fontId="2" fillId="0" borderId="0" xfId="1" applyNumberFormat="1" applyFont="1" applyAlignment="1" applyProtection="1">
      <alignment horizontal="right"/>
      <protection locked="0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164" fontId="8" fillId="0" borderId="0" xfId="1" applyNumberFormat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45" fontId="9" fillId="2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7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1" fillId="0" borderId="1" xfId="1" applyBorder="1" applyAlignment="1" applyProtection="1">
      <alignment horizontal="center"/>
      <protection locked="0"/>
    </xf>
    <xf numFmtId="164" fontId="8" fillId="0" borderId="1" xfId="1" applyNumberFormat="1" applyFont="1" applyBorder="1" applyAlignment="1">
      <alignment horizontal="center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164" fontId="13" fillId="3" borderId="1" xfId="1" applyNumberFormat="1" applyFont="1" applyFill="1" applyBorder="1" applyAlignment="1">
      <alignment horizontal="center"/>
    </xf>
    <xf numFmtId="0" fontId="7" fillId="0" borderId="2" xfId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5" fontId="14" fillId="4" borderId="1" xfId="1" applyNumberFormat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/>
    </xf>
    <xf numFmtId="45" fontId="14" fillId="5" borderId="1" xfId="1" applyNumberFormat="1" applyFont="1" applyFill="1" applyBorder="1" applyAlignment="1">
      <alignment horizontal="center"/>
    </xf>
    <xf numFmtId="164" fontId="12" fillId="5" borderId="1" xfId="1" applyNumberFormat="1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2">
    <cellStyle name="Normal" xfId="0" builtinId="0"/>
    <cellStyle name="Normal 2" xfId="1" xr:uid="{98251C1B-C76F-41DC-8735-EC0B6B8ECC89}"/>
  </cellStyles>
  <dxfs count="65"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color rgb="FFFF0000"/>
      </font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numFmt numFmtId="28" formatCode="mm:ss"/>
    </dxf>
    <dxf>
      <font>
        <b/>
        <i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AF24-08DE-47F2-AD83-05FAE0BD251A}">
  <sheetPr codeName="Sheet3">
    <tabColor rgb="FFFF0000"/>
  </sheetPr>
  <dimension ref="A1:K13"/>
  <sheetViews>
    <sheetView showZeros="0" tabSelected="1" zoomScale="90" zoomScaleNormal="90" workbookViewId="0">
      <pane ySplit="3" topLeftCell="A4" activePane="bottomLeft" state="frozen"/>
      <selection activeCell="N5" sqref="N5"/>
      <selection pane="bottomLeft" activeCell="B1" sqref="B1"/>
    </sheetView>
  </sheetViews>
  <sheetFormatPr defaultColWidth="9.08984375" defaultRowHeight="13" x14ac:dyDescent="0.3"/>
  <cols>
    <col min="1" max="1" width="4.6328125" style="1" customWidth="1"/>
    <col min="2" max="2" width="7" style="9" customWidth="1"/>
    <col min="3" max="3" width="16.81640625" style="10" customWidth="1"/>
    <col min="4" max="4" width="13.6328125" style="6" customWidth="1"/>
    <col min="5" max="5" width="16.1796875" style="6" customWidth="1"/>
    <col min="6" max="6" width="9.08984375" style="5" customWidth="1"/>
    <col min="7" max="7" width="9.54296875" style="5" customWidth="1"/>
    <col min="8" max="10" width="9.08984375" style="8"/>
    <col min="11" max="11" width="9.6328125" style="11" customWidth="1"/>
    <col min="12" max="16384" width="9.08984375" style="8"/>
  </cols>
  <sheetData>
    <row r="1" spans="1:11" ht="16.5" customHeight="1" x14ac:dyDescent="0.35">
      <c r="B1" s="2" t="s">
        <v>12</v>
      </c>
      <c r="C1" s="4"/>
      <c r="K1" s="7" t="s">
        <v>13</v>
      </c>
    </row>
    <row r="3" spans="1:11" s="5" customFormat="1" ht="12.5" x14ac:dyDescent="0.25">
      <c r="A3" s="12" t="s">
        <v>0</v>
      </c>
      <c r="B3" s="13" t="s">
        <v>1</v>
      </c>
      <c r="C3" s="15" t="s">
        <v>86</v>
      </c>
      <c r="D3" s="12" t="s">
        <v>5</v>
      </c>
      <c r="E3" s="12" t="s">
        <v>6</v>
      </c>
      <c r="F3" s="12" t="s">
        <v>8</v>
      </c>
      <c r="G3" s="12" t="s">
        <v>9</v>
      </c>
      <c r="H3" s="12" t="s">
        <v>155</v>
      </c>
      <c r="I3" s="12" t="s">
        <v>156</v>
      </c>
      <c r="J3" s="12" t="s">
        <v>157</v>
      </c>
      <c r="K3" s="16" t="s">
        <v>10</v>
      </c>
    </row>
    <row r="4" spans="1:11" s="5" customFormat="1" ht="13" customHeight="1" x14ac:dyDescent="0.25">
      <c r="A4" s="39">
        <v>1</v>
      </c>
      <c r="B4" s="40">
        <v>3</v>
      </c>
      <c r="C4" s="35" t="s">
        <v>87</v>
      </c>
      <c r="D4" s="41" t="s">
        <v>88</v>
      </c>
      <c r="E4" s="41" t="s">
        <v>87</v>
      </c>
      <c r="F4" s="41" t="s">
        <v>89</v>
      </c>
      <c r="G4" s="22" t="s">
        <v>90</v>
      </c>
      <c r="H4" s="31">
        <v>1.6203703703703703E-3</v>
      </c>
      <c r="I4" s="31">
        <v>3.3680555555555551E-3</v>
      </c>
      <c r="J4" s="31">
        <v>4.8495370370370368E-3</v>
      </c>
      <c r="K4" s="32">
        <v>6.3974537037037038E-3</v>
      </c>
    </row>
    <row r="5" spans="1:11" s="5" customFormat="1" ht="13" customHeight="1" x14ac:dyDescent="0.25">
      <c r="A5" s="42"/>
      <c r="B5" s="43"/>
      <c r="C5" s="36"/>
      <c r="D5" s="44"/>
      <c r="E5" s="44"/>
      <c r="F5" s="44"/>
      <c r="G5" s="22"/>
      <c r="H5" s="31">
        <f>H4</f>
        <v>1.6203703703703703E-3</v>
      </c>
      <c r="I5" s="31">
        <f>I4-H4</f>
        <v>1.7476851851851848E-3</v>
      </c>
      <c r="J5" s="31">
        <f t="shared" ref="J5:K5" si="0">J4-I4</f>
        <v>1.4814814814814816E-3</v>
      </c>
      <c r="K5" s="31">
        <f t="shared" si="0"/>
        <v>1.5479166666666671E-3</v>
      </c>
    </row>
    <row r="6" spans="1:11" ht="13" customHeight="1" x14ac:dyDescent="0.25">
      <c r="A6" s="39">
        <v>2</v>
      </c>
      <c r="B6" s="40">
        <v>2</v>
      </c>
      <c r="C6" s="35" t="s">
        <v>91</v>
      </c>
      <c r="D6" s="41" t="s">
        <v>88</v>
      </c>
      <c r="E6" s="41" t="s">
        <v>91</v>
      </c>
      <c r="F6" s="41" t="s">
        <v>89</v>
      </c>
      <c r="G6" s="22" t="s">
        <v>90</v>
      </c>
      <c r="H6" s="33">
        <v>1.4699074074074074E-3</v>
      </c>
      <c r="I6" s="33">
        <v>3.414351851851852E-3</v>
      </c>
      <c r="J6" s="33">
        <v>5.0810185185185186E-3</v>
      </c>
      <c r="K6" s="34">
        <v>6.5103009259259263E-3</v>
      </c>
    </row>
    <row r="7" spans="1:11" ht="13" customHeight="1" x14ac:dyDescent="0.25">
      <c r="A7" s="42"/>
      <c r="B7" s="43"/>
      <c r="C7" s="36"/>
      <c r="D7" s="44"/>
      <c r="E7" s="44"/>
      <c r="F7" s="44"/>
      <c r="G7" s="22"/>
      <c r="H7" s="33">
        <f>H6</f>
        <v>1.4699074074074074E-3</v>
      </c>
      <c r="I7" s="33">
        <f>I6-H6</f>
        <v>1.9444444444444446E-3</v>
      </c>
      <c r="J7" s="33">
        <f t="shared" ref="J7" si="1">J6-I6</f>
        <v>1.6666666666666666E-3</v>
      </c>
      <c r="K7" s="33">
        <f t="shared" ref="K7" si="2">K6-J6</f>
        <v>1.4292824074074078E-3</v>
      </c>
    </row>
    <row r="8" spans="1:11" ht="13" customHeight="1" x14ac:dyDescent="0.25">
      <c r="A8" s="39">
        <v>3</v>
      </c>
      <c r="B8" s="37">
        <v>4</v>
      </c>
      <c r="C8" s="35" t="s">
        <v>92</v>
      </c>
      <c r="D8" s="41" t="s">
        <v>35</v>
      </c>
      <c r="E8" s="41" t="s">
        <v>36</v>
      </c>
      <c r="F8" s="41" t="s">
        <v>89</v>
      </c>
      <c r="G8" s="22" t="s">
        <v>90</v>
      </c>
      <c r="H8" s="31">
        <v>1.712962962962963E-3</v>
      </c>
      <c r="I8" s="31">
        <v>3.7500000000000003E-3</v>
      </c>
      <c r="J8" s="31">
        <v>5.5092592592592589E-3</v>
      </c>
      <c r="K8" s="32">
        <v>7.1287037037037031E-3</v>
      </c>
    </row>
    <row r="9" spans="1:11" ht="13" customHeight="1" x14ac:dyDescent="0.25">
      <c r="A9" s="42"/>
      <c r="B9" s="38"/>
      <c r="C9" s="36"/>
      <c r="D9" s="44"/>
      <c r="E9" s="44"/>
      <c r="F9" s="44"/>
      <c r="G9" s="22"/>
      <c r="H9" s="31">
        <f>H8</f>
        <v>1.712962962962963E-3</v>
      </c>
      <c r="I9" s="31">
        <f>I8-H8</f>
        <v>2.0370370370370373E-3</v>
      </c>
      <c r="J9" s="31">
        <f t="shared" ref="J9" si="3">J8-I8</f>
        <v>1.7592592592592586E-3</v>
      </c>
      <c r="K9" s="31">
        <f t="shared" ref="K9" si="4">K8-J8</f>
        <v>1.6194444444444442E-3</v>
      </c>
    </row>
    <row r="10" spans="1:11" ht="13" customHeight="1" x14ac:dyDescent="0.25">
      <c r="A10" s="39">
        <v>4</v>
      </c>
      <c r="B10" s="40">
        <v>5</v>
      </c>
      <c r="C10" s="35" t="s">
        <v>32</v>
      </c>
      <c r="D10" s="41">
        <v>0</v>
      </c>
      <c r="E10" s="41">
        <v>0</v>
      </c>
      <c r="F10" s="41" t="s">
        <v>89</v>
      </c>
      <c r="G10" s="22" t="s">
        <v>90</v>
      </c>
      <c r="H10" s="33">
        <v>1.7476851851851852E-3</v>
      </c>
      <c r="I10" s="33">
        <v>3.7615740740740739E-3</v>
      </c>
      <c r="J10" s="33">
        <v>5.7407407407407416E-3</v>
      </c>
      <c r="K10" s="34">
        <v>7.6805555555555559E-3</v>
      </c>
    </row>
    <row r="11" spans="1:11" ht="13" customHeight="1" x14ac:dyDescent="0.25">
      <c r="A11" s="42"/>
      <c r="B11" s="43"/>
      <c r="C11" s="36"/>
      <c r="D11" s="44"/>
      <c r="E11" s="44"/>
      <c r="F11" s="44"/>
      <c r="G11" s="22"/>
      <c r="H11" s="33">
        <f>H10</f>
        <v>1.7476851851851852E-3</v>
      </c>
      <c r="I11" s="33">
        <f>I10-H10</f>
        <v>2.0138888888888888E-3</v>
      </c>
      <c r="J11" s="33">
        <f t="shared" ref="J11" si="5">J10-I10</f>
        <v>1.9791666666666677E-3</v>
      </c>
      <c r="K11" s="33">
        <f t="shared" ref="K11" si="6">K10-J10</f>
        <v>1.9398148148148144E-3</v>
      </c>
    </row>
    <row r="12" spans="1:11" ht="13" customHeight="1" x14ac:dyDescent="0.25">
      <c r="A12" s="39">
        <v>5</v>
      </c>
      <c r="B12" s="37">
        <v>1</v>
      </c>
      <c r="C12" s="35" t="s">
        <v>93</v>
      </c>
      <c r="D12" s="41">
        <v>0</v>
      </c>
      <c r="E12" s="41">
        <v>0</v>
      </c>
      <c r="F12" s="41" t="s">
        <v>89</v>
      </c>
      <c r="G12" s="22" t="s">
        <v>90</v>
      </c>
      <c r="H12" s="31">
        <v>2.1643518518518518E-3</v>
      </c>
      <c r="I12" s="31">
        <v>4.6874999999999998E-3</v>
      </c>
      <c r="J12" s="31">
        <v>7.5462962962962966E-3</v>
      </c>
      <c r="K12" s="32">
        <v>9.9016203703703697E-3</v>
      </c>
    </row>
    <row r="13" spans="1:11" ht="13" customHeight="1" x14ac:dyDescent="0.25">
      <c r="A13" s="42"/>
      <c r="B13" s="38"/>
      <c r="C13" s="36"/>
      <c r="D13" s="44"/>
      <c r="E13" s="44"/>
      <c r="F13" s="44"/>
      <c r="G13" s="22"/>
      <c r="H13" s="31">
        <f>H12</f>
        <v>2.1643518518518518E-3</v>
      </c>
      <c r="I13" s="31">
        <f>I12-H12</f>
        <v>2.5231481481481481E-3</v>
      </c>
      <c r="J13" s="31">
        <f t="shared" ref="J13" si="7">J12-I12</f>
        <v>2.8587962962962968E-3</v>
      </c>
      <c r="K13" s="31">
        <f t="shared" ref="K13" si="8">K12-J12</f>
        <v>2.355324074074073E-3</v>
      </c>
    </row>
  </sheetData>
  <autoFilter ref="A3:K3" xr:uid="{1D35D03B-6429-43A2-B8F0-73AA7382A368}"/>
  <mergeCells count="30">
    <mergeCell ref="B12:B13"/>
    <mergeCell ref="B10:B11"/>
    <mergeCell ref="B8:B9"/>
    <mergeCell ref="B6:B7"/>
    <mergeCell ref="B4:B5"/>
    <mergeCell ref="A4:A5"/>
    <mergeCell ref="A6:A7"/>
    <mergeCell ref="A8:A9"/>
    <mergeCell ref="A10:A11"/>
    <mergeCell ref="A12:A13"/>
    <mergeCell ref="E4:E5"/>
    <mergeCell ref="E6:E7"/>
    <mergeCell ref="E8:E9"/>
    <mergeCell ref="E10:E11"/>
    <mergeCell ref="E12:E13"/>
    <mergeCell ref="F4:F5"/>
    <mergeCell ref="F6:F7"/>
    <mergeCell ref="F8:F9"/>
    <mergeCell ref="F10:F11"/>
    <mergeCell ref="F12:F13"/>
    <mergeCell ref="C4:C5"/>
    <mergeCell ref="C6:C7"/>
    <mergeCell ref="C8:C9"/>
    <mergeCell ref="C10:C11"/>
    <mergeCell ref="C12:C13"/>
    <mergeCell ref="D12:D13"/>
    <mergeCell ref="D10:D11"/>
    <mergeCell ref="D8:D9"/>
    <mergeCell ref="D6:D7"/>
    <mergeCell ref="D4:D5"/>
  </mergeCells>
  <conditionalFormatting sqref="K4 K6 K8 K10 K14:K64950 K12">
    <cfRule type="cellIs" dxfId="51" priority="12" stopIfTrue="1" operator="greaterThan">
      <formula>0</formula>
    </cfRule>
  </conditionalFormatting>
  <conditionalFormatting sqref="K1 K3:K4 K6 K8 K10 K14:K64950 K12">
    <cfRule type="cellIs" dxfId="50" priority="11" operator="lessThan">
      <formula>0.0416666666666667</formula>
    </cfRule>
  </conditionalFormatting>
  <conditionalFormatting sqref="B4 B14:B546 B12 B10 B8 B6">
    <cfRule type="duplicateValues" dxfId="49" priority="16" stopIfTrue="1"/>
  </conditionalFormatting>
  <pageMargins left="0.59055118110236227" right="0.59055118110236227" top="0.59055118110236227" bottom="0.19685039370078741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BA4E-1D0D-4875-BCD3-8F42BA7C3628}">
  <sheetPr codeName="Sheet3">
    <tabColor rgb="FFFF0000"/>
  </sheetPr>
  <dimension ref="A1:M14"/>
  <sheetViews>
    <sheetView showZeros="0" zoomScale="90" zoomScaleNormal="90" workbookViewId="0">
      <pane ySplit="3" topLeftCell="A4" activePane="bottomLeft" state="frozen"/>
      <selection activeCell="N5" sqref="N5"/>
      <selection pane="bottomLeft" activeCell="E22" sqref="E22"/>
    </sheetView>
  </sheetViews>
  <sheetFormatPr defaultColWidth="9.08984375" defaultRowHeight="13" x14ac:dyDescent="0.3"/>
  <cols>
    <col min="1" max="1" width="4.6328125" style="1" customWidth="1"/>
    <col min="2" max="2" width="7.08984375" style="9" customWidth="1"/>
    <col min="3" max="3" width="11.08984375" style="3" customWidth="1"/>
    <col min="4" max="4" width="14.08984375" style="10" customWidth="1"/>
    <col min="5" max="5" width="10" style="5" customWidth="1"/>
    <col min="6" max="6" width="11.6328125" style="6" customWidth="1"/>
    <col min="7" max="7" width="13.90625" style="6" customWidth="1"/>
    <col min="8" max="8" width="6.453125" style="5" customWidth="1"/>
    <col min="9" max="9" width="9.90625" style="6" customWidth="1"/>
    <col min="10" max="10" width="9.54296875" style="5" customWidth="1"/>
    <col min="11" max="11" width="8.54296875" style="11" customWidth="1"/>
    <col min="12" max="12" width="11.453125" style="8" customWidth="1"/>
    <col min="13" max="13" width="8.453125" style="8" customWidth="1"/>
    <col min="14" max="16384" width="9.08984375" style="8"/>
  </cols>
  <sheetData>
    <row r="1" spans="1:13" ht="16.5" customHeight="1" x14ac:dyDescent="0.35">
      <c r="B1" s="2" t="s">
        <v>12</v>
      </c>
      <c r="D1" s="4"/>
      <c r="K1" s="7" t="s">
        <v>13</v>
      </c>
    </row>
    <row r="3" spans="1:13" s="5" customFormat="1" ht="12.5" x14ac:dyDescent="0.25">
      <c r="A3" s="12" t="s">
        <v>0</v>
      </c>
      <c r="B3" s="13" t="s">
        <v>1</v>
      </c>
      <c r="C3" s="14" t="s">
        <v>2</v>
      </c>
      <c r="D3" s="15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6" t="s">
        <v>10</v>
      </c>
      <c r="L3" s="17" t="s">
        <v>128</v>
      </c>
      <c r="M3" s="17" t="s">
        <v>11</v>
      </c>
    </row>
    <row r="4" spans="1:13" s="5" customFormat="1" x14ac:dyDescent="0.3">
      <c r="A4" s="18">
        <v>1</v>
      </c>
      <c r="B4" s="27">
        <v>305</v>
      </c>
      <c r="C4" s="20" t="s">
        <v>129</v>
      </c>
      <c r="D4" s="21" t="s">
        <v>130</v>
      </c>
      <c r="E4" s="22">
        <v>1966</v>
      </c>
      <c r="F4" s="23" t="s">
        <v>113</v>
      </c>
      <c r="G4" s="23">
        <v>0</v>
      </c>
      <c r="H4" s="24" t="s">
        <v>17</v>
      </c>
      <c r="I4" s="23" t="s">
        <v>131</v>
      </c>
      <c r="J4" s="22">
        <v>3000</v>
      </c>
      <c r="K4" s="25">
        <v>6.9780092592592593E-3</v>
      </c>
      <c r="L4" s="28">
        <v>6.0879629629629643E-3</v>
      </c>
      <c r="M4" s="18">
        <v>1</v>
      </c>
    </row>
    <row r="5" spans="1:13" x14ac:dyDescent="0.3">
      <c r="A5" s="18">
        <v>2</v>
      </c>
      <c r="B5" s="19">
        <v>310</v>
      </c>
      <c r="C5" s="20" t="s">
        <v>132</v>
      </c>
      <c r="D5" s="21" t="s">
        <v>133</v>
      </c>
      <c r="E5" s="22">
        <v>1967</v>
      </c>
      <c r="F5" s="23" t="s">
        <v>116</v>
      </c>
      <c r="G5" s="23" t="s">
        <v>91</v>
      </c>
      <c r="H5" s="24" t="s">
        <v>17</v>
      </c>
      <c r="I5" s="23" t="s">
        <v>131</v>
      </c>
      <c r="J5" s="22">
        <v>3000</v>
      </c>
      <c r="K5" s="25">
        <v>7.2340277777777776E-3</v>
      </c>
      <c r="L5" s="28">
        <v>6.3657407407407404E-3</v>
      </c>
      <c r="M5" s="18">
        <v>2</v>
      </c>
    </row>
    <row r="6" spans="1:13" x14ac:dyDescent="0.3">
      <c r="A6" s="18">
        <v>3</v>
      </c>
      <c r="B6" s="26">
        <v>314</v>
      </c>
      <c r="C6" s="20" t="s">
        <v>134</v>
      </c>
      <c r="D6" s="21" t="s">
        <v>135</v>
      </c>
      <c r="E6" s="22">
        <v>1968</v>
      </c>
      <c r="F6" s="23" t="s">
        <v>83</v>
      </c>
      <c r="G6" s="23" t="s">
        <v>136</v>
      </c>
      <c r="H6" s="24" t="s">
        <v>17</v>
      </c>
      <c r="I6" s="23" t="s">
        <v>131</v>
      </c>
      <c r="J6" s="22">
        <v>3000</v>
      </c>
      <c r="K6" s="25">
        <v>7.2424768518518515E-3</v>
      </c>
      <c r="L6" s="28">
        <v>6.5509259259259262E-3</v>
      </c>
      <c r="M6" s="18">
        <v>3</v>
      </c>
    </row>
    <row r="7" spans="1:13" x14ac:dyDescent="0.3">
      <c r="A7" s="18">
        <v>4</v>
      </c>
      <c r="B7" s="19">
        <v>309</v>
      </c>
      <c r="C7" s="20" t="s">
        <v>137</v>
      </c>
      <c r="D7" s="21" t="s">
        <v>138</v>
      </c>
      <c r="E7" s="22">
        <v>1980</v>
      </c>
      <c r="F7" s="23" t="s">
        <v>139</v>
      </c>
      <c r="G7" s="23" t="s">
        <v>43</v>
      </c>
      <c r="H7" s="24" t="s">
        <v>17</v>
      </c>
      <c r="I7" s="23" t="s">
        <v>131</v>
      </c>
      <c r="J7" s="22">
        <v>3000</v>
      </c>
      <c r="K7" s="25">
        <v>6.8724537037037035E-3</v>
      </c>
      <c r="L7" s="28">
        <v>6.7245370370370367E-3</v>
      </c>
      <c r="M7" s="18">
        <v>4</v>
      </c>
    </row>
    <row r="8" spans="1:13" x14ac:dyDescent="0.3">
      <c r="A8" s="18">
        <v>5</v>
      </c>
      <c r="B8" s="29">
        <v>320</v>
      </c>
      <c r="C8" s="20" t="s">
        <v>140</v>
      </c>
      <c r="D8" s="21" t="s">
        <v>141</v>
      </c>
      <c r="E8" s="22">
        <v>1981</v>
      </c>
      <c r="F8" s="23" t="s">
        <v>88</v>
      </c>
      <c r="G8" s="23" t="s">
        <v>91</v>
      </c>
      <c r="H8" s="24" t="s">
        <v>17</v>
      </c>
      <c r="I8" s="23" t="s">
        <v>131</v>
      </c>
      <c r="J8" s="22">
        <v>3000</v>
      </c>
      <c r="K8" s="25">
        <v>6.8549768518518525E-3</v>
      </c>
      <c r="L8" s="28">
        <v>6.7361111111111103E-3</v>
      </c>
      <c r="M8" s="18">
        <v>5</v>
      </c>
    </row>
    <row r="9" spans="1:13" x14ac:dyDescent="0.3">
      <c r="A9" s="18">
        <v>6</v>
      </c>
      <c r="B9" s="19">
        <v>302</v>
      </c>
      <c r="C9" s="20" t="s">
        <v>142</v>
      </c>
      <c r="D9" s="21" t="s">
        <v>143</v>
      </c>
      <c r="E9" s="22">
        <v>1976</v>
      </c>
      <c r="F9" s="23" t="s">
        <v>108</v>
      </c>
      <c r="G9" s="23" t="s">
        <v>144</v>
      </c>
      <c r="H9" s="24" t="s">
        <v>17</v>
      </c>
      <c r="I9" s="23" t="s">
        <v>131</v>
      </c>
      <c r="J9" s="22">
        <v>3000</v>
      </c>
      <c r="K9" s="25">
        <v>7.4974537037037041E-3</v>
      </c>
      <c r="L9" s="30">
        <v>7.1296296296296307E-3</v>
      </c>
      <c r="M9" s="18">
        <v>6</v>
      </c>
    </row>
    <row r="10" spans="1:13" x14ac:dyDescent="0.3">
      <c r="A10" s="18">
        <v>7</v>
      </c>
      <c r="B10" s="26">
        <v>306</v>
      </c>
      <c r="C10" s="20" t="s">
        <v>145</v>
      </c>
      <c r="D10" s="21" t="s">
        <v>146</v>
      </c>
      <c r="E10" s="22">
        <v>1954</v>
      </c>
      <c r="F10" s="23" t="s">
        <v>73</v>
      </c>
      <c r="G10" s="23" t="s">
        <v>74</v>
      </c>
      <c r="H10" s="24" t="s">
        <v>17</v>
      </c>
      <c r="I10" s="23" t="s">
        <v>147</v>
      </c>
      <c r="J10" s="22">
        <v>3000</v>
      </c>
      <c r="K10" s="25">
        <v>9.2655092592592598E-3</v>
      </c>
      <c r="L10" s="30">
        <v>7.2222222222222228E-3</v>
      </c>
      <c r="M10" s="18">
        <v>1</v>
      </c>
    </row>
    <row r="11" spans="1:13" x14ac:dyDescent="0.3">
      <c r="A11" s="18">
        <v>8</v>
      </c>
      <c r="B11" s="27">
        <v>311</v>
      </c>
      <c r="C11" s="20" t="s">
        <v>148</v>
      </c>
      <c r="D11" s="21" t="s">
        <v>41</v>
      </c>
      <c r="E11" s="22">
        <v>1977</v>
      </c>
      <c r="F11" s="23" t="s">
        <v>42</v>
      </c>
      <c r="G11" s="23" t="s">
        <v>74</v>
      </c>
      <c r="H11" s="24" t="s">
        <v>17</v>
      </c>
      <c r="I11" s="23" t="s">
        <v>131</v>
      </c>
      <c r="J11" s="22">
        <v>3000</v>
      </c>
      <c r="K11" s="25">
        <v>8.0446759259259256E-3</v>
      </c>
      <c r="L11" s="30">
        <v>7.7083333333333335E-3</v>
      </c>
      <c r="M11" s="18">
        <v>7</v>
      </c>
    </row>
    <row r="12" spans="1:13" x14ac:dyDescent="0.3">
      <c r="A12" s="18">
        <v>9</v>
      </c>
      <c r="B12" s="29">
        <v>319</v>
      </c>
      <c r="C12" s="20" t="s">
        <v>65</v>
      </c>
      <c r="D12" s="21" t="s">
        <v>149</v>
      </c>
      <c r="E12" s="22">
        <v>1976</v>
      </c>
      <c r="F12" s="23" t="s">
        <v>150</v>
      </c>
      <c r="G12" s="23">
        <v>0</v>
      </c>
      <c r="H12" s="24" t="s">
        <v>17</v>
      </c>
      <c r="I12" s="23" t="s">
        <v>131</v>
      </c>
      <c r="J12" s="22">
        <v>3000</v>
      </c>
      <c r="K12" s="25">
        <v>8.2214120370370375E-3</v>
      </c>
      <c r="L12" s="30">
        <v>7.8125E-3</v>
      </c>
      <c r="M12" s="18">
        <v>8</v>
      </c>
    </row>
    <row r="13" spans="1:13" x14ac:dyDescent="0.3">
      <c r="A13" s="18">
        <v>10</v>
      </c>
      <c r="B13" s="19">
        <v>307</v>
      </c>
      <c r="C13" s="20" t="s">
        <v>151</v>
      </c>
      <c r="D13" s="21" t="s">
        <v>152</v>
      </c>
      <c r="E13" s="22">
        <v>1959</v>
      </c>
      <c r="F13" s="23" t="s">
        <v>73</v>
      </c>
      <c r="G13" s="23" t="s">
        <v>74</v>
      </c>
      <c r="H13" s="24" t="s">
        <v>17</v>
      </c>
      <c r="I13" s="23" t="s">
        <v>131</v>
      </c>
      <c r="J13" s="22">
        <v>3000</v>
      </c>
      <c r="K13" s="25">
        <v>1.0061342592592592E-2</v>
      </c>
      <c r="L13" s="30">
        <v>8.2291666666666659E-3</v>
      </c>
      <c r="M13" s="18">
        <v>9</v>
      </c>
    </row>
    <row r="14" spans="1:13" x14ac:dyDescent="0.3">
      <c r="A14" s="18">
        <v>11</v>
      </c>
      <c r="B14" s="19">
        <v>322</v>
      </c>
      <c r="C14" s="20" t="s">
        <v>153</v>
      </c>
      <c r="D14" s="21" t="s">
        <v>154</v>
      </c>
      <c r="E14" s="22">
        <v>1972</v>
      </c>
      <c r="F14" s="23" t="s">
        <v>29</v>
      </c>
      <c r="G14" s="23">
        <v>0</v>
      </c>
      <c r="H14" s="24" t="s">
        <v>17</v>
      </c>
      <c r="I14" s="23" t="s">
        <v>131</v>
      </c>
      <c r="J14" s="22">
        <v>3000</v>
      </c>
      <c r="K14" s="25">
        <v>9.8481481481481475E-3</v>
      </c>
      <c r="L14" s="30">
        <v>9.0509259259259258E-3</v>
      </c>
      <c r="M14" s="18">
        <v>10</v>
      </c>
    </row>
  </sheetData>
  <autoFilter ref="A3:M3" xr:uid="{2956BF10-E8D2-400A-92E1-C92A1D0504CD}">
    <sortState ref="A4:M14">
      <sortCondition ref="A3"/>
    </sortState>
  </autoFilter>
  <conditionalFormatting sqref="H4:H14">
    <cfRule type="cellIs" dxfId="38" priority="8" stopIfTrue="1" operator="equal">
      <formula>"m"</formula>
    </cfRule>
  </conditionalFormatting>
  <conditionalFormatting sqref="M4:M14">
    <cfRule type="cellIs" dxfId="37" priority="5" operator="equal">
      <formula>3</formula>
    </cfRule>
    <cfRule type="cellIs" dxfId="36" priority="6" operator="equal">
      <formula>2</formula>
    </cfRule>
    <cfRule type="cellIs" dxfId="35" priority="7" operator="equal">
      <formula>1</formula>
    </cfRule>
  </conditionalFormatting>
  <conditionalFormatting sqref="K4:K64949">
    <cfRule type="cellIs" dxfId="34" priority="4" stopIfTrue="1" operator="greaterThan">
      <formula>0</formula>
    </cfRule>
  </conditionalFormatting>
  <conditionalFormatting sqref="K1 K3:K64949">
    <cfRule type="cellIs" dxfId="33" priority="3" operator="lessThan">
      <formula>0.0416666666666667</formula>
    </cfRule>
  </conditionalFormatting>
  <conditionalFormatting sqref="B4:B545">
    <cfRule type="duplicateValues" dxfId="32" priority="9" stopIfTrue="1"/>
  </conditionalFormatting>
  <conditionalFormatting sqref="L4:L14">
    <cfRule type="cellIs" dxfId="31" priority="2" stopIfTrue="1" operator="greaterThan">
      <formula>0</formula>
    </cfRule>
  </conditionalFormatting>
  <conditionalFormatting sqref="L4:L14">
    <cfRule type="cellIs" dxfId="30" priority="1" operator="lessThan">
      <formula>0.0416666666666667</formula>
    </cfRule>
  </conditionalFormatting>
  <pageMargins left="0.59055118110236227" right="0.59055118110236227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E9F4-B55F-4B2E-A63B-8C5B9AE6E021}">
  <sheetPr codeName="Sheet3">
    <tabColor rgb="FFFF0000"/>
  </sheetPr>
  <dimension ref="A1:M12"/>
  <sheetViews>
    <sheetView showZeros="0" zoomScale="90" zoomScaleNormal="90" workbookViewId="0">
      <pane ySplit="3" topLeftCell="A4" activePane="bottomLeft" state="frozen"/>
      <selection activeCell="N5" sqref="N5"/>
      <selection pane="bottomLeft" activeCell="O11" sqref="O11"/>
    </sheetView>
  </sheetViews>
  <sheetFormatPr defaultColWidth="9.08984375" defaultRowHeight="13" x14ac:dyDescent="0.3"/>
  <cols>
    <col min="1" max="1" width="4.6328125" style="1" customWidth="1"/>
    <col min="2" max="2" width="7.08984375" style="9" customWidth="1"/>
    <col min="3" max="3" width="11.08984375" style="3" customWidth="1"/>
    <col min="4" max="4" width="14.08984375" style="10" customWidth="1"/>
    <col min="5" max="5" width="10" style="5" customWidth="1"/>
    <col min="6" max="6" width="11.6328125" style="6" customWidth="1"/>
    <col min="7" max="7" width="15.6328125" style="6" customWidth="1"/>
    <col min="8" max="8" width="6.453125" style="5" customWidth="1"/>
    <col min="9" max="9" width="12" style="6" customWidth="1"/>
    <col min="10" max="10" width="9.54296875" style="5" customWidth="1"/>
    <col min="11" max="11" width="8.54296875" style="11" customWidth="1"/>
    <col min="12" max="12" width="8.453125" style="8" customWidth="1"/>
    <col min="13" max="13" width="11.54296875" style="8" customWidth="1"/>
    <col min="14" max="16384" width="9.08984375" style="8"/>
  </cols>
  <sheetData>
    <row r="1" spans="1:13" ht="16.5" customHeight="1" x14ac:dyDescent="0.35">
      <c r="B1" s="2" t="s">
        <v>12</v>
      </c>
      <c r="D1" s="4"/>
      <c r="K1" s="7" t="s">
        <v>13</v>
      </c>
    </row>
    <row r="3" spans="1:13" s="5" customFormat="1" ht="12.5" x14ac:dyDescent="0.25">
      <c r="A3" s="12" t="s">
        <v>0</v>
      </c>
      <c r="B3" s="13" t="s">
        <v>1</v>
      </c>
      <c r="C3" s="14" t="s">
        <v>2</v>
      </c>
      <c r="D3" s="15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6" t="s">
        <v>10</v>
      </c>
      <c r="L3" s="17" t="s">
        <v>11</v>
      </c>
      <c r="M3" s="16" t="s">
        <v>127</v>
      </c>
    </row>
    <row r="4" spans="1:13" s="5" customFormat="1" x14ac:dyDescent="0.3">
      <c r="A4" s="18">
        <v>1</v>
      </c>
      <c r="B4" s="19">
        <v>316</v>
      </c>
      <c r="C4" s="20" t="s">
        <v>101</v>
      </c>
      <c r="D4" s="21" t="s">
        <v>102</v>
      </c>
      <c r="E4" s="22">
        <v>2003</v>
      </c>
      <c r="F4" s="23" t="s">
        <v>103</v>
      </c>
      <c r="G4" s="23" t="s">
        <v>104</v>
      </c>
      <c r="H4" s="24" t="s">
        <v>25</v>
      </c>
      <c r="I4" s="23" t="s">
        <v>105</v>
      </c>
      <c r="J4" s="22">
        <v>3000</v>
      </c>
      <c r="K4" s="25">
        <v>8.196643518518518E-3</v>
      </c>
      <c r="L4" s="18">
        <v>1</v>
      </c>
      <c r="M4" s="25"/>
    </row>
    <row r="5" spans="1:13" x14ac:dyDescent="0.3">
      <c r="A5" s="18">
        <v>2</v>
      </c>
      <c r="B5" s="19">
        <v>301</v>
      </c>
      <c r="C5" s="20" t="s">
        <v>106</v>
      </c>
      <c r="D5" s="21" t="s">
        <v>107</v>
      </c>
      <c r="E5" s="22">
        <v>1974</v>
      </c>
      <c r="F5" s="23" t="s">
        <v>108</v>
      </c>
      <c r="G5" s="23" t="s">
        <v>109</v>
      </c>
      <c r="H5" s="24" t="s">
        <v>25</v>
      </c>
      <c r="I5" s="23" t="s">
        <v>110</v>
      </c>
      <c r="J5" s="22">
        <v>3000</v>
      </c>
      <c r="K5" s="25">
        <v>8.4603009259259249E-3</v>
      </c>
      <c r="L5" s="18">
        <v>1</v>
      </c>
      <c r="M5" s="25">
        <v>7.8819444444444432E-3</v>
      </c>
    </row>
    <row r="6" spans="1:13" x14ac:dyDescent="0.3">
      <c r="A6" s="18">
        <v>3</v>
      </c>
      <c r="B6" s="26">
        <v>308</v>
      </c>
      <c r="C6" s="20" t="s">
        <v>111</v>
      </c>
      <c r="D6" s="21" t="s">
        <v>112</v>
      </c>
      <c r="E6" s="22">
        <v>1981</v>
      </c>
      <c r="F6" s="23" t="s">
        <v>113</v>
      </c>
      <c r="G6" s="23">
        <v>0</v>
      </c>
      <c r="H6" s="24" t="s">
        <v>25</v>
      </c>
      <c r="I6" s="23" t="s">
        <v>110</v>
      </c>
      <c r="J6" s="22">
        <v>3000</v>
      </c>
      <c r="K6" s="25">
        <v>8.569907407407408E-3</v>
      </c>
      <c r="L6" s="18">
        <v>2</v>
      </c>
      <c r="M6" s="25">
        <v>8.4027777777777781E-3</v>
      </c>
    </row>
    <row r="7" spans="1:13" x14ac:dyDescent="0.3">
      <c r="A7" s="18">
        <v>4</v>
      </c>
      <c r="B7" s="19">
        <v>321</v>
      </c>
      <c r="C7" s="20" t="s">
        <v>114</v>
      </c>
      <c r="D7" s="21" t="s">
        <v>115</v>
      </c>
      <c r="E7" s="22">
        <v>2002</v>
      </c>
      <c r="F7" s="23" t="s">
        <v>116</v>
      </c>
      <c r="G7" s="23" t="s">
        <v>91</v>
      </c>
      <c r="H7" s="24" t="s">
        <v>25</v>
      </c>
      <c r="I7" s="23" t="s">
        <v>105</v>
      </c>
      <c r="J7" s="22">
        <v>3000</v>
      </c>
      <c r="K7" s="25">
        <v>8.8672453703703708E-3</v>
      </c>
      <c r="L7" s="18">
        <v>2</v>
      </c>
      <c r="M7" s="25"/>
    </row>
    <row r="8" spans="1:13" x14ac:dyDescent="0.3">
      <c r="A8" s="18">
        <v>5</v>
      </c>
      <c r="B8" s="26">
        <v>315</v>
      </c>
      <c r="C8" s="20" t="s">
        <v>111</v>
      </c>
      <c r="D8" s="21" t="s">
        <v>117</v>
      </c>
      <c r="E8" s="22">
        <v>1987</v>
      </c>
      <c r="F8" s="23" t="s">
        <v>21</v>
      </c>
      <c r="G8" s="23">
        <v>0</v>
      </c>
      <c r="H8" s="24" t="s">
        <v>25</v>
      </c>
      <c r="I8" s="23" t="s">
        <v>118</v>
      </c>
      <c r="J8" s="22">
        <v>3000</v>
      </c>
      <c r="K8" s="25">
        <v>9.4474537037037027E-3</v>
      </c>
      <c r="L8" s="18">
        <v>1</v>
      </c>
      <c r="M8" s="25"/>
    </row>
    <row r="9" spans="1:13" x14ac:dyDescent="0.3">
      <c r="A9" s="18">
        <v>6</v>
      </c>
      <c r="B9" s="19">
        <v>313</v>
      </c>
      <c r="C9" s="20" t="s">
        <v>119</v>
      </c>
      <c r="D9" s="21" t="s">
        <v>120</v>
      </c>
      <c r="E9" s="22">
        <v>1979</v>
      </c>
      <c r="F9" s="23" t="s">
        <v>35</v>
      </c>
      <c r="G9" s="23" t="s">
        <v>36</v>
      </c>
      <c r="H9" s="24" t="s">
        <v>25</v>
      </c>
      <c r="I9" s="23" t="s">
        <v>110</v>
      </c>
      <c r="J9" s="22">
        <v>3000</v>
      </c>
      <c r="K9" s="25">
        <v>1.0099305555555554E-2</v>
      </c>
      <c r="L9" s="18">
        <v>3</v>
      </c>
      <c r="M9" s="25">
        <v>9.8032407407407408E-3</v>
      </c>
    </row>
    <row r="10" spans="1:13" x14ac:dyDescent="0.3">
      <c r="A10" s="18">
        <v>7</v>
      </c>
      <c r="B10" s="26">
        <v>318</v>
      </c>
      <c r="C10" s="20" t="s">
        <v>121</v>
      </c>
      <c r="D10" s="21" t="s">
        <v>122</v>
      </c>
      <c r="E10" s="22">
        <v>1991</v>
      </c>
      <c r="F10" s="23" t="s">
        <v>88</v>
      </c>
      <c r="G10" s="23" t="s">
        <v>123</v>
      </c>
      <c r="H10" s="24" t="s">
        <v>25</v>
      </c>
      <c r="I10" s="23" t="s">
        <v>118</v>
      </c>
      <c r="J10" s="22">
        <v>3000</v>
      </c>
      <c r="K10" s="25">
        <v>1.0227430555555554E-2</v>
      </c>
      <c r="L10" s="18">
        <v>2</v>
      </c>
      <c r="M10" s="25"/>
    </row>
    <row r="11" spans="1:13" x14ac:dyDescent="0.3">
      <c r="A11" s="18">
        <v>8</v>
      </c>
      <c r="B11" s="19">
        <v>303</v>
      </c>
      <c r="C11" s="20" t="s">
        <v>124</v>
      </c>
      <c r="D11" s="21" t="s">
        <v>125</v>
      </c>
      <c r="E11" s="22">
        <v>1997</v>
      </c>
      <c r="F11" s="23" t="s">
        <v>73</v>
      </c>
      <c r="G11" s="23" t="s">
        <v>74</v>
      </c>
      <c r="H11" s="24" t="s">
        <v>25</v>
      </c>
      <c r="I11" s="23" t="s">
        <v>118</v>
      </c>
      <c r="J11" s="22">
        <v>3000</v>
      </c>
      <c r="K11" s="25">
        <v>1.0237268518518519E-2</v>
      </c>
      <c r="L11" s="18">
        <v>3</v>
      </c>
      <c r="M11" s="25"/>
    </row>
    <row r="12" spans="1:13" x14ac:dyDescent="0.3">
      <c r="A12" s="18">
        <v>9</v>
      </c>
      <c r="B12" s="26">
        <v>317</v>
      </c>
      <c r="C12" s="20" t="s">
        <v>126</v>
      </c>
      <c r="D12" s="21" t="s">
        <v>60</v>
      </c>
      <c r="E12" s="22">
        <v>2003</v>
      </c>
      <c r="F12" s="23" t="s">
        <v>61</v>
      </c>
      <c r="G12" s="23">
        <v>0</v>
      </c>
      <c r="H12" s="24" t="s">
        <v>25</v>
      </c>
      <c r="I12" s="23" t="s">
        <v>105</v>
      </c>
      <c r="J12" s="22">
        <v>3000</v>
      </c>
      <c r="K12" s="25">
        <v>1.0256828703703704E-2</v>
      </c>
      <c r="L12" s="18">
        <v>3</v>
      </c>
      <c r="M12" s="25"/>
    </row>
  </sheetData>
  <autoFilter ref="A3:L12" xr:uid="{00000000-0009-0000-0000-000002000000}"/>
  <conditionalFormatting sqref="H4:H12">
    <cfRule type="cellIs" dxfId="29" priority="12" stopIfTrue="1" operator="equal">
      <formula>"m"</formula>
    </cfRule>
  </conditionalFormatting>
  <conditionalFormatting sqref="L4:L12">
    <cfRule type="cellIs" dxfId="28" priority="9" operator="equal">
      <formula>3</formula>
    </cfRule>
    <cfRule type="cellIs" dxfId="27" priority="10" operator="equal">
      <formula>2</formula>
    </cfRule>
    <cfRule type="cellIs" dxfId="26" priority="11" operator="equal">
      <formula>1</formula>
    </cfRule>
  </conditionalFormatting>
  <conditionalFormatting sqref="K4:K64944">
    <cfRule type="cellIs" dxfId="25" priority="8" stopIfTrue="1" operator="greaterThan">
      <formula>0</formula>
    </cfRule>
  </conditionalFormatting>
  <conditionalFormatting sqref="K1 K3:K64944 M3">
    <cfRule type="cellIs" dxfId="24" priority="7" operator="lessThan">
      <formula>0.0416666666666667</formula>
    </cfRule>
  </conditionalFormatting>
  <conditionalFormatting sqref="B4:B540">
    <cfRule type="duplicateValues" dxfId="23" priority="23" stopIfTrue="1"/>
  </conditionalFormatting>
  <conditionalFormatting sqref="M4:M12">
    <cfRule type="cellIs" dxfId="22" priority="2" stopIfTrue="1" operator="greaterThan">
      <formula>0</formula>
    </cfRule>
  </conditionalFormatting>
  <conditionalFormatting sqref="M4:M12">
    <cfRule type="cellIs" dxfId="21" priority="1" operator="lessThan">
      <formula>0.0416666666666667</formula>
    </cfRule>
  </conditionalFormatting>
  <pageMargins left="0.59055118110236227" right="0.59055118110236227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44B2-5DC8-4338-9163-417A9E6D6F4A}">
  <sheetPr codeName="Sheet2">
    <tabColor rgb="FFFF0000"/>
  </sheetPr>
  <dimension ref="A1:L6"/>
  <sheetViews>
    <sheetView showZeros="0" zoomScale="90" zoomScaleNormal="90" workbookViewId="0">
      <pane ySplit="3" topLeftCell="A4" activePane="bottomLeft" state="frozen"/>
      <selection activeCell="N5" sqref="N5"/>
      <selection pane="bottomLeft" activeCell="H15" sqref="H15"/>
    </sheetView>
  </sheetViews>
  <sheetFormatPr defaultColWidth="9.08984375" defaultRowHeight="13" x14ac:dyDescent="0.3"/>
  <cols>
    <col min="1" max="1" width="4.6328125" style="1" customWidth="1"/>
    <col min="2" max="2" width="7.08984375" style="9" customWidth="1"/>
    <col min="3" max="3" width="11.08984375" style="3" customWidth="1"/>
    <col min="4" max="4" width="14.08984375" style="10" customWidth="1"/>
    <col min="5" max="5" width="10" style="5" customWidth="1"/>
    <col min="6" max="6" width="11.6328125" style="6" customWidth="1"/>
    <col min="7" max="7" width="13.90625" style="6" customWidth="1"/>
    <col min="8" max="8" width="6.453125" style="5" customWidth="1"/>
    <col min="9" max="9" width="11.7265625" style="6" customWidth="1"/>
    <col min="10" max="10" width="9.54296875" style="5" customWidth="1"/>
    <col min="11" max="11" width="8.54296875" style="11" customWidth="1"/>
    <col min="12" max="12" width="8.453125" style="8" customWidth="1"/>
    <col min="13" max="16384" width="9.08984375" style="8"/>
  </cols>
  <sheetData>
    <row r="1" spans="1:12" ht="16.5" customHeight="1" x14ac:dyDescent="0.35">
      <c r="B1" s="2" t="s">
        <v>12</v>
      </c>
      <c r="D1" s="4"/>
      <c r="K1" s="7" t="s">
        <v>13</v>
      </c>
    </row>
    <row r="3" spans="1:12" s="5" customFormat="1" ht="12.5" x14ac:dyDescent="0.25">
      <c r="A3" s="12" t="s">
        <v>0</v>
      </c>
      <c r="B3" s="13" t="s">
        <v>1</v>
      </c>
      <c r="C3" s="14" t="s">
        <v>2</v>
      </c>
      <c r="D3" s="15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6" t="s">
        <v>10</v>
      </c>
      <c r="L3" s="17" t="s">
        <v>11</v>
      </c>
    </row>
    <row r="4" spans="1:12" s="5" customFormat="1" x14ac:dyDescent="0.3">
      <c r="A4" s="18">
        <v>1</v>
      </c>
      <c r="B4" s="19">
        <v>323</v>
      </c>
      <c r="C4" s="20" t="s">
        <v>94</v>
      </c>
      <c r="D4" s="21" t="s">
        <v>95</v>
      </c>
      <c r="E4" s="22">
        <v>1996</v>
      </c>
      <c r="F4" s="23" t="s">
        <v>88</v>
      </c>
      <c r="G4" s="23" t="s">
        <v>87</v>
      </c>
      <c r="H4" s="24" t="s">
        <v>17</v>
      </c>
      <c r="I4" s="23" t="s">
        <v>96</v>
      </c>
      <c r="J4" s="22">
        <v>3000</v>
      </c>
      <c r="K4" s="25">
        <v>6.4412037037037051E-3</v>
      </c>
      <c r="L4" s="18">
        <v>1</v>
      </c>
    </row>
    <row r="5" spans="1:12" x14ac:dyDescent="0.3">
      <c r="A5" s="18">
        <v>2</v>
      </c>
      <c r="B5" s="19">
        <v>324</v>
      </c>
      <c r="C5" s="20" t="s">
        <v>51</v>
      </c>
      <c r="D5" s="21" t="s">
        <v>97</v>
      </c>
      <c r="E5" s="22">
        <v>1991</v>
      </c>
      <c r="F5" s="23" t="s">
        <v>29</v>
      </c>
      <c r="G5" s="23" t="s">
        <v>87</v>
      </c>
      <c r="H5" s="24" t="s">
        <v>17</v>
      </c>
      <c r="I5" s="23" t="s">
        <v>96</v>
      </c>
      <c r="J5" s="22">
        <v>3000</v>
      </c>
      <c r="K5" s="25">
        <v>6.5907407407407408E-3</v>
      </c>
      <c r="L5" s="18">
        <v>2</v>
      </c>
    </row>
    <row r="6" spans="1:12" x14ac:dyDescent="0.3">
      <c r="A6" s="18">
        <v>3</v>
      </c>
      <c r="B6" s="26">
        <v>304</v>
      </c>
      <c r="C6" s="20" t="s">
        <v>98</v>
      </c>
      <c r="D6" s="21" t="s">
        <v>99</v>
      </c>
      <c r="E6" s="22">
        <v>1994</v>
      </c>
      <c r="F6" s="23" t="s">
        <v>21</v>
      </c>
      <c r="G6" s="23" t="s">
        <v>100</v>
      </c>
      <c r="H6" s="24" t="s">
        <v>17</v>
      </c>
      <c r="I6" s="23" t="s">
        <v>96</v>
      </c>
      <c r="J6" s="22">
        <v>3000</v>
      </c>
      <c r="K6" s="25">
        <v>8.7042824074074071E-3</v>
      </c>
      <c r="L6" s="18">
        <v>3</v>
      </c>
    </row>
  </sheetData>
  <autoFilter ref="A3:L6" xr:uid="{00000000-0009-0000-0000-000002000000}"/>
  <conditionalFormatting sqref="H4:H6">
    <cfRule type="cellIs" dxfId="20" priority="6" stopIfTrue="1" operator="equal">
      <formula>"m"</formula>
    </cfRule>
  </conditionalFormatting>
  <conditionalFormatting sqref="L4:L6">
    <cfRule type="cellIs" dxfId="19" priority="3" operator="equal">
      <formula>3</formula>
    </cfRule>
    <cfRule type="cellIs" dxfId="18" priority="4" operator="equal">
      <formula>2</formula>
    </cfRule>
    <cfRule type="cellIs" dxfId="17" priority="5" operator="equal">
      <formula>1</formula>
    </cfRule>
  </conditionalFormatting>
  <conditionalFormatting sqref="K4:K64943">
    <cfRule type="cellIs" dxfId="16" priority="2" stopIfTrue="1" operator="greaterThan">
      <formula>0</formula>
    </cfRule>
  </conditionalFormatting>
  <conditionalFormatting sqref="K1 K3:K64943">
    <cfRule type="cellIs" dxfId="15" priority="1" operator="lessThan">
      <formula>0.0416666666666667</formula>
    </cfRule>
  </conditionalFormatting>
  <conditionalFormatting sqref="B4:B539">
    <cfRule type="duplicateValues" dxfId="14" priority="7" stopIfTrue="1"/>
  </conditionalFormatting>
  <pageMargins left="0.59055118110236227" right="0.59055118110236227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D72E-C854-4AF3-81DD-E4FB76C9E473}">
  <sheetPr codeName="Sheet3">
    <tabColor rgb="FFFF0000"/>
  </sheetPr>
  <dimension ref="A1:L11"/>
  <sheetViews>
    <sheetView showZeros="0" zoomScale="90" zoomScaleNormal="90" workbookViewId="0">
      <pane ySplit="3" topLeftCell="A4" activePane="bottomLeft" state="frozen"/>
      <selection activeCell="N5" sqref="N5"/>
      <selection pane="bottomLeft" activeCell="B1" sqref="B1"/>
    </sheetView>
  </sheetViews>
  <sheetFormatPr defaultColWidth="9.08984375" defaultRowHeight="13" x14ac:dyDescent="0.3"/>
  <cols>
    <col min="1" max="1" width="4.6328125" style="1" customWidth="1"/>
    <col min="2" max="2" width="7.08984375" style="9" customWidth="1"/>
    <col min="3" max="3" width="11.08984375" style="3" customWidth="1"/>
    <col min="4" max="4" width="14.08984375" style="10" customWidth="1"/>
    <col min="5" max="5" width="10" style="5" customWidth="1"/>
    <col min="6" max="6" width="11.6328125" style="6" customWidth="1"/>
    <col min="7" max="7" width="13.90625" style="6" customWidth="1"/>
    <col min="8" max="8" width="6.453125" style="5" customWidth="1"/>
    <col min="9" max="9" width="14.08984375" style="6" customWidth="1"/>
    <col min="10" max="10" width="9.54296875" style="5" customWidth="1"/>
    <col min="11" max="11" width="8.54296875" style="11" customWidth="1"/>
    <col min="12" max="12" width="8.453125" style="8" customWidth="1"/>
    <col min="13" max="16384" width="9.08984375" style="8"/>
  </cols>
  <sheetData>
    <row r="1" spans="1:12" ht="16.5" customHeight="1" x14ac:dyDescent="0.35">
      <c r="B1" s="2" t="s">
        <v>12</v>
      </c>
      <c r="D1" s="4"/>
      <c r="K1" s="7" t="s">
        <v>13</v>
      </c>
    </row>
    <row r="3" spans="1:12" s="5" customFormat="1" ht="12.5" x14ac:dyDescent="0.25">
      <c r="A3" s="12" t="s">
        <v>0</v>
      </c>
      <c r="B3" s="13" t="s">
        <v>1</v>
      </c>
      <c r="C3" s="14" t="s">
        <v>2</v>
      </c>
      <c r="D3" s="15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6" t="s">
        <v>10</v>
      </c>
      <c r="L3" s="17" t="s">
        <v>11</v>
      </c>
    </row>
    <row r="4" spans="1:12" s="5" customFormat="1" x14ac:dyDescent="0.3">
      <c r="A4" s="18">
        <v>1</v>
      </c>
      <c r="B4" s="19">
        <v>283</v>
      </c>
      <c r="C4" s="20" t="s">
        <v>62</v>
      </c>
      <c r="D4" s="21" t="s">
        <v>63</v>
      </c>
      <c r="E4" s="22">
        <v>2005</v>
      </c>
      <c r="F4" s="23" t="s">
        <v>32</v>
      </c>
      <c r="G4" s="23">
        <v>0</v>
      </c>
      <c r="H4" s="24" t="s">
        <v>17</v>
      </c>
      <c r="I4" s="23" t="s">
        <v>64</v>
      </c>
      <c r="J4" s="22">
        <v>1000</v>
      </c>
      <c r="K4" s="25">
        <v>2.8405092592592596E-3</v>
      </c>
      <c r="L4" s="18">
        <v>1</v>
      </c>
    </row>
    <row r="5" spans="1:12" x14ac:dyDescent="0.3">
      <c r="A5" s="18">
        <v>2</v>
      </c>
      <c r="B5" s="19">
        <v>282</v>
      </c>
      <c r="C5" s="20" t="s">
        <v>65</v>
      </c>
      <c r="D5" s="21" t="s">
        <v>66</v>
      </c>
      <c r="E5" s="22">
        <v>2005</v>
      </c>
      <c r="F5" s="23" t="s">
        <v>32</v>
      </c>
      <c r="G5" s="23">
        <v>0</v>
      </c>
      <c r="H5" s="24" t="s">
        <v>17</v>
      </c>
      <c r="I5" s="23" t="s">
        <v>64</v>
      </c>
      <c r="J5" s="22">
        <v>1000</v>
      </c>
      <c r="K5" s="25">
        <v>2.8643518518518519E-3</v>
      </c>
      <c r="L5" s="18">
        <v>2</v>
      </c>
    </row>
    <row r="6" spans="1:12" x14ac:dyDescent="0.3">
      <c r="A6" s="18">
        <v>3</v>
      </c>
      <c r="B6" s="26">
        <v>278</v>
      </c>
      <c r="C6" s="20" t="s">
        <v>67</v>
      </c>
      <c r="D6" s="21" t="s">
        <v>68</v>
      </c>
      <c r="E6" s="22">
        <v>2005</v>
      </c>
      <c r="F6" s="23" t="s">
        <v>35</v>
      </c>
      <c r="G6" s="23" t="s">
        <v>36</v>
      </c>
      <c r="H6" s="24" t="s">
        <v>17</v>
      </c>
      <c r="I6" s="23" t="s">
        <v>64</v>
      </c>
      <c r="J6" s="22">
        <v>1000</v>
      </c>
      <c r="K6" s="25">
        <v>2.8730324074074075E-3</v>
      </c>
      <c r="L6" s="18">
        <v>3</v>
      </c>
    </row>
    <row r="7" spans="1:12" x14ac:dyDescent="0.3">
      <c r="A7" s="18">
        <v>4</v>
      </c>
      <c r="B7" s="19">
        <v>280</v>
      </c>
      <c r="C7" s="20" t="s">
        <v>69</v>
      </c>
      <c r="D7" s="21" t="s">
        <v>48</v>
      </c>
      <c r="E7" s="22">
        <v>2008</v>
      </c>
      <c r="F7" s="23" t="s">
        <v>21</v>
      </c>
      <c r="G7" s="23">
        <v>0</v>
      </c>
      <c r="H7" s="24" t="s">
        <v>17</v>
      </c>
      <c r="I7" s="23" t="s">
        <v>70</v>
      </c>
      <c r="J7" s="22">
        <v>1000</v>
      </c>
      <c r="K7" s="25">
        <v>2.887152777777778E-3</v>
      </c>
      <c r="L7" s="18">
        <v>1</v>
      </c>
    </row>
    <row r="8" spans="1:12" x14ac:dyDescent="0.3">
      <c r="A8" s="18">
        <v>5</v>
      </c>
      <c r="B8" s="26">
        <v>277</v>
      </c>
      <c r="C8" s="20" t="s">
        <v>71</v>
      </c>
      <c r="D8" s="21" t="s">
        <v>72</v>
      </c>
      <c r="E8" s="22">
        <v>2008</v>
      </c>
      <c r="F8" s="23" t="s">
        <v>73</v>
      </c>
      <c r="G8" s="23" t="s">
        <v>74</v>
      </c>
      <c r="H8" s="24" t="s">
        <v>17</v>
      </c>
      <c r="I8" s="23" t="s">
        <v>70</v>
      </c>
      <c r="J8" s="22">
        <v>1000</v>
      </c>
      <c r="K8" s="25">
        <v>2.8980324074074078E-3</v>
      </c>
      <c r="L8" s="18">
        <v>2</v>
      </c>
    </row>
    <row r="9" spans="1:12" x14ac:dyDescent="0.3">
      <c r="A9" s="18">
        <v>6</v>
      </c>
      <c r="B9" s="19">
        <v>281</v>
      </c>
      <c r="C9" s="20" t="s">
        <v>75</v>
      </c>
      <c r="D9" s="21" t="s">
        <v>76</v>
      </c>
      <c r="E9" s="22">
        <v>2008</v>
      </c>
      <c r="F9" s="23" t="s">
        <v>77</v>
      </c>
      <c r="G9" s="23">
        <v>0</v>
      </c>
      <c r="H9" s="24" t="s">
        <v>17</v>
      </c>
      <c r="I9" s="23" t="s">
        <v>70</v>
      </c>
      <c r="J9" s="22">
        <v>1000</v>
      </c>
      <c r="K9" s="25">
        <v>2.9349537037037039E-3</v>
      </c>
      <c r="L9" s="18">
        <v>3</v>
      </c>
    </row>
    <row r="10" spans="1:12" x14ac:dyDescent="0.3">
      <c r="A10" s="18">
        <v>7</v>
      </c>
      <c r="B10" s="26">
        <v>276</v>
      </c>
      <c r="C10" s="20" t="s">
        <v>78</v>
      </c>
      <c r="D10" s="21" t="s">
        <v>79</v>
      </c>
      <c r="E10" s="22">
        <v>2005</v>
      </c>
      <c r="F10" s="23" t="s">
        <v>16</v>
      </c>
      <c r="G10" s="23">
        <v>0</v>
      </c>
      <c r="H10" s="24" t="s">
        <v>25</v>
      </c>
      <c r="I10" s="23" t="s">
        <v>80</v>
      </c>
      <c r="J10" s="22">
        <v>1000</v>
      </c>
      <c r="K10" s="25">
        <v>3.2745370370370372E-3</v>
      </c>
      <c r="L10" s="18">
        <v>1</v>
      </c>
    </row>
    <row r="11" spans="1:12" x14ac:dyDescent="0.3">
      <c r="A11" s="18">
        <v>8</v>
      </c>
      <c r="B11" s="19">
        <v>279</v>
      </c>
      <c r="C11" s="20" t="s">
        <v>81</v>
      </c>
      <c r="D11" s="21" t="s">
        <v>82</v>
      </c>
      <c r="E11" s="22">
        <v>2008</v>
      </c>
      <c r="F11" s="23" t="s">
        <v>83</v>
      </c>
      <c r="G11" s="23" t="s">
        <v>84</v>
      </c>
      <c r="H11" s="24" t="s">
        <v>25</v>
      </c>
      <c r="I11" s="23" t="s">
        <v>85</v>
      </c>
      <c r="J11" s="22">
        <v>1000</v>
      </c>
      <c r="K11" s="25">
        <v>3.7158564814814814E-3</v>
      </c>
      <c r="L11" s="18">
        <v>1</v>
      </c>
    </row>
  </sheetData>
  <autoFilter ref="A3:L11" xr:uid="{00000000-0009-0000-0000-000002000000}"/>
  <conditionalFormatting sqref="H4:H11">
    <cfRule type="cellIs" dxfId="13" priority="6" stopIfTrue="1" operator="equal">
      <formula>"m"</formula>
    </cfRule>
  </conditionalFormatting>
  <conditionalFormatting sqref="L4:L11">
    <cfRule type="cellIs" dxfId="12" priority="3" operator="equal">
      <formula>3</formula>
    </cfRule>
    <cfRule type="cellIs" dxfId="11" priority="4" operator="equal">
      <formula>2</formula>
    </cfRule>
    <cfRule type="cellIs" dxfId="10" priority="5" operator="equal">
      <formula>1</formula>
    </cfRule>
  </conditionalFormatting>
  <conditionalFormatting sqref="K4:K64942">
    <cfRule type="cellIs" dxfId="9" priority="2" stopIfTrue="1" operator="greaterThan">
      <formula>0</formula>
    </cfRule>
  </conditionalFormatting>
  <conditionalFormatting sqref="K1 K3:K64942">
    <cfRule type="cellIs" dxfId="8" priority="1" operator="lessThan">
      <formula>0.0416666666666667</formula>
    </cfRule>
  </conditionalFormatting>
  <conditionalFormatting sqref="B4:B538">
    <cfRule type="duplicateValues" dxfId="7" priority="12" stopIfTrue="1"/>
  </conditionalFormatting>
  <pageMargins left="0.59055118110236227" right="0.59055118110236227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EA25-D7DF-43D3-A8E5-C7054DB75D67}">
  <sheetPr codeName="Sheet2">
    <tabColor rgb="FFFF0000"/>
  </sheetPr>
  <dimension ref="A1:L21"/>
  <sheetViews>
    <sheetView showZeros="0" zoomScale="90" zoomScaleNormal="90" workbookViewId="0">
      <pane ySplit="3" topLeftCell="A4" activePane="bottomLeft" state="frozen"/>
      <selection activeCell="N5" sqref="N5"/>
      <selection pane="bottomLeft" activeCell="B1" sqref="B1"/>
    </sheetView>
  </sheetViews>
  <sheetFormatPr defaultColWidth="9.08984375" defaultRowHeight="13" x14ac:dyDescent="0.3"/>
  <cols>
    <col min="1" max="1" width="4.6328125" style="1" customWidth="1"/>
    <col min="2" max="2" width="7.08984375" style="9" customWidth="1"/>
    <col min="3" max="3" width="11.08984375" style="3" customWidth="1"/>
    <col min="4" max="4" width="14.08984375" style="10" customWidth="1"/>
    <col min="5" max="5" width="10" style="5" customWidth="1"/>
    <col min="6" max="6" width="11.6328125" style="6" customWidth="1"/>
    <col min="7" max="7" width="13.90625" style="6" customWidth="1"/>
    <col min="8" max="8" width="6.453125" style="5" customWidth="1"/>
    <col min="9" max="9" width="11.7265625" style="6" customWidth="1"/>
    <col min="10" max="10" width="9.54296875" style="5" customWidth="1"/>
    <col min="11" max="11" width="8.54296875" style="11" customWidth="1"/>
    <col min="12" max="12" width="8.453125" style="8" customWidth="1"/>
    <col min="13" max="16384" width="9.08984375" style="8"/>
  </cols>
  <sheetData>
    <row r="1" spans="1:12" ht="16.5" customHeight="1" x14ac:dyDescent="0.35">
      <c r="B1" s="2" t="s">
        <v>12</v>
      </c>
      <c r="D1" s="4"/>
      <c r="K1" s="7" t="s">
        <v>13</v>
      </c>
    </row>
    <row r="3" spans="1:12" s="5" customFormat="1" ht="12.5" x14ac:dyDescent="0.25">
      <c r="A3" s="12" t="s">
        <v>0</v>
      </c>
      <c r="B3" s="13" t="s">
        <v>1</v>
      </c>
      <c r="C3" s="14" t="s">
        <v>2</v>
      </c>
      <c r="D3" s="15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6" t="s">
        <v>10</v>
      </c>
      <c r="L3" s="17" t="s">
        <v>11</v>
      </c>
    </row>
    <row r="4" spans="1:12" s="5" customFormat="1" x14ac:dyDescent="0.3">
      <c r="A4" s="18">
        <v>1</v>
      </c>
      <c r="B4" s="19">
        <v>819</v>
      </c>
      <c r="C4" s="20" t="s">
        <v>14</v>
      </c>
      <c r="D4" s="21" t="s">
        <v>15</v>
      </c>
      <c r="E4" s="22">
        <v>2009</v>
      </c>
      <c r="F4" s="23" t="s">
        <v>16</v>
      </c>
      <c r="G4" s="23">
        <v>0</v>
      </c>
      <c r="H4" s="24" t="s">
        <v>17</v>
      </c>
      <c r="I4" s="23" t="s">
        <v>18</v>
      </c>
      <c r="J4" s="22">
        <v>400</v>
      </c>
      <c r="K4" s="25">
        <v>9.0648148148148163E-4</v>
      </c>
      <c r="L4" s="18">
        <v>1</v>
      </c>
    </row>
    <row r="5" spans="1:12" x14ac:dyDescent="0.3">
      <c r="A5" s="18">
        <v>2</v>
      </c>
      <c r="B5" s="19">
        <v>837</v>
      </c>
      <c r="C5" s="20" t="s">
        <v>19</v>
      </c>
      <c r="D5" s="21" t="s">
        <v>20</v>
      </c>
      <c r="E5" s="22">
        <v>2009</v>
      </c>
      <c r="F5" s="23" t="s">
        <v>21</v>
      </c>
      <c r="G5" s="23">
        <v>0</v>
      </c>
      <c r="H5" s="24" t="s">
        <v>17</v>
      </c>
      <c r="I5" s="23" t="s">
        <v>18</v>
      </c>
      <c r="J5" s="22">
        <v>400</v>
      </c>
      <c r="K5" s="25">
        <v>9.662037037037036E-4</v>
      </c>
      <c r="L5" s="18">
        <v>2</v>
      </c>
    </row>
    <row r="6" spans="1:12" x14ac:dyDescent="0.3">
      <c r="A6" s="18">
        <v>3</v>
      </c>
      <c r="B6" s="26">
        <v>857</v>
      </c>
      <c r="C6" s="20" t="s">
        <v>22</v>
      </c>
      <c r="D6" s="21" t="s">
        <v>23</v>
      </c>
      <c r="E6" s="22">
        <v>2010</v>
      </c>
      <c r="F6" s="23" t="s">
        <v>24</v>
      </c>
      <c r="G6" s="23">
        <v>0</v>
      </c>
      <c r="H6" s="24" t="s">
        <v>25</v>
      </c>
      <c r="I6" s="23" t="s">
        <v>26</v>
      </c>
      <c r="J6" s="22">
        <v>400</v>
      </c>
      <c r="K6" s="25">
        <v>1.0280092592592591E-3</v>
      </c>
      <c r="L6" s="18">
        <v>1</v>
      </c>
    </row>
    <row r="7" spans="1:12" x14ac:dyDescent="0.3">
      <c r="A7" s="18">
        <v>4</v>
      </c>
      <c r="B7" s="19">
        <v>882</v>
      </c>
      <c r="C7" s="20" t="s">
        <v>27</v>
      </c>
      <c r="D7" s="21" t="s">
        <v>28</v>
      </c>
      <c r="E7" s="22">
        <v>2010</v>
      </c>
      <c r="F7" s="23" t="s">
        <v>29</v>
      </c>
      <c r="G7" s="23">
        <v>0</v>
      </c>
      <c r="H7" s="24" t="s">
        <v>17</v>
      </c>
      <c r="I7" s="23" t="s">
        <v>18</v>
      </c>
      <c r="J7" s="22">
        <v>400</v>
      </c>
      <c r="K7" s="25">
        <v>1.0671296296296295E-3</v>
      </c>
      <c r="L7" s="18">
        <v>3</v>
      </c>
    </row>
    <row r="8" spans="1:12" x14ac:dyDescent="0.3">
      <c r="A8" s="18">
        <v>5</v>
      </c>
      <c r="B8" s="26">
        <v>860</v>
      </c>
      <c r="C8" s="20" t="s">
        <v>30</v>
      </c>
      <c r="D8" s="21" t="s">
        <v>31</v>
      </c>
      <c r="E8" s="22">
        <v>2010</v>
      </c>
      <c r="F8" s="23" t="s">
        <v>32</v>
      </c>
      <c r="G8" s="23">
        <v>0</v>
      </c>
      <c r="H8" s="24" t="s">
        <v>25</v>
      </c>
      <c r="I8" s="23" t="s">
        <v>26</v>
      </c>
      <c r="J8" s="22">
        <v>400</v>
      </c>
      <c r="K8" s="25">
        <v>1.0758101851851853E-3</v>
      </c>
      <c r="L8" s="18">
        <v>2</v>
      </c>
    </row>
    <row r="9" spans="1:12" x14ac:dyDescent="0.3">
      <c r="A9" s="18">
        <v>6</v>
      </c>
      <c r="B9" s="19">
        <v>840</v>
      </c>
      <c r="C9" s="20" t="s">
        <v>33</v>
      </c>
      <c r="D9" s="21" t="s">
        <v>34</v>
      </c>
      <c r="E9" s="22">
        <v>2011</v>
      </c>
      <c r="F9" s="23" t="s">
        <v>35</v>
      </c>
      <c r="G9" s="23" t="s">
        <v>36</v>
      </c>
      <c r="H9" s="24" t="s">
        <v>17</v>
      </c>
      <c r="I9" s="23" t="s">
        <v>18</v>
      </c>
      <c r="J9" s="22">
        <v>400</v>
      </c>
      <c r="K9" s="25">
        <v>1.1071759259259257E-3</v>
      </c>
      <c r="L9" s="18">
        <v>4</v>
      </c>
    </row>
    <row r="10" spans="1:12" x14ac:dyDescent="0.3">
      <c r="A10" s="18">
        <v>7</v>
      </c>
      <c r="B10" s="26">
        <v>858</v>
      </c>
      <c r="C10" s="20" t="s">
        <v>37</v>
      </c>
      <c r="D10" s="21" t="s">
        <v>23</v>
      </c>
      <c r="E10" s="22">
        <v>2012</v>
      </c>
      <c r="F10" s="23" t="s">
        <v>24</v>
      </c>
      <c r="G10" s="23">
        <v>0</v>
      </c>
      <c r="H10" s="24" t="s">
        <v>25</v>
      </c>
      <c r="I10" s="23" t="s">
        <v>26</v>
      </c>
      <c r="J10" s="22">
        <v>400</v>
      </c>
      <c r="K10" s="25">
        <v>1.240625E-3</v>
      </c>
      <c r="L10" s="18">
        <v>3</v>
      </c>
    </row>
    <row r="11" spans="1:12" x14ac:dyDescent="0.3">
      <c r="A11" s="18">
        <v>8</v>
      </c>
      <c r="B11" s="19">
        <v>865</v>
      </c>
      <c r="C11" s="20" t="s">
        <v>38</v>
      </c>
      <c r="D11" s="21" t="s">
        <v>39</v>
      </c>
      <c r="E11" s="22">
        <v>2011</v>
      </c>
      <c r="F11" s="23" t="s">
        <v>32</v>
      </c>
      <c r="G11" s="23">
        <v>0</v>
      </c>
      <c r="H11" s="24" t="s">
        <v>17</v>
      </c>
      <c r="I11" s="23" t="s">
        <v>18</v>
      </c>
      <c r="J11" s="22">
        <v>400</v>
      </c>
      <c r="K11" s="25">
        <v>1.3263888888888891E-3</v>
      </c>
      <c r="L11" s="18">
        <v>5</v>
      </c>
    </row>
    <row r="12" spans="1:12" x14ac:dyDescent="0.3">
      <c r="A12" s="18">
        <v>9</v>
      </c>
      <c r="B12" s="26">
        <v>829</v>
      </c>
      <c r="C12" s="20" t="s">
        <v>40</v>
      </c>
      <c r="D12" s="21" t="s">
        <v>41</v>
      </c>
      <c r="E12" s="22">
        <v>2013</v>
      </c>
      <c r="F12" s="23" t="s">
        <v>42</v>
      </c>
      <c r="G12" s="23">
        <v>0</v>
      </c>
      <c r="H12" s="24" t="s">
        <v>17</v>
      </c>
      <c r="I12" s="23" t="s">
        <v>18</v>
      </c>
      <c r="J12" s="22">
        <v>400</v>
      </c>
      <c r="K12" s="25">
        <v>1.391435185185185E-3</v>
      </c>
      <c r="L12" s="18">
        <v>6</v>
      </c>
    </row>
    <row r="13" spans="1:12" x14ac:dyDescent="0.3">
      <c r="A13" s="18">
        <v>10</v>
      </c>
      <c r="B13" s="19">
        <v>861</v>
      </c>
      <c r="C13" s="20" t="s">
        <v>43</v>
      </c>
      <c r="D13" s="21" t="s">
        <v>44</v>
      </c>
      <c r="E13" s="22">
        <v>2013</v>
      </c>
      <c r="F13" s="23" t="s">
        <v>32</v>
      </c>
      <c r="G13" s="23">
        <v>0</v>
      </c>
      <c r="H13" s="24" t="s">
        <v>17</v>
      </c>
      <c r="I13" s="23" t="s">
        <v>18</v>
      </c>
      <c r="J13" s="22">
        <v>400</v>
      </c>
      <c r="K13" s="25">
        <v>1.4967592592592593E-3</v>
      </c>
      <c r="L13" s="18">
        <v>7</v>
      </c>
    </row>
    <row r="14" spans="1:12" x14ac:dyDescent="0.3">
      <c r="A14" s="18">
        <v>11</v>
      </c>
      <c r="B14" s="19">
        <v>883</v>
      </c>
      <c r="C14" s="20" t="s">
        <v>45</v>
      </c>
      <c r="D14" s="21" t="s">
        <v>31</v>
      </c>
      <c r="E14" s="22">
        <v>2001</v>
      </c>
      <c r="F14" s="23" t="s">
        <v>32</v>
      </c>
      <c r="G14" s="23">
        <v>0</v>
      </c>
      <c r="H14" s="24" t="s">
        <v>25</v>
      </c>
      <c r="I14" s="23" t="s">
        <v>46</v>
      </c>
      <c r="J14" s="22">
        <v>400</v>
      </c>
      <c r="K14" s="25">
        <v>1.608449074074074E-3</v>
      </c>
      <c r="L14" s="18">
        <v>1</v>
      </c>
    </row>
    <row r="15" spans="1:12" x14ac:dyDescent="0.3">
      <c r="A15" s="18">
        <v>12</v>
      </c>
      <c r="B15" s="19">
        <v>843</v>
      </c>
      <c r="C15" s="20" t="s">
        <v>47</v>
      </c>
      <c r="D15" s="21" t="s">
        <v>48</v>
      </c>
      <c r="E15" s="22">
        <v>2013</v>
      </c>
      <c r="F15" s="23" t="s">
        <v>21</v>
      </c>
      <c r="G15" s="23">
        <v>0</v>
      </c>
      <c r="H15" s="24" t="s">
        <v>17</v>
      </c>
      <c r="I15" s="23" t="s">
        <v>18</v>
      </c>
      <c r="J15" s="22">
        <v>400</v>
      </c>
      <c r="K15" s="25">
        <v>1.6128472222222221E-3</v>
      </c>
      <c r="L15" s="18">
        <v>8</v>
      </c>
    </row>
    <row r="16" spans="1:12" x14ac:dyDescent="0.3">
      <c r="A16" s="18">
        <v>13</v>
      </c>
      <c r="B16" s="19">
        <v>846</v>
      </c>
      <c r="C16" s="20" t="s">
        <v>49</v>
      </c>
      <c r="D16" s="21" t="s">
        <v>50</v>
      </c>
      <c r="E16" s="22">
        <v>2016</v>
      </c>
      <c r="F16" s="23" t="s">
        <v>21</v>
      </c>
      <c r="G16" s="23">
        <v>0</v>
      </c>
      <c r="H16" s="24" t="s">
        <v>25</v>
      </c>
      <c r="I16" s="23" t="s">
        <v>26</v>
      </c>
      <c r="J16" s="22">
        <v>400</v>
      </c>
      <c r="K16" s="25">
        <v>1.618287037037037E-3</v>
      </c>
      <c r="L16" s="18">
        <v>4</v>
      </c>
    </row>
    <row r="17" spans="1:12" x14ac:dyDescent="0.3">
      <c r="A17" s="18">
        <v>14</v>
      </c>
      <c r="B17" s="19">
        <v>866</v>
      </c>
      <c r="C17" s="20" t="s">
        <v>51</v>
      </c>
      <c r="D17" s="21" t="s">
        <v>52</v>
      </c>
      <c r="E17" s="22">
        <v>2011</v>
      </c>
      <c r="F17" s="23" t="s">
        <v>53</v>
      </c>
      <c r="G17" s="23">
        <v>0</v>
      </c>
      <c r="H17" s="24" t="s">
        <v>17</v>
      </c>
      <c r="I17" s="23" t="s">
        <v>18</v>
      </c>
      <c r="J17" s="22">
        <v>400</v>
      </c>
      <c r="K17" s="25">
        <v>1.7365740740740742E-3</v>
      </c>
      <c r="L17" s="18">
        <v>9</v>
      </c>
    </row>
    <row r="18" spans="1:12" x14ac:dyDescent="0.3">
      <c r="A18" s="18">
        <v>15</v>
      </c>
      <c r="B18" s="19">
        <v>859</v>
      </c>
      <c r="C18" s="20" t="s">
        <v>54</v>
      </c>
      <c r="D18" s="21" t="s">
        <v>55</v>
      </c>
      <c r="E18" s="22">
        <v>2010</v>
      </c>
      <c r="F18" s="23" t="s">
        <v>32</v>
      </c>
      <c r="G18" s="23">
        <v>0</v>
      </c>
      <c r="H18" s="24" t="s">
        <v>25</v>
      </c>
      <c r="I18" s="23" t="s">
        <v>26</v>
      </c>
      <c r="J18" s="22">
        <v>400</v>
      </c>
      <c r="K18" s="25">
        <v>1.7604166666666669E-3</v>
      </c>
      <c r="L18" s="18">
        <v>5</v>
      </c>
    </row>
    <row r="19" spans="1:12" x14ac:dyDescent="0.3">
      <c r="A19" s="18">
        <v>16</v>
      </c>
      <c r="B19" s="19">
        <v>827</v>
      </c>
      <c r="C19" s="20" t="s">
        <v>56</v>
      </c>
      <c r="D19" s="21" t="s">
        <v>57</v>
      </c>
      <c r="E19" s="22">
        <v>2012</v>
      </c>
      <c r="F19" s="23" t="s">
        <v>32</v>
      </c>
      <c r="G19" s="23">
        <v>0</v>
      </c>
      <c r="H19" s="24" t="s">
        <v>25</v>
      </c>
      <c r="I19" s="23" t="s">
        <v>26</v>
      </c>
      <c r="J19" s="22">
        <v>400</v>
      </c>
      <c r="K19" s="25">
        <v>1.8482638888888891E-3</v>
      </c>
      <c r="L19" s="18">
        <v>6</v>
      </c>
    </row>
    <row r="20" spans="1:12" x14ac:dyDescent="0.3">
      <c r="A20" s="18">
        <v>17</v>
      </c>
      <c r="B20" s="19">
        <v>869</v>
      </c>
      <c r="C20" s="20" t="s">
        <v>58</v>
      </c>
      <c r="D20" s="21" t="s">
        <v>39</v>
      </c>
      <c r="E20" s="22">
        <v>2016</v>
      </c>
      <c r="F20" s="23" t="s">
        <v>32</v>
      </c>
      <c r="G20" s="23">
        <v>0</v>
      </c>
      <c r="H20" s="24" t="s">
        <v>17</v>
      </c>
      <c r="I20" s="23" t="s">
        <v>18</v>
      </c>
      <c r="J20" s="22">
        <v>400</v>
      </c>
      <c r="K20" s="25">
        <v>2.4245370370370371E-3</v>
      </c>
      <c r="L20" s="18">
        <v>10</v>
      </c>
    </row>
    <row r="21" spans="1:12" x14ac:dyDescent="0.3">
      <c r="A21" s="18">
        <v>18</v>
      </c>
      <c r="B21" s="19">
        <v>844</v>
      </c>
      <c r="C21" s="20" t="s">
        <v>59</v>
      </c>
      <c r="D21" s="21" t="s">
        <v>60</v>
      </c>
      <c r="E21" s="22">
        <v>2017</v>
      </c>
      <c r="F21" s="23" t="s">
        <v>61</v>
      </c>
      <c r="G21" s="23">
        <v>0</v>
      </c>
      <c r="H21" s="24" t="s">
        <v>25</v>
      </c>
      <c r="I21" s="23" t="s">
        <v>26</v>
      </c>
      <c r="J21" s="22">
        <v>400</v>
      </c>
      <c r="K21" s="25">
        <v>2.8062500000000002E-3</v>
      </c>
      <c r="L21" s="18">
        <v>7</v>
      </c>
    </row>
  </sheetData>
  <autoFilter ref="A3:L21" xr:uid="{00000000-0009-0000-0000-000002000000}"/>
  <conditionalFormatting sqref="H4:H21">
    <cfRule type="cellIs" dxfId="6" priority="6" stopIfTrue="1" operator="equal">
      <formula>"m"</formula>
    </cfRule>
  </conditionalFormatting>
  <conditionalFormatting sqref="L4:L21">
    <cfRule type="cellIs" dxfId="5" priority="3" operator="equal">
      <formula>3</formula>
    </cfRule>
    <cfRule type="cellIs" dxfId="4" priority="4" operator="equal">
      <formula>2</formula>
    </cfRule>
    <cfRule type="cellIs" dxfId="3" priority="5" operator="equal">
      <formula>1</formula>
    </cfRule>
  </conditionalFormatting>
  <conditionalFormatting sqref="K4:K64960">
    <cfRule type="cellIs" dxfId="2" priority="2" stopIfTrue="1" operator="greaterThan">
      <formula>0</formula>
    </cfRule>
  </conditionalFormatting>
  <conditionalFormatting sqref="K1 K3:K64960">
    <cfRule type="cellIs" dxfId="1" priority="1" operator="lessThan">
      <formula>0.0416666666666667</formula>
    </cfRule>
  </conditionalFormatting>
  <conditionalFormatting sqref="B4:B556">
    <cfRule type="duplicateValues" dxfId="0" priority="7" stopIfTrue="1"/>
  </conditionalFormatting>
  <pageMargins left="0.59055118110236227" right="0.59055118110236227" top="0.59055118110236227" bottom="0.19685039370078741" header="0.51181102362204722" footer="0.51181102362204722"/>
  <pageSetup paperSize="9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Estafetė4x800</vt:lpstr>
      <vt:lpstr>3000V(&lt;36m)</vt:lpstr>
      <vt:lpstr>3000M</vt:lpstr>
      <vt:lpstr>3000V (19-35)</vt:lpstr>
      <vt:lpstr>1000 m</vt:lpstr>
      <vt:lpstr>400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Arūnas</dc:creator>
  <cp:lastModifiedBy>Arūnas</cp:lastModifiedBy>
  <dcterms:created xsi:type="dcterms:W3CDTF">2019-08-15T11:34:51Z</dcterms:created>
  <dcterms:modified xsi:type="dcterms:W3CDTF">2019-08-15T20:07:54Z</dcterms:modified>
</cp:coreProperties>
</file>