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520" windowHeight="7410" activeTab="0"/>
  </bookViews>
  <sheets>
    <sheet name="zēni kopv" sheetId="1" r:id="rId1"/>
    <sheet name="meit kopv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<sst xmlns="http://schemas.openxmlformats.org/spreadsheetml/2006/main" count="424" uniqueCount="288">
  <si>
    <t>Uzvārds</t>
  </si>
  <si>
    <t>Vārds</t>
  </si>
  <si>
    <t>60 m</t>
  </si>
  <si>
    <t>Tāllēkšana</t>
  </si>
  <si>
    <t>Bumbiņas mešana</t>
  </si>
  <si>
    <t>Punkti kopā</t>
  </si>
  <si>
    <t>Punkti</t>
  </si>
  <si>
    <t>Dz.dati</t>
  </si>
  <si>
    <t>Vieta</t>
  </si>
  <si>
    <t>500m</t>
  </si>
  <si>
    <t>800m</t>
  </si>
  <si>
    <t>Rez.</t>
  </si>
  <si>
    <t>Organizācija</t>
  </si>
  <si>
    <t>Treneris</t>
  </si>
  <si>
    <t>Atklātā jaunsardzes četrcīņa vieglatlētikā</t>
  </si>
  <si>
    <t>KOPVĒRTĒJUMS ZĒNIEM U14</t>
  </si>
  <si>
    <t>KOPVĒRTĒJUMS MEITENĒM U14</t>
  </si>
  <si>
    <t>Ogre</t>
  </si>
  <si>
    <t>2019.gada 27.aprīlis</t>
  </si>
  <si>
    <t>Rubene</t>
  </si>
  <si>
    <t>Iluta</t>
  </si>
  <si>
    <t>2006</t>
  </si>
  <si>
    <t>Madlienas vsk.</t>
  </si>
  <si>
    <t>Rita Pučekaite</t>
  </si>
  <si>
    <t>Graudiņa</t>
  </si>
  <si>
    <t>Marta Ramona</t>
  </si>
  <si>
    <t>Andriksons</t>
  </si>
  <si>
    <t>Raivis</t>
  </si>
  <si>
    <t>2007</t>
  </si>
  <si>
    <t>Pluģis</t>
  </si>
  <si>
    <t>Hārijs Jānis</t>
  </si>
  <si>
    <t>Meijers</t>
  </si>
  <si>
    <t>Nils</t>
  </si>
  <si>
    <t>03.05.2006.</t>
  </si>
  <si>
    <t>Ogres SC</t>
  </si>
  <si>
    <t>Opolais</t>
  </si>
  <si>
    <t>Miks Jānis</t>
  </si>
  <si>
    <t>10.04.2006.</t>
  </si>
  <si>
    <t>Artūrs Priževoits</t>
  </si>
  <si>
    <t>Karlsbergs</t>
  </si>
  <si>
    <t>Kārlis Jēkabs</t>
  </si>
  <si>
    <t>13.03.2007.</t>
  </si>
  <si>
    <t>Zemmers</t>
  </si>
  <si>
    <t>Kristers</t>
  </si>
  <si>
    <t>31.10.2007.</t>
  </si>
  <si>
    <t>Cauna</t>
  </si>
  <si>
    <t>Kristaps</t>
  </si>
  <si>
    <t>01.09.2007.</t>
  </si>
  <si>
    <t>Ormanis</t>
  </si>
  <si>
    <t>Dāvis</t>
  </si>
  <si>
    <t>30.05.2006.</t>
  </si>
  <si>
    <t>Zigurds Kincis</t>
  </si>
  <si>
    <t>Paukšēns</t>
  </si>
  <si>
    <t>Klāvs Eduards</t>
  </si>
  <si>
    <t>17.08.2006.</t>
  </si>
  <si>
    <t>Damanis</t>
  </si>
  <si>
    <t>Niklāvs</t>
  </si>
  <si>
    <t>15.08.2007.</t>
  </si>
  <si>
    <t>Dūdens</t>
  </si>
  <si>
    <t>Eduards</t>
  </si>
  <si>
    <t>01.11.2007.</t>
  </si>
  <si>
    <t>Lielvārdes SC</t>
  </si>
  <si>
    <t>Dina Korpe-Jefremova</t>
  </si>
  <si>
    <t>Brikulis</t>
  </si>
  <si>
    <t>Linards</t>
  </si>
  <si>
    <t>25.05.2006.</t>
  </si>
  <si>
    <t>Ļaļko</t>
  </si>
  <si>
    <t>Markuss</t>
  </si>
  <si>
    <t>18.01.2007.</t>
  </si>
  <si>
    <t>Kotāns</t>
  </si>
  <si>
    <t>23.10.2007.</t>
  </si>
  <si>
    <t>BJC "Laimīte"</t>
  </si>
  <si>
    <t>Natālija Čakova</t>
  </si>
  <si>
    <t>Orups</t>
  </si>
  <si>
    <t>Patriks</t>
  </si>
  <si>
    <t>27.11.2007.</t>
  </si>
  <si>
    <t>Kozlovs</t>
  </si>
  <si>
    <t>Ņikita</t>
  </si>
  <si>
    <t>27.09.2007.</t>
  </si>
  <si>
    <t>Bauskas BJSS</t>
  </si>
  <si>
    <t>Ilona Dramačonoka</t>
  </si>
  <si>
    <t>Mārupes SC</t>
  </si>
  <si>
    <t>Līga Jansone</t>
  </si>
  <si>
    <t>07.07.2007.</t>
  </si>
  <si>
    <t>SS "Arkādija"</t>
  </si>
  <si>
    <t>Anete Sorokina</t>
  </si>
  <si>
    <t>Āboliņš</t>
  </si>
  <si>
    <t>Artis</t>
  </si>
  <si>
    <t>02.05.2007.</t>
  </si>
  <si>
    <t>Cēsu pils.SS</t>
  </si>
  <si>
    <t>Rihards Parandjuks</t>
  </si>
  <si>
    <t>Bomis</t>
  </si>
  <si>
    <t>Emīls Sandlers</t>
  </si>
  <si>
    <t>17.05.2007.</t>
  </si>
  <si>
    <t>Strautmanis</t>
  </si>
  <si>
    <t>18.04.2007.</t>
  </si>
  <si>
    <t>SS "Dartija"</t>
  </si>
  <si>
    <t>Dace Vizule</t>
  </si>
  <si>
    <t>Jazņevičs</t>
  </si>
  <si>
    <t>Emīls Gustavs</t>
  </si>
  <si>
    <t>Inga Vītola-Skulte</t>
  </si>
  <si>
    <t>Skulte</t>
  </si>
  <si>
    <t>Rūdolfs</t>
  </si>
  <si>
    <t>12.02.2007.</t>
  </si>
  <si>
    <t>Dimza</t>
  </si>
  <si>
    <t>Viktorija</t>
  </si>
  <si>
    <t>08.08.2006.</t>
  </si>
  <si>
    <t>Edgars Siliņš</t>
  </si>
  <si>
    <t>Dziļuma</t>
  </si>
  <si>
    <t>Emīlija</t>
  </si>
  <si>
    <t>19.05.2006.</t>
  </si>
  <si>
    <t>Ķēniņa</t>
  </si>
  <si>
    <t>Karlīna Marta</t>
  </si>
  <si>
    <t>23.02.2006.</t>
  </si>
  <si>
    <t>Zībarte</t>
  </si>
  <si>
    <t>Nora</t>
  </si>
  <si>
    <t>02.12.2006.</t>
  </si>
  <si>
    <t>Vanaga</t>
  </si>
  <si>
    <t>Justīne</t>
  </si>
  <si>
    <t>26.10.2007.</t>
  </si>
  <si>
    <t>Ramza</t>
  </si>
  <si>
    <t>Annika</t>
  </si>
  <si>
    <t>17.12.2007.</t>
  </si>
  <si>
    <t>Kruste</t>
  </si>
  <si>
    <t>Amanda</t>
  </si>
  <si>
    <t>24.06.2007.</t>
  </si>
  <si>
    <t>Ciniņa</t>
  </si>
  <si>
    <t>Katrīna</t>
  </si>
  <si>
    <t>10.09.2006.</t>
  </si>
  <si>
    <t>Reitmane</t>
  </si>
  <si>
    <t>Adriana</t>
  </si>
  <si>
    <t>Gaile</t>
  </si>
  <si>
    <t>Sofija</t>
  </si>
  <si>
    <t>21.02.2006.</t>
  </si>
  <si>
    <t>Evelīna Tīna</t>
  </si>
  <si>
    <t>10.10.2006.</t>
  </si>
  <si>
    <t>Lazdiņa</t>
  </si>
  <si>
    <t>Skujiņa</t>
  </si>
  <si>
    <t>Marisa</t>
  </si>
  <si>
    <t>Krustiņa</t>
  </si>
  <si>
    <t>Kamila</t>
  </si>
  <si>
    <t>26.10.2006.</t>
  </si>
  <si>
    <t>Dmitrijenko</t>
  </si>
  <si>
    <t>04.10.2006.</t>
  </si>
  <si>
    <t>Štelmakere</t>
  </si>
  <si>
    <t>01.11.2006.</t>
  </si>
  <si>
    <t>Pileniece</t>
  </si>
  <si>
    <t>Ariana</t>
  </si>
  <si>
    <t>14.02.2007.</t>
  </si>
  <si>
    <t>Dreimane</t>
  </si>
  <si>
    <t>Arta Marija</t>
  </si>
  <si>
    <t>09.09.2006.</t>
  </si>
  <si>
    <t>Raivis Maķevics, Ilona Dramačonoka</t>
  </si>
  <si>
    <t>Pumpure</t>
  </si>
  <si>
    <t>Anna Sibilla</t>
  </si>
  <si>
    <t>03.02.2006.</t>
  </si>
  <si>
    <t>Bāliņa</t>
  </si>
  <si>
    <t>Maija</t>
  </si>
  <si>
    <t>15.05.2007.</t>
  </si>
  <si>
    <t>Rutka</t>
  </si>
  <si>
    <t>Betija</t>
  </si>
  <si>
    <t>11.07.2007.</t>
  </si>
  <si>
    <t>Ilona Dramačonoka, Ieva Šteinberga</t>
  </si>
  <si>
    <t>Tene</t>
  </si>
  <si>
    <t>Krista Kristiāna</t>
  </si>
  <si>
    <t>03.01.2007.</t>
  </si>
  <si>
    <t>Jakubone</t>
  </si>
  <si>
    <t>Tīna</t>
  </si>
  <si>
    <t>21.08.2006.</t>
  </si>
  <si>
    <t>Solvita Dzilnava</t>
  </si>
  <si>
    <t>Maižus</t>
  </si>
  <si>
    <t>Nikola</t>
  </si>
  <si>
    <t>08.05.2007.</t>
  </si>
  <si>
    <t>Ūdre</t>
  </si>
  <si>
    <t>Sanija</t>
  </si>
  <si>
    <t>23.12.2006.</t>
  </si>
  <si>
    <t>Freimane</t>
  </si>
  <si>
    <t>Evelīna</t>
  </si>
  <si>
    <t>01.01.2007.</t>
  </si>
  <si>
    <t>Ustupa</t>
  </si>
  <si>
    <t>Elīna</t>
  </si>
  <si>
    <t>29.01.2007.</t>
  </si>
  <si>
    <t>Cīrule</t>
  </si>
  <si>
    <t>Elizabete</t>
  </si>
  <si>
    <t>23.08.2007.</t>
  </si>
  <si>
    <t>Peperniece</t>
  </si>
  <si>
    <t>Jasmīna Anna</t>
  </si>
  <si>
    <t>28.05.2007.</t>
  </si>
  <si>
    <t>Aploka</t>
  </si>
  <si>
    <t>Adele Zelme</t>
  </si>
  <si>
    <t>22.10.2007.</t>
  </si>
  <si>
    <t>Berkmane</t>
  </si>
  <si>
    <t>Ance Anete</t>
  </si>
  <si>
    <t>02.07.2007.</t>
  </si>
  <si>
    <t>Keita</t>
  </si>
  <si>
    <t>Beta</t>
  </si>
  <si>
    <t>Karīna</t>
  </si>
  <si>
    <t>Sinkovska</t>
  </si>
  <si>
    <t>Žanete</t>
  </si>
  <si>
    <t>11.04.2007.</t>
  </si>
  <si>
    <t>Lielā</t>
  </si>
  <si>
    <t>Laura</t>
  </si>
  <si>
    <t>31.01.2006.</t>
  </si>
  <si>
    <t>Aizkraukles nov. SS</t>
  </si>
  <si>
    <t>Ināra Vītola</t>
  </si>
  <si>
    <t>Birziņa</t>
  </si>
  <si>
    <t>09.10.2006.</t>
  </si>
  <si>
    <t>Emīls Sevastjanovs</t>
  </si>
  <si>
    <t>Osemljaka</t>
  </si>
  <si>
    <t>Vendija</t>
  </si>
  <si>
    <t>Šimiņa</t>
  </si>
  <si>
    <t>Sindija</t>
  </si>
  <si>
    <t>07.11.2007.</t>
  </si>
  <si>
    <t>Hofmane</t>
  </si>
  <si>
    <t>Anna Gabriela</t>
  </si>
  <si>
    <t>19.01.2006.</t>
  </si>
  <si>
    <t xml:space="preserve">Struncena </t>
  </si>
  <si>
    <t>03.07.2006.</t>
  </si>
  <si>
    <t>Krists Siņicins</t>
  </si>
  <si>
    <t>Veronika</t>
  </si>
  <si>
    <t>Mūrniece</t>
  </si>
  <si>
    <t>Zeiza</t>
  </si>
  <si>
    <t>Anna Paula</t>
  </si>
  <si>
    <t>14.12.2006.</t>
  </si>
  <si>
    <t>nest.</t>
  </si>
  <si>
    <t>izst.</t>
  </si>
  <si>
    <t>bez.rez.</t>
  </si>
  <si>
    <t>3:33,75</t>
  </si>
  <si>
    <t>2:50,14</t>
  </si>
  <si>
    <t>3:01,98</t>
  </si>
  <si>
    <t>3:04,86</t>
  </si>
  <si>
    <t>2:37,87</t>
  </si>
  <si>
    <t>2:29,30</t>
  </si>
  <si>
    <t>2:40,27</t>
  </si>
  <si>
    <t>2:47,53</t>
  </si>
  <si>
    <t>3:36,15</t>
  </si>
  <si>
    <t>2:52,18</t>
  </si>
  <si>
    <t>3:06,33</t>
  </si>
  <si>
    <t>2:47,02</t>
  </si>
  <si>
    <t>3:08,95</t>
  </si>
  <si>
    <t>2:51,48</t>
  </si>
  <si>
    <t>2:50,65</t>
  </si>
  <si>
    <t>2:49,48</t>
  </si>
  <si>
    <t>2:49,58</t>
  </si>
  <si>
    <t>3:04,19</t>
  </si>
  <si>
    <t>3:31,86</t>
  </si>
  <si>
    <t>3:23,63</t>
  </si>
  <si>
    <t>2:56,95</t>
  </si>
  <si>
    <t>bez rez.</t>
  </si>
  <si>
    <t>1:44,53</t>
  </si>
  <si>
    <t>1:46,59</t>
  </si>
  <si>
    <t>1:36,43</t>
  </si>
  <si>
    <t>1:37,60</t>
  </si>
  <si>
    <t>1:44,50</t>
  </si>
  <si>
    <t>1:53,62</t>
  </si>
  <si>
    <t>1:35,65</t>
  </si>
  <si>
    <t>1:40,87</t>
  </si>
  <si>
    <t>1:56,53</t>
  </si>
  <si>
    <t>1:38,65</t>
  </si>
  <si>
    <t>1:53,60</t>
  </si>
  <si>
    <t>1:45,22</t>
  </si>
  <si>
    <t>1:32,69</t>
  </si>
  <si>
    <t>1:56,76</t>
  </si>
  <si>
    <t>1:32,78</t>
  </si>
  <si>
    <t>1:38,52</t>
  </si>
  <si>
    <t>1:40,95</t>
  </si>
  <si>
    <t>1:28,97</t>
  </si>
  <si>
    <t>1:41,76</t>
  </si>
  <si>
    <t>1:34,78</t>
  </si>
  <si>
    <t>2:09,69</t>
  </si>
  <si>
    <t>1:37,97</t>
  </si>
  <si>
    <t>1:35,46</t>
  </si>
  <si>
    <t>1:36,34</t>
  </si>
  <si>
    <t>1:39,15</t>
  </si>
  <si>
    <t>1:29,06</t>
  </si>
  <si>
    <t>1:40,69</t>
  </si>
  <si>
    <t>1:38,15</t>
  </si>
  <si>
    <t>1:46,58</t>
  </si>
  <si>
    <t>1:38,34</t>
  </si>
  <si>
    <t>1:40,22</t>
  </si>
  <si>
    <t>1:49,64</t>
  </si>
  <si>
    <t>1:47,74</t>
  </si>
  <si>
    <t>1:55,76</t>
  </si>
  <si>
    <t>1:32,02</t>
  </si>
  <si>
    <t>1:31,83</t>
  </si>
  <si>
    <t>1:38,82</t>
  </si>
  <si>
    <t>1:28,69</t>
  </si>
  <si>
    <t>1:42,30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</si>
</sst>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0"/>
    <numFmt numFmtId="190" formatCode="dd\.mm\.yy"/>
    <numFmt numFmtId="191" formatCode="0000"/>
    <numFmt numFmtId="192" formatCode="0.000"/>
    <numFmt numFmtId="193" formatCode="mm:ss.00"/>
    <numFmt numFmtId="194" formatCode="m:ss.00"/>
    <numFmt numFmtId="195" formatCode="m:ss.0"/>
    <numFmt numFmtId="196" formatCode="[$-426]dddd\,\ yyyy&quot;. gada &quot;d\.\ mmmm"/>
    <numFmt numFmtId="197" formatCode="&quot;Jā&quot;;&quot;Jā&quot;;&quot;Nē&quot;"/>
    <numFmt numFmtId="198" formatCode="&quot;Patiess&quot;;&quot;Patiess&quot;;&quot;Aplams&quot;"/>
    <numFmt numFmtId="199" formatCode="&quot;Ieslēgts&quot;;&quot;Ieslēgts&quot;;&quot;Izslēgts&quot;"/>
    <numFmt numFmtId="200" formatCode="[$€-2]\ #\ ##,000_);[Red]\([$€-2]\ #\ ##,000\)"/>
    <numFmt numFmtId="201" formatCode="0.0000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22"/>
      <name val="Times New Roman"/>
      <family val="1"/>
    </font>
    <font>
      <b/>
      <i/>
      <sz val="20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49" fontId="8" fillId="0" borderId="0" xfId="0" applyNumberFormat="1" applyFont="1" applyAlignment="1">
      <alignment/>
    </xf>
    <xf numFmtId="0" fontId="8" fillId="0" borderId="0" xfId="50" applyFont="1" applyAlignment="1">
      <alignment horizontal="center"/>
      <protection/>
    </xf>
    <xf numFmtId="0" fontId="8" fillId="0" borderId="0" xfId="50" applyFont="1" applyBorder="1">
      <alignment/>
      <protection/>
    </xf>
    <xf numFmtId="2" fontId="4" fillId="0" borderId="0" xfId="50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50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50" applyNumberFormat="1" applyFont="1" applyBorder="1" applyAlignment="1">
      <alignment horizontal="center"/>
      <protection/>
    </xf>
    <xf numFmtId="0" fontId="4" fillId="0" borderId="0" xfId="0" applyNumberFormat="1" applyFont="1" applyBorder="1" applyAlignment="1">
      <alignment horizontal="center"/>
    </xf>
    <xf numFmtId="0" fontId="4" fillId="0" borderId="0" xfId="50" applyNumberFormat="1" applyFont="1" applyBorder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57" fillId="0" borderId="0" xfId="50" applyFont="1" applyBorder="1" applyAlignment="1">
      <alignment horizontal="center"/>
      <protection/>
    </xf>
    <xf numFmtId="0" fontId="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5" fillId="0" borderId="0" xfId="50" applyFont="1" applyFill="1" applyBorder="1" applyAlignment="1">
      <alignment horizontal="left"/>
      <protection/>
    </xf>
    <xf numFmtId="49" fontId="1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0" applyFon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/>
    </xf>
    <xf numFmtId="0" fontId="8" fillId="0" borderId="0" xfId="50" applyNumberFormat="1" applyFont="1" applyBorder="1" applyAlignment="1">
      <alignment horizontal="center"/>
      <protection/>
    </xf>
    <xf numFmtId="2" fontId="8" fillId="0" borderId="0" xfId="50" applyNumberFormat="1" applyFont="1" applyBorder="1">
      <alignment/>
      <protection/>
    </xf>
    <xf numFmtId="0" fontId="8" fillId="0" borderId="0" xfId="0" applyNumberFormat="1" applyFont="1" applyBorder="1" applyAlignment="1">
      <alignment horizontal="center"/>
    </xf>
    <xf numFmtId="0" fontId="14" fillId="0" borderId="0" xfId="50" applyNumberFormat="1" applyFont="1" applyBorder="1" applyAlignment="1">
      <alignment horizontal="center"/>
      <protection/>
    </xf>
    <xf numFmtId="2" fontId="8" fillId="0" borderId="0" xfId="50" applyNumberFormat="1" applyFont="1" applyBorder="1" applyAlignment="1">
      <alignment horizontal="center"/>
      <protection/>
    </xf>
    <xf numFmtId="0" fontId="8" fillId="0" borderId="0" xfId="50" applyNumberFormat="1" applyFont="1" applyBorder="1" applyAlignment="1">
      <alignment horizontal="center" wrapText="1"/>
      <protection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50" applyNumberFormat="1" applyFont="1" applyBorder="1" applyAlignment="1">
      <alignment horizontal="center" vertical="center"/>
      <protection/>
    </xf>
    <xf numFmtId="49" fontId="4" fillId="0" borderId="0" xfId="53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8" fillId="0" borderId="0" xfId="50" applyNumberFormat="1" applyFont="1" applyBorder="1" applyAlignment="1">
      <alignment horizontal="center" vertical="center"/>
      <protection/>
    </xf>
    <xf numFmtId="0" fontId="62" fillId="0" borderId="0" xfId="0" applyFont="1" applyBorder="1" applyAlignment="1" quotePrefix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2" fontId="8" fillId="0" borderId="0" xfId="50" applyNumberFormat="1" applyFont="1" applyBorder="1" applyAlignment="1">
      <alignment horizontal="center" vertical="center"/>
      <protection/>
    </xf>
    <xf numFmtId="49" fontId="63" fillId="0" borderId="0" xfId="0" applyNumberFormat="1" applyFont="1" applyBorder="1" applyAlignment="1">
      <alignment horizontal="center"/>
    </xf>
    <xf numFmtId="49" fontId="8" fillId="0" borderId="0" xfId="53" applyNumberFormat="1" applyFont="1" applyFill="1" applyBorder="1" applyAlignment="1">
      <alignment horizontal="center"/>
      <protection/>
    </xf>
    <xf numFmtId="2" fontId="8" fillId="0" borderId="0" xfId="50" applyNumberFormat="1" applyFont="1" applyAlignment="1">
      <alignment horizontal="center"/>
      <protection/>
    </xf>
    <xf numFmtId="49" fontId="8" fillId="0" borderId="0" xfId="50" applyNumberFormat="1" applyFont="1" applyBorder="1" applyAlignment="1">
      <alignment horizontal="center" vertical="center"/>
      <protection/>
    </xf>
    <xf numFmtId="2" fontId="8" fillId="0" borderId="0" xfId="53" applyNumberFormat="1" applyFont="1" applyFill="1" applyBorder="1" applyAlignment="1">
      <alignment horizontal="center"/>
      <protection/>
    </xf>
    <xf numFmtId="0" fontId="8" fillId="0" borderId="0" xfId="50" applyFont="1" applyAlignment="1">
      <alignment horizontal="center" wrapText="1"/>
      <protection/>
    </xf>
    <xf numFmtId="0" fontId="8" fillId="0" borderId="0" xfId="0" applyNumberFormat="1" applyFont="1" applyBorder="1" applyAlignment="1">
      <alignment horizontal="center" vertical="center"/>
    </xf>
    <xf numFmtId="0" fontId="8" fillId="0" borderId="0" xfId="50" applyFont="1" applyBorder="1" applyAlignment="1">
      <alignment horizontal="center"/>
      <protection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62" fillId="0" borderId="0" xfId="50" applyFont="1" applyBorder="1" applyAlignment="1">
      <alignment horizontal="center"/>
      <protection/>
    </xf>
    <xf numFmtId="0" fontId="19" fillId="0" borderId="0" xfId="0" applyFont="1" applyBorder="1" applyAlignment="1" quotePrefix="1">
      <alignment horizontal="center" vertical="center"/>
    </xf>
    <xf numFmtId="0" fontId="62" fillId="0" borderId="0" xfId="50" applyFont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</cellXfs>
  <cellStyles count="54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3" xfId="51"/>
    <cellStyle name="Normal_disc 2" xfId="52"/>
    <cellStyle name="Normal_disc 2 2" xfId="53"/>
    <cellStyle name="Nosaukums" xfId="54"/>
    <cellStyle name="Parasts 2" xfId="55"/>
    <cellStyle name="Paskaidrojošs teksts" xfId="56"/>
    <cellStyle name="Pārbaudes šūna" xfId="57"/>
    <cellStyle name="Piezīme" xfId="58"/>
    <cellStyle name="Percent" xfId="59"/>
    <cellStyle name="Saistīta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jolantas%20LSSF\DOCUME~1\ADMINI~1\LOCALS~1\Temp\Novads%206.-7.kl%20Draudz&#299;ba%20kopija%20kopv2010.19.0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DOCUME~1\ADMINI~1\LOCALS~1\Temp\Novads%206.-7.kl%20Draudz&#299;ba%20kopija%20kopv2010.19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K2">
            <v>7</v>
          </cell>
          <cell r="L2" t="str">
            <v>1.08,04</v>
          </cell>
          <cell r="M2">
            <v>150</v>
          </cell>
          <cell r="N2">
            <v>2.3</v>
          </cell>
          <cell r="O2">
            <v>7.8</v>
          </cell>
          <cell r="P2">
            <v>1</v>
          </cell>
        </row>
        <row r="3">
          <cell r="K3">
            <v>7.1</v>
          </cell>
          <cell r="L3" t="str">
            <v>1.08,31</v>
          </cell>
          <cell r="M3">
            <v>149</v>
          </cell>
          <cell r="N3">
            <v>2.35</v>
          </cell>
          <cell r="O3">
            <v>8.34</v>
          </cell>
          <cell r="P3">
            <v>2</v>
          </cell>
        </row>
        <row r="4">
          <cell r="K4">
            <v>7.12</v>
          </cell>
          <cell r="L4" t="str">
            <v>1.08,58</v>
          </cell>
          <cell r="M4">
            <v>148</v>
          </cell>
          <cell r="N4">
            <v>2.39</v>
          </cell>
          <cell r="O4">
            <v>8.86</v>
          </cell>
          <cell r="P4">
            <v>3</v>
          </cell>
        </row>
        <row r="5">
          <cell r="K5">
            <v>7.14</v>
          </cell>
          <cell r="L5" t="str">
            <v>1.08,85</v>
          </cell>
          <cell r="M5">
            <v>147</v>
          </cell>
          <cell r="N5">
            <v>2.42</v>
          </cell>
          <cell r="O5">
            <v>9.4</v>
          </cell>
          <cell r="P5">
            <v>4</v>
          </cell>
        </row>
        <row r="6">
          <cell r="K6">
            <v>7.16</v>
          </cell>
          <cell r="L6" t="str">
            <v>1.09,13</v>
          </cell>
          <cell r="M6">
            <v>146</v>
          </cell>
          <cell r="N6">
            <v>2.45</v>
          </cell>
          <cell r="O6">
            <v>9.94</v>
          </cell>
          <cell r="P6">
            <v>5</v>
          </cell>
        </row>
        <row r="7">
          <cell r="K7">
            <v>7.19</v>
          </cell>
          <cell r="L7" t="str">
            <v>1.09,40</v>
          </cell>
          <cell r="M7">
            <v>145</v>
          </cell>
          <cell r="N7">
            <v>2.48</v>
          </cell>
          <cell r="O7">
            <v>10.46</v>
          </cell>
          <cell r="P7">
            <v>6</v>
          </cell>
        </row>
        <row r="8">
          <cell r="K8">
            <v>7.21</v>
          </cell>
          <cell r="L8" t="str">
            <v>1.09,67</v>
          </cell>
          <cell r="M8">
            <v>144</v>
          </cell>
          <cell r="N8">
            <v>2.51</v>
          </cell>
          <cell r="O8">
            <v>11</v>
          </cell>
          <cell r="P8">
            <v>7</v>
          </cell>
        </row>
        <row r="9">
          <cell r="K9">
            <v>7.23</v>
          </cell>
          <cell r="L9" t="str">
            <v>1.09,95</v>
          </cell>
          <cell r="M9">
            <v>143</v>
          </cell>
          <cell r="N9">
            <v>2.54</v>
          </cell>
          <cell r="O9">
            <v>11.52</v>
          </cell>
          <cell r="P9">
            <v>8</v>
          </cell>
        </row>
        <row r="10">
          <cell r="K10">
            <v>7.25</v>
          </cell>
          <cell r="L10" t="str">
            <v>1.10,23</v>
          </cell>
          <cell r="M10">
            <v>142</v>
          </cell>
          <cell r="N10">
            <v>2.57</v>
          </cell>
          <cell r="O10">
            <v>12.06</v>
          </cell>
          <cell r="P10">
            <v>9</v>
          </cell>
        </row>
        <row r="11">
          <cell r="K11">
            <v>7.28</v>
          </cell>
          <cell r="L11" t="str">
            <v>1.10,50</v>
          </cell>
          <cell r="M11">
            <v>141</v>
          </cell>
          <cell r="N11">
            <v>2.6</v>
          </cell>
          <cell r="O11">
            <v>12.58</v>
          </cell>
          <cell r="P11">
            <v>10</v>
          </cell>
        </row>
        <row r="12">
          <cell r="K12">
            <v>7.3</v>
          </cell>
          <cell r="L12" t="str">
            <v>1.10,78</v>
          </cell>
          <cell r="M12">
            <v>140</v>
          </cell>
          <cell r="N12">
            <v>2.63</v>
          </cell>
          <cell r="O12">
            <v>13.1</v>
          </cell>
          <cell r="P12">
            <v>11</v>
          </cell>
        </row>
        <row r="13">
          <cell r="K13">
            <v>7.32</v>
          </cell>
          <cell r="L13" t="str">
            <v>1.11,06</v>
          </cell>
          <cell r="M13">
            <v>139</v>
          </cell>
          <cell r="N13">
            <v>2.66</v>
          </cell>
          <cell r="O13">
            <v>13.63</v>
          </cell>
          <cell r="P13">
            <v>12</v>
          </cell>
        </row>
        <row r="14">
          <cell r="K14">
            <v>7.34</v>
          </cell>
          <cell r="L14" t="str">
            <v>1.11,34</v>
          </cell>
          <cell r="M14">
            <v>138</v>
          </cell>
          <cell r="N14">
            <v>2.69</v>
          </cell>
          <cell r="O14">
            <v>14.16</v>
          </cell>
          <cell r="P14">
            <v>13</v>
          </cell>
        </row>
        <row r="15">
          <cell r="K15">
            <v>7.37</v>
          </cell>
          <cell r="L15" t="str">
            <v>1.11,62</v>
          </cell>
          <cell r="M15">
            <v>137</v>
          </cell>
          <cell r="N15">
            <v>2.72</v>
          </cell>
          <cell r="O15">
            <v>14.68</v>
          </cell>
          <cell r="P15">
            <v>14</v>
          </cell>
        </row>
        <row r="16">
          <cell r="K16">
            <v>7.39</v>
          </cell>
          <cell r="L16" t="str">
            <v>1.11,90</v>
          </cell>
          <cell r="M16">
            <v>136</v>
          </cell>
          <cell r="N16">
            <v>2.75</v>
          </cell>
          <cell r="O16">
            <v>15.22</v>
          </cell>
          <cell r="P16">
            <v>15</v>
          </cell>
        </row>
        <row r="17">
          <cell r="K17">
            <v>7.41</v>
          </cell>
          <cell r="L17" t="str">
            <v>1.12,19</v>
          </cell>
          <cell r="M17">
            <v>135</v>
          </cell>
          <cell r="N17">
            <v>2.78</v>
          </cell>
          <cell r="O17">
            <v>15.74</v>
          </cell>
          <cell r="P17">
            <v>16</v>
          </cell>
        </row>
        <row r="18">
          <cell r="K18">
            <v>7.44</v>
          </cell>
          <cell r="L18" t="str">
            <v>1.12,47</v>
          </cell>
          <cell r="M18">
            <v>134</v>
          </cell>
          <cell r="N18">
            <v>2.81</v>
          </cell>
          <cell r="O18">
            <v>16.26</v>
          </cell>
          <cell r="P18">
            <v>17</v>
          </cell>
        </row>
        <row r="19">
          <cell r="K19">
            <v>7.46</v>
          </cell>
          <cell r="L19" t="str">
            <v>1.12,76</v>
          </cell>
          <cell r="M19">
            <v>133</v>
          </cell>
          <cell r="N19">
            <v>2.84</v>
          </cell>
          <cell r="O19">
            <v>16.8</v>
          </cell>
          <cell r="P19">
            <v>18</v>
          </cell>
        </row>
        <row r="20">
          <cell r="K20">
            <v>7.48</v>
          </cell>
          <cell r="L20" t="str">
            <v>1.13,04</v>
          </cell>
          <cell r="M20">
            <v>132</v>
          </cell>
          <cell r="N20">
            <v>2.87</v>
          </cell>
          <cell r="O20">
            <v>17.32</v>
          </cell>
          <cell r="P20">
            <v>19</v>
          </cell>
        </row>
        <row r="21">
          <cell r="K21">
            <v>7.51</v>
          </cell>
          <cell r="L21" t="str">
            <v>1.13,33</v>
          </cell>
          <cell r="M21">
            <v>131</v>
          </cell>
          <cell r="N21">
            <v>2.9</v>
          </cell>
          <cell r="O21">
            <v>17.84</v>
          </cell>
          <cell r="P21">
            <v>20</v>
          </cell>
        </row>
        <row r="22">
          <cell r="K22">
            <v>7.53</v>
          </cell>
          <cell r="L22" t="str">
            <v>1.13,62</v>
          </cell>
          <cell r="M22">
            <v>130</v>
          </cell>
          <cell r="N22">
            <v>2.93</v>
          </cell>
          <cell r="O22">
            <v>18.36</v>
          </cell>
          <cell r="P22">
            <v>21</v>
          </cell>
        </row>
        <row r="23">
          <cell r="K23">
            <v>7.55</v>
          </cell>
          <cell r="L23" t="str">
            <v>1.13,91</v>
          </cell>
          <cell r="M23">
            <v>129</v>
          </cell>
          <cell r="N23">
            <v>2.96</v>
          </cell>
          <cell r="O23">
            <v>18.88</v>
          </cell>
          <cell r="P23">
            <v>22</v>
          </cell>
        </row>
        <row r="24">
          <cell r="K24">
            <v>7.58</v>
          </cell>
          <cell r="L24" t="str">
            <v>1.14,20</v>
          </cell>
          <cell r="M24">
            <v>128</v>
          </cell>
          <cell r="N24">
            <v>2.99</v>
          </cell>
          <cell r="O24">
            <v>19</v>
          </cell>
          <cell r="P24">
            <v>23</v>
          </cell>
        </row>
        <row r="25">
          <cell r="K25">
            <v>7.6</v>
          </cell>
          <cell r="L25" t="str">
            <v>1.14,49</v>
          </cell>
          <cell r="M25">
            <v>127</v>
          </cell>
          <cell r="N25">
            <v>3.02</v>
          </cell>
          <cell r="O25">
            <v>19.4</v>
          </cell>
          <cell r="P25">
            <v>24</v>
          </cell>
        </row>
        <row r="26">
          <cell r="K26">
            <v>7.62</v>
          </cell>
          <cell r="L26" t="str">
            <v>1.14,78</v>
          </cell>
          <cell r="M26">
            <v>126</v>
          </cell>
          <cell r="N26">
            <v>3.05</v>
          </cell>
          <cell r="O26">
            <v>20.44</v>
          </cell>
          <cell r="P26">
            <v>25</v>
          </cell>
        </row>
        <row r="27">
          <cell r="K27">
            <v>7.65</v>
          </cell>
          <cell r="L27" t="str">
            <v>1.15,08</v>
          </cell>
          <cell r="M27">
            <v>125</v>
          </cell>
          <cell r="N27">
            <v>3.08</v>
          </cell>
          <cell r="O27">
            <v>20.96</v>
          </cell>
          <cell r="P27">
            <v>26</v>
          </cell>
        </row>
        <row r="28">
          <cell r="K28">
            <v>7.67</v>
          </cell>
          <cell r="L28" t="str">
            <v>1.15,37</v>
          </cell>
          <cell r="M28">
            <v>124</v>
          </cell>
          <cell r="N28">
            <v>3.11</v>
          </cell>
          <cell r="O28">
            <v>21.48</v>
          </cell>
          <cell r="P28">
            <v>27</v>
          </cell>
        </row>
        <row r="29">
          <cell r="K29">
            <v>7.7</v>
          </cell>
          <cell r="L29" t="str">
            <v>1.15,67</v>
          </cell>
          <cell r="M29">
            <v>123</v>
          </cell>
          <cell r="N29">
            <v>3.14</v>
          </cell>
          <cell r="O29">
            <v>22</v>
          </cell>
          <cell r="P29">
            <v>28</v>
          </cell>
        </row>
        <row r="30">
          <cell r="K30">
            <v>7.72</v>
          </cell>
          <cell r="L30" t="str">
            <v>1.15,97</v>
          </cell>
          <cell r="M30">
            <v>122</v>
          </cell>
          <cell r="N30">
            <v>3.17</v>
          </cell>
          <cell r="O30">
            <v>22.52</v>
          </cell>
          <cell r="P30">
            <v>29</v>
          </cell>
        </row>
        <row r="31">
          <cell r="K31">
            <v>7.75</v>
          </cell>
          <cell r="L31" t="str">
            <v>1.16,27</v>
          </cell>
          <cell r="M31">
            <v>121</v>
          </cell>
          <cell r="N31">
            <v>3.2</v>
          </cell>
          <cell r="O31">
            <v>23.04</v>
          </cell>
          <cell r="P31">
            <v>30</v>
          </cell>
        </row>
        <row r="32">
          <cell r="K32">
            <v>7.77</v>
          </cell>
          <cell r="L32" t="str">
            <v>1.16,57</v>
          </cell>
          <cell r="M32">
            <v>120</v>
          </cell>
          <cell r="N32">
            <v>3.23</v>
          </cell>
          <cell r="O32">
            <v>23.56</v>
          </cell>
          <cell r="P32">
            <v>31</v>
          </cell>
        </row>
        <row r="33">
          <cell r="K33">
            <v>7.79</v>
          </cell>
          <cell r="L33" t="str">
            <v>1.16,87</v>
          </cell>
          <cell r="M33">
            <v>119</v>
          </cell>
          <cell r="N33">
            <v>3.26</v>
          </cell>
          <cell r="O33">
            <v>24.08</v>
          </cell>
          <cell r="P33">
            <v>32</v>
          </cell>
        </row>
        <row r="34">
          <cell r="K34">
            <v>7.82</v>
          </cell>
          <cell r="L34" t="str">
            <v>1.17,17</v>
          </cell>
          <cell r="M34">
            <v>118</v>
          </cell>
          <cell r="N34">
            <v>3.29</v>
          </cell>
          <cell r="O34">
            <v>24.6</v>
          </cell>
          <cell r="P34">
            <v>33</v>
          </cell>
        </row>
        <row r="35">
          <cell r="K35">
            <v>7.84</v>
          </cell>
          <cell r="L35" t="str">
            <v>1.17,48</v>
          </cell>
          <cell r="M35">
            <v>117</v>
          </cell>
          <cell r="N35">
            <v>3.32</v>
          </cell>
          <cell r="O35">
            <v>25.12</v>
          </cell>
          <cell r="P35">
            <v>34</v>
          </cell>
        </row>
        <row r="36">
          <cell r="K36">
            <v>7.87</v>
          </cell>
          <cell r="L36" t="str">
            <v>1.17,78</v>
          </cell>
          <cell r="M36">
            <v>116</v>
          </cell>
          <cell r="N36">
            <v>3.35</v>
          </cell>
          <cell r="O36">
            <v>25.62</v>
          </cell>
          <cell r="P36">
            <v>35</v>
          </cell>
        </row>
        <row r="37">
          <cell r="K37">
            <v>7.89</v>
          </cell>
          <cell r="L37" t="str">
            <v>1.18,09</v>
          </cell>
          <cell r="M37">
            <v>115</v>
          </cell>
          <cell r="N37">
            <v>3.38</v>
          </cell>
          <cell r="O37">
            <v>26.14</v>
          </cell>
          <cell r="P37">
            <v>36</v>
          </cell>
        </row>
        <row r="38">
          <cell r="K38">
            <v>7.92</v>
          </cell>
          <cell r="L38" t="str">
            <v>1.18,40</v>
          </cell>
          <cell r="M38">
            <v>114</v>
          </cell>
          <cell r="N38">
            <v>3.41</v>
          </cell>
          <cell r="O38">
            <v>26.66</v>
          </cell>
          <cell r="P38">
            <v>37</v>
          </cell>
        </row>
        <row r="39">
          <cell r="K39">
            <v>7.94</v>
          </cell>
          <cell r="L39" t="str">
            <v>1.18,71</v>
          </cell>
          <cell r="M39">
            <v>113</v>
          </cell>
          <cell r="N39">
            <v>3.44</v>
          </cell>
          <cell r="O39">
            <v>27.18</v>
          </cell>
          <cell r="P39">
            <v>38</v>
          </cell>
        </row>
        <row r="40">
          <cell r="K40">
            <v>7.97</v>
          </cell>
          <cell r="L40" t="str">
            <v>1.19,02</v>
          </cell>
          <cell r="M40">
            <v>112</v>
          </cell>
          <cell r="N40">
            <v>3.47</v>
          </cell>
          <cell r="O40">
            <v>27.68</v>
          </cell>
          <cell r="P40">
            <v>39</v>
          </cell>
        </row>
        <row r="41">
          <cell r="K41">
            <v>7.99</v>
          </cell>
          <cell r="L41" t="str">
            <v>1.19,33</v>
          </cell>
          <cell r="M41">
            <v>111</v>
          </cell>
          <cell r="N41">
            <v>3.5</v>
          </cell>
          <cell r="O41">
            <v>28.2</v>
          </cell>
          <cell r="P41">
            <v>40</v>
          </cell>
        </row>
        <row r="42">
          <cell r="K42">
            <v>8.02</v>
          </cell>
          <cell r="L42" t="str">
            <v>1.19,64</v>
          </cell>
          <cell r="M42">
            <v>110</v>
          </cell>
          <cell r="N42">
            <v>3.53</v>
          </cell>
          <cell r="O42">
            <v>28.72</v>
          </cell>
          <cell r="P42">
            <v>41</v>
          </cell>
        </row>
        <row r="43">
          <cell r="K43">
            <v>8.05</v>
          </cell>
          <cell r="L43" t="str">
            <v>1.19,96</v>
          </cell>
          <cell r="M43">
            <v>109</v>
          </cell>
          <cell r="N43">
            <v>3.56</v>
          </cell>
          <cell r="O43">
            <v>29.22</v>
          </cell>
          <cell r="P43">
            <v>42</v>
          </cell>
        </row>
        <row r="44">
          <cell r="K44">
            <v>8.07</v>
          </cell>
          <cell r="L44" t="str">
            <v>1.20,28</v>
          </cell>
          <cell r="M44">
            <v>108</v>
          </cell>
          <cell r="N44">
            <v>3.59</v>
          </cell>
          <cell r="O44">
            <v>29.74</v>
          </cell>
          <cell r="P44">
            <v>43</v>
          </cell>
        </row>
        <row r="45">
          <cell r="K45">
            <v>8.1</v>
          </cell>
          <cell r="L45" t="str">
            <v>1.20,59</v>
          </cell>
          <cell r="M45">
            <v>107</v>
          </cell>
          <cell r="N45">
            <v>3.62</v>
          </cell>
          <cell r="O45">
            <v>30.26</v>
          </cell>
          <cell r="P45">
            <v>44</v>
          </cell>
        </row>
        <row r="46">
          <cell r="K46">
            <v>8.12</v>
          </cell>
          <cell r="L46" t="str">
            <v>1.20,91</v>
          </cell>
          <cell r="M46">
            <v>106</v>
          </cell>
          <cell r="N46">
            <v>3.65</v>
          </cell>
          <cell r="O46">
            <v>30.76</v>
          </cell>
          <cell r="P46">
            <v>45</v>
          </cell>
        </row>
        <row r="47">
          <cell r="K47">
            <v>8.15</v>
          </cell>
          <cell r="L47" t="str">
            <v>1.21,23</v>
          </cell>
          <cell r="M47">
            <v>105</v>
          </cell>
          <cell r="N47">
            <v>3.68</v>
          </cell>
          <cell r="O47">
            <v>31.28</v>
          </cell>
          <cell r="P47">
            <v>46</v>
          </cell>
        </row>
        <row r="48">
          <cell r="K48">
            <v>8.17</v>
          </cell>
          <cell r="L48" t="str">
            <v>1.21,56</v>
          </cell>
          <cell r="M48">
            <v>104</v>
          </cell>
          <cell r="N48">
            <v>3.71</v>
          </cell>
          <cell r="O48">
            <v>31.78</v>
          </cell>
          <cell r="P48">
            <v>47</v>
          </cell>
        </row>
        <row r="49">
          <cell r="K49">
            <v>8.2</v>
          </cell>
          <cell r="L49" t="str">
            <v>1.21,88</v>
          </cell>
          <cell r="M49">
            <v>103</v>
          </cell>
          <cell r="N49">
            <v>3.74</v>
          </cell>
          <cell r="O49">
            <v>32.3</v>
          </cell>
          <cell r="P49">
            <v>48</v>
          </cell>
        </row>
        <row r="50">
          <cell r="K50">
            <v>8.23</v>
          </cell>
          <cell r="L50" t="str">
            <v>1.22,21</v>
          </cell>
          <cell r="M50">
            <v>102</v>
          </cell>
          <cell r="N50">
            <v>3.77</v>
          </cell>
          <cell r="O50">
            <v>32.8</v>
          </cell>
          <cell r="P50">
            <v>49</v>
          </cell>
        </row>
        <row r="51">
          <cell r="K51">
            <v>8.25</v>
          </cell>
          <cell r="L51" t="str">
            <v>1.22,53</v>
          </cell>
          <cell r="M51">
            <v>101</v>
          </cell>
          <cell r="N51">
            <v>3.8</v>
          </cell>
          <cell r="O51">
            <v>33.3</v>
          </cell>
          <cell r="P51">
            <v>50</v>
          </cell>
        </row>
        <row r="52">
          <cell r="K52">
            <v>8.28</v>
          </cell>
          <cell r="L52" t="str">
            <v>1.22,86</v>
          </cell>
          <cell r="M52">
            <v>100</v>
          </cell>
          <cell r="N52">
            <v>3.83</v>
          </cell>
          <cell r="O52">
            <v>33.82</v>
          </cell>
          <cell r="P52">
            <v>51</v>
          </cell>
        </row>
        <row r="53">
          <cell r="K53">
            <v>8.31</v>
          </cell>
          <cell r="L53" t="str">
            <v>1.23,19</v>
          </cell>
          <cell r="M53">
            <v>99</v>
          </cell>
          <cell r="N53">
            <v>3.86</v>
          </cell>
          <cell r="O53">
            <v>34.32</v>
          </cell>
          <cell r="P53">
            <v>52</v>
          </cell>
        </row>
        <row r="54">
          <cell r="K54">
            <v>8.33</v>
          </cell>
          <cell r="L54" t="str">
            <v>1.23,52</v>
          </cell>
          <cell r="M54">
            <v>98</v>
          </cell>
          <cell r="N54">
            <v>3.89</v>
          </cell>
          <cell r="O54">
            <v>34.84</v>
          </cell>
          <cell r="P54">
            <v>53</v>
          </cell>
        </row>
        <row r="55">
          <cell r="K55">
            <v>8.36</v>
          </cell>
          <cell r="L55" t="str">
            <v>1.23,86</v>
          </cell>
          <cell r="M55">
            <v>97</v>
          </cell>
          <cell r="N55">
            <v>3.92</v>
          </cell>
          <cell r="O55">
            <v>35.34</v>
          </cell>
          <cell r="P55">
            <v>54</v>
          </cell>
        </row>
        <row r="56">
          <cell r="K56">
            <v>8.39</v>
          </cell>
          <cell r="L56" t="str">
            <v>1.24,19</v>
          </cell>
          <cell r="M56">
            <v>96</v>
          </cell>
          <cell r="N56">
            <v>3.95</v>
          </cell>
          <cell r="O56">
            <v>35.84</v>
          </cell>
          <cell r="P56">
            <v>55</v>
          </cell>
        </row>
        <row r="57">
          <cell r="K57">
            <v>8.42</v>
          </cell>
          <cell r="L57" t="str">
            <v>1.24,53</v>
          </cell>
          <cell r="M57">
            <v>95</v>
          </cell>
          <cell r="N57">
            <v>3.98</v>
          </cell>
          <cell r="O57">
            <v>36.34</v>
          </cell>
          <cell r="P57">
            <v>56</v>
          </cell>
        </row>
        <row r="58">
          <cell r="K58">
            <v>8.44</v>
          </cell>
          <cell r="L58" t="str">
            <v>1.24,87</v>
          </cell>
          <cell r="M58">
            <v>94</v>
          </cell>
          <cell r="N58">
            <v>4.01</v>
          </cell>
          <cell r="O58">
            <v>36.86</v>
          </cell>
          <cell r="P58">
            <v>57</v>
          </cell>
        </row>
        <row r="59">
          <cell r="K59">
            <v>8.47</v>
          </cell>
          <cell r="L59" t="str">
            <v>1.25,21</v>
          </cell>
          <cell r="M59">
            <v>93</v>
          </cell>
          <cell r="N59">
            <v>4.04</v>
          </cell>
          <cell r="O59">
            <v>37.36</v>
          </cell>
          <cell r="P59">
            <v>58</v>
          </cell>
        </row>
        <row r="60">
          <cell r="K60">
            <v>8.5</v>
          </cell>
          <cell r="L60" t="str">
            <v>1.25,55</v>
          </cell>
          <cell r="M60">
            <v>92</v>
          </cell>
          <cell r="N60">
            <v>4.07</v>
          </cell>
          <cell r="O60">
            <v>37.86</v>
          </cell>
          <cell r="P60">
            <v>59</v>
          </cell>
        </row>
        <row r="61">
          <cell r="K61">
            <v>8.53</v>
          </cell>
          <cell r="L61" t="str">
            <v>1.25,90</v>
          </cell>
          <cell r="M61">
            <v>91</v>
          </cell>
          <cell r="N61">
            <v>4.1</v>
          </cell>
          <cell r="O61">
            <v>38.36</v>
          </cell>
          <cell r="P61">
            <v>60</v>
          </cell>
        </row>
        <row r="62">
          <cell r="K62">
            <v>8.56</v>
          </cell>
          <cell r="L62" t="str">
            <v>1.26,25</v>
          </cell>
          <cell r="M62">
            <v>90</v>
          </cell>
          <cell r="N62">
            <v>4.13</v>
          </cell>
          <cell r="O62">
            <v>38.86</v>
          </cell>
          <cell r="P62">
            <v>61</v>
          </cell>
        </row>
        <row r="63">
          <cell r="K63">
            <v>8.58</v>
          </cell>
          <cell r="L63" t="str">
            <v>1.26,59</v>
          </cell>
          <cell r="M63">
            <v>89</v>
          </cell>
          <cell r="N63">
            <v>4.16</v>
          </cell>
          <cell r="O63">
            <v>39.38</v>
          </cell>
          <cell r="P63">
            <v>62</v>
          </cell>
        </row>
        <row r="64">
          <cell r="K64">
            <v>8.61</v>
          </cell>
          <cell r="L64" t="str">
            <v>1.26,94</v>
          </cell>
          <cell r="M64">
            <v>88</v>
          </cell>
          <cell r="N64">
            <v>4.19</v>
          </cell>
          <cell r="O64">
            <v>39.88</v>
          </cell>
          <cell r="P64">
            <v>63</v>
          </cell>
        </row>
        <row r="65">
          <cell r="K65">
            <v>8.64</v>
          </cell>
          <cell r="L65" t="str">
            <v>1.27,30</v>
          </cell>
          <cell r="M65">
            <v>87</v>
          </cell>
          <cell r="N65">
            <v>4.22</v>
          </cell>
          <cell r="O65">
            <v>40.38</v>
          </cell>
          <cell r="P65">
            <v>64</v>
          </cell>
        </row>
        <row r="66">
          <cell r="K66">
            <v>8.67</v>
          </cell>
          <cell r="L66" t="str">
            <v>1.27,65</v>
          </cell>
          <cell r="M66">
            <v>86</v>
          </cell>
          <cell r="N66">
            <v>4.25</v>
          </cell>
          <cell r="O66">
            <v>40.88</v>
          </cell>
          <cell r="P66">
            <v>65</v>
          </cell>
        </row>
        <row r="67">
          <cell r="K67">
            <v>8.7</v>
          </cell>
          <cell r="L67" t="str">
            <v>1.28,01</v>
          </cell>
          <cell r="M67">
            <v>85</v>
          </cell>
          <cell r="N67">
            <v>4.28</v>
          </cell>
          <cell r="O67">
            <v>41.38</v>
          </cell>
          <cell r="P67">
            <v>66</v>
          </cell>
        </row>
        <row r="68">
          <cell r="K68">
            <v>8.73</v>
          </cell>
          <cell r="L68" t="str">
            <v>1.28,37</v>
          </cell>
          <cell r="M68">
            <v>84</v>
          </cell>
          <cell r="N68">
            <v>4.31</v>
          </cell>
          <cell r="O68">
            <v>41.88</v>
          </cell>
          <cell r="P68">
            <v>67</v>
          </cell>
        </row>
        <row r="69">
          <cell r="K69">
            <v>8.76</v>
          </cell>
          <cell r="L69" t="str">
            <v>1.28,73</v>
          </cell>
          <cell r="M69">
            <v>83</v>
          </cell>
          <cell r="N69">
            <v>4.34</v>
          </cell>
          <cell r="O69">
            <v>42.38</v>
          </cell>
          <cell r="P69">
            <v>68</v>
          </cell>
        </row>
        <row r="70">
          <cell r="K70">
            <v>8.79</v>
          </cell>
          <cell r="L70" t="str">
            <v>1.29,09</v>
          </cell>
          <cell r="M70">
            <v>82</v>
          </cell>
          <cell r="N70">
            <v>4.37</v>
          </cell>
          <cell r="O70">
            <v>42.88</v>
          </cell>
          <cell r="P70">
            <v>69</v>
          </cell>
        </row>
        <row r="71">
          <cell r="K71">
            <v>8.82</v>
          </cell>
          <cell r="L71" t="str">
            <v>1.29,46</v>
          </cell>
          <cell r="M71">
            <v>81</v>
          </cell>
          <cell r="N71">
            <v>4.4</v>
          </cell>
          <cell r="O71">
            <v>43.38</v>
          </cell>
          <cell r="P71">
            <v>70</v>
          </cell>
        </row>
        <row r="72">
          <cell r="K72">
            <v>8.85</v>
          </cell>
          <cell r="L72" t="str">
            <v>1.29,82</v>
          </cell>
          <cell r="M72">
            <v>80</v>
          </cell>
          <cell r="N72">
            <v>4.43</v>
          </cell>
          <cell r="O72">
            <v>43.88</v>
          </cell>
          <cell r="P72">
            <v>71</v>
          </cell>
        </row>
        <row r="73">
          <cell r="K73">
            <v>8.88</v>
          </cell>
          <cell r="L73" t="str">
            <v>1.30,19</v>
          </cell>
          <cell r="M73">
            <v>79</v>
          </cell>
          <cell r="N73">
            <v>4.46</v>
          </cell>
          <cell r="O73">
            <v>44.38</v>
          </cell>
          <cell r="P73">
            <v>72</v>
          </cell>
        </row>
        <row r="74">
          <cell r="K74">
            <v>8.91</v>
          </cell>
          <cell r="L74" t="str">
            <v>1.30,57</v>
          </cell>
          <cell r="M74">
            <v>78</v>
          </cell>
          <cell r="N74">
            <v>4.49</v>
          </cell>
          <cell r="O74">
            <v>44.88</v>
          </cell>
          <cell r="P74">
            <v>73</v>
          </cell>
        </row>
        <row r="75">
          <cell r="K75">
            <v>8.94</v>
          </cell>
          <cell r="L75" t="str">
            <v>1.30,94</v>
          </cell>
          <cell r="M75">
            <v>77</v>
          </cell>
          <cell r="N75">
            <v>4.52</v>
          </cell>
          <cell r="O75">
            <v>45.38</v>
          </cell>
          <cell r="P75">
            <v>74</v>
          </cell>
        </row>
        <row r="76">
          <cell r="K76">
            <v>8.97</v>
          </cell>
          <cell r="L76" t="str">
            <v>1.31,32</v>
          </cell>
          <cell r="M76">
            <v>76</v>
          </cell>
          <cell r="N76">
            <v>4.55</v>
          </cell>
          <cell r="O76">
            <v>45.86</v>
          </cell>
          <cell r="P76">
            <v>75</v>
          </cell>
        </row>
        <row r="77">
          <cell r="K77">
            <v>9</v>
          </cell>
          <cell r="L77" t="str">
            <v>1.31,70</v>
          </cell>
          <cell r="M77">
            <v>75</v>
          </cell>
          <cell r="N77">
            <v>4.58</v>
          </cell>
          <cell r="O77">
            <v>46.36</v>
          </cell>
          <cell r="P77">
            <v>76</v>
          </cell>
        </row>
        <row r="78">
          <cell r="K78">
            <v>9.03</v>
          </cell>
          <cell r="L78" t="str">
            <v>1.32,08</v>
          </cell>
          <cell r="M78">
            <v>74</v>
          </cell>
          <cell r="N78">
            <v>4.61</v>
          </cell>
          <cell r="O78">
            <v>46.86</v>
          </cell>
          <cell r="P78">
            <v>77</v>
          </cell>
        </row>
        <row r="79">
          <cell r="K79">
            <v>9.06</v>
          </cell>
          <cell r="L79" t="str">
            <v>1.32,46</v>
          </cell>
          <cell r="M79">
            <v>73</v>
          </cell>
          <cell r="N79">
            <v>4.64</v>
          </cell>
          <cell r="O79">
            <v>47.36</v>
          </cell>
          <cell r="P79">
            <v>78</v>
          </cell>
        </row>
        <row r="80">
          <cell r="K80">
            <v>9.09</v>
          </cell>
          <cell r="L80" t="str">
            <v>1.32,85</v>
          </cell>
          <cell r="M80">
            <v>72</v>
          </cell>
          <cell r="N80">
            <v>4.67</v>
          </cell>
          <cell r="O80">
            <v>47.86</v>
          </cell>
          <cell r="P80">
            <v>79</v>
          </cell>
        </row>
        <row r="81">
          <cell r="K81">
            <v>9.12</v>
          </cell>
          <cell r="L81" t="str">
            <v>1.33,24</v>
          </cell>
          <cell r="M81">
            <v>71</v>
          </cell>
          <cell r="N81">
            <v>4.7</v>
          </cell>
          <cell r="O81">
            <v>48.34</v>
          </cell>
          <cell r="P81">
            <v>80</v>
          </cell>
        </row>
        <row r="82">
          <cell r="K82">
            <v>9.16</v>
          </cell>
          <cell r="L82" t="str">
            <v>1.33,63</v>
          </cell>
          <cell r="M82">
            <v>70</v>
          </cell>
          <cell r="N82">
            <v>4.74</v>
          </cell>
          <cell r="O82">
            <v>48.84</v>
          </cell>
          <cell r="P82">
            <v>81</v>
          </cell>
        </row>
        <row r="83">
          <cell r="K83">
            <v>9.19</v>
          </cell>
          <cell r="L83" t="str">
            <v>1.34,03</v>
          </cell>
          <cell r="M83">
            <v>69</v>
          </cell>
          <cell r="N83">
            <v>4.77</v>
          </cell>
          <cell r="O83">
            <v>49.34</v>
          </cell>
          <cell r="P83">
            <v>82</v>
          </cell>
        </row>
        <row r="84">
          <cell r="K84">
            <v>9.22</v>
          </cell>
          <cell r="L84" t="str">
            <v>1.34,43</v>
          </cell>
          <cell r="M84">
            <v>68</v>
          </cell>
          <cell r="N84">
            <v>4.8</v>
          </cell>
          <cell r="O84">
            <v>49.82</v>
          </cell>
          <cell r="P84">
            <v>83</v>
          </cell>
        </row>
        <row r="85">
          <cell r="K85">
            <v>9.25</v>
          </cell>
          <cell r="L85" t="str">
            <v>1.34,83</v>
          </cell>
          <cell r="M85">
            <v>67</v>
          </cell>
          <cell r="N85">
            <v>4.83</v>
          </cell>
          <cell r="O85">
            <v>50.32</v>
          </cell>
          <cell r="P85">
            <v>84</v>
          </cell>
        </row>
        <row r="86">
          <cell r="K86">
            <v>9.29</v>
          </cell>
          <cell r="L86" t="str">
            <v>1.35,23</v>
          </cell>
          <cell r="M86">
            <v>66</v>
          </cell>
          <cell r="N86">
            <v>4.86</v>
          </cell>
          <cell r="O86">
            <v>50.82</v>
          </cell>
          <cell r="P86">
            <v>85</v>
          </cell>
        </row>
        <row r="87">
          <cell r="K87">
            <v>9.32</v>
          </cell>
          <cell r="L87" t="str">
            <v>1.35,64</v>
          </cell>
          <cell r="M87">
            <v>65</v>
          </cell>
          <cell r="N87">
            <v>4.89</v>
          </cell>
          <cell r="O87">
            <v>51.3</v>
          </cell>
          <cell r="P87">
            <v>86</v>
          </cell>
        </row>
        <row r="88">
          <cell r="K88">
            <v>9.35</v>
          </cell>
          <cell r="L88" t="str">
            <v>1.36,05</v>
          </cell>
          <cell r="M88">
            <v>64</v>
          </cell>
          <cell r="N88">
            <v>4.92</v>
          </cell>
          <cell r="O88">
            <v>51.8</v>
          </cell>
          <cell r="P88">
            <v>87</v>
          </cell>
        </row>
        <row r="89">
          <cell r="K89">
            <v>9.38</v>
          </cell>
          <cell r="L89" t="str">
            <v>1.36,46</v>
          </cell>
          <cell r="M89">
            <v>63</v>
          </cell>
          <cell r="N89">
            <v>4.95</v>
          </cell>
          <cell r="O89">
            <v>52.28</v>
          </cell>
          <cell r="P89">
            <v>88</v>
          </cell>
        </row>
        <row r="90">
          <cell r="K90">
            <v>9.42</v>
          </cell>
          <cell r="L90" t="str">
            <v>1.36,88</v>
          </cell>
          <cell r="M90">
            <v>62</v>
          </cell>
          <cell r="N90">
            <v>4.97</v>
          </cell>
          <cell r="O90">
            <v>52.78</v>
          </cell>
          <cell r="P90">
            <v>89</v>
          </cell>
        </row>
        <row r="91">
          <cell r="K91">
            <v>9.45</v>
          </cell>
          <cell r="L91" t="str">
            <v>1.37,30</v>
          </cell>
          <cell r="M91">
            <v>61</v>
          </cell>
          <cell r="N91">
            <v>5</v>
          </cell>
          <cell r="O91">
            <v>53.26</v>
          </cell>
          <cell r="P91">
            <v>90</v>
          </cell>
        </row>
        <row r="92">
          <cell r="K92">
            <v>9.49</v>
          </cell>
          <cell r="L92" t="str">
            <v>1.37,72</v>
          </cell>
          <cell r="M92">
            <v>60</v>
          </cell>
          <cell r="N92">
            <v>5.02</v>
          </cell>
          <cell r="O92">
            <v>53.76</v>
          </cell>
          <cell r="P92">
            <v>91</v>
          </cell>
        </row>
        <row r="93">
          <cell r="K93">
            <v>9.52</v>
          </cell>
          <cell r="L93" t="str">
            <v>1.38,15</v>
          </cell>
          <cell r="M93">
            <v>59</v>
          </cell>
          <cell r="N93">
            <v>5.05</v>
          </cell>
          <cell r="O93">
            <v>54.24</v>
          </cell>
          <cell r="P93">
            <v>92</v>
          </cell>
        </row>
        <row r="94">
          <cell r="K94">
            <v>9.56</v>
          </cell>
          <cell r="L94" t="str">
            <v>1.38,58</v>
          </cell>
          <cell r="M94">
            <v>58</v>
          </cell>
          <cell r="N94">
            <v>5.07</v>
          </cell>
          <cell r="O94">
            <v>54.74</v>
          </cell>
          <cell r="P94">
            <v>93</v>
          </cell>
        </row>
        <row r="95">
          <cell r="K95">
            <v>9.59</v>
          </cell>
          <cell r="L95" t="str">
            <v>1.39,02</v>
          </cell>
          <cell r="M95">
            <v>57</v>
          </cell>
          <cell r="N95">
            <v>5.1</v>
          </cell>
          <cell r="O95">
            <v>55.22</v>
          </cell>
          <cell r="P95">
            <v>94</v>
          </cell>
        </row>
        <row r="96">
          <cell r="K96">
            <v>9.63</v>
          </cell>
          <cell r="L96" t="str">
            <v>1.39,46</v>
          </cell>
          <cell r="M96">
            <v>56</v>
          </cell>
          <cell r="N96">
            <v>5.12</v>
          </cell>
          <cell r="O96">
            <v>55.72</v>
          </cell>
          <cell r="P96">
            <v>95</v>
          </cell>
        </row>
        <row r="97">
          <cell r="K97">
            <v>9.66</v>
          </cell>
          <cell r="L97" t="str">
            <v>1.39,90</v>
          </cell>
          <cell r="M97">
            <v>55</v>
          </cell>
          <cell r="N97">
            <v>5.15</v>
          </cell>
          <cell r="O97">
            <v>56.2</v>
          </cell>
          <cell r="P97">
            <v>96</v>
          </cell>
        </row>
        <row r="98">
          <cell r="K98">
            <v>9.7</v>
          </cell>
          <cell r="L98" t="str">
            <v>1.40,35</v>
          </cell>
          <cell r="M98">
            <v>54</v>
          </cell>
          <cell r="N98">
            <v>5.17</v>
          </cell>
          <cell r="O98">
            <v>56.68</v>
          </cell>
          <cell r="P98">
            <v>97</v>
          </cell>
        </row>
        <row r="99">
          <cell r="K99">
            <v>9.74</v>
          </cell>
          <cell r="L99" t="str">
            <v>1.40,80</v>
          </cell>
          <cell r="M99">
            <v>53</v>
          </cell>
          <cell r="N99">
            <v>5.2</v>
          </cell>
          <cell r="O99">
            <v>57.18</v>
          </cell>
          <cell r="P99">
            <v>98</v>
          </cell>
        </row>
        <row r="100">
          <cell r="K100">
            <v>9.77</v>
          </cell>
          <cell r="L100" t="str">
            <v>1.41,25</v>
          </cell>
          <cell r="M100">
            <v>52</v>
          </cell>
          <cell r="N100">
            <v>5.22</v>
          </cell>
          <cell r="O100">
            <v>57.66</v>
          </cell>
          <cell r="P100">
            <v>99</v>
          </cell>
        </row>
        <row r="101">
          <cell r="K101">
            <v>9.81</v>
          </cell>
          <cell r="L101" t="str">
            <v>1.41,71</v>
          </cell>
          <cell r="M101">
            <v>51</v>
          </cell>
          <cell r="N101">
            <v>5.25</v>
          </cell>
          <cell r="O101">
            <v>58.14</v>
          </cell>
          <cell r="P101">
            <v>100</v>
          </cell>
        </row>
        <row r="102">
          <cell r="K102">
            <v>9.85</v>
          </cell>
          <cell r="L102" t="str">
            <v>1.42,17</v>
          </cell>
          <cell r="M102">
            <v>50</v>
          </cell>
          <cell r="N102">
            <v>5.28</v>
          </cell>
          <cell r="O102">
            <v>58.64</v>
          </cell>
          <cell r="P102">
            <v>101</v>
          </cell>
        </row>
        <row r="103">
          <cell r="K103">
            <v>9.89</v>
          </cell>
          <cell r="L103" t="str">
            <v>1.42,64</v>
          </cell>
          <cell r="M103">
            <v>49</v>
          </cell>
          <cell r="N103">
            <v>5.3</v>
          </cell>
          <cell r="O103">
            <v>59.12</v>
          </cell>
          <cell r="P103">
            <v>102</v>
          </cell>
        </row>
        <row r="104">
          <cell r="K104">
            <v>9.92</v>
          </cell>
          <cell r="L104" t="str">
            <v>1.43,12</v>
          </cell>
          <cell r="M104">
            <v>48</v>
          </cell>
          <cell r="N104">
            <v>5.33</v>
          </cell>
          <cell r="O104">
            <v>59.6</v>
          </cell>
          <cell r="P104">
            <v>103</v>
          </cell>
        </row>
        <row r="105">
          <cell r="K105">
            <v>9.96</v>
          </cell>
          <cell r="L105" t="str">
            <v>1.43,60</v>
          </cell>
          <cell r="M105">
            <v>47</v>
          </cell>
          <cell r="N105">
            <v>5.36</v>
          </cell>
          <cell r="O105">
            <v>60.08</v>
          </cell>
          <cell r="P105">
            <v>104</v>
          </cell>
        </row>
        <row r="106">
          <cell r="K106">
            <v>10</v>
          </cell>
          <cell r="L106" t="str">
            <v>1.44,08</v>
          </cell>
          <cell r="M106">
            <v>46</v>
          </cell>
          <cell r="N106">
            <v>5.38</v>
          </cell>
          <cell r="O106">
            <v>60.58</v>
          </cell>
          <cell r="P106">
            <v>105</v>
          </cell>
        </row>
        <row r="107">
          <cell r="K107">
            <v>10.04</v>
          </cell>
          <cell r="L107" t="str">
            <v>1.44,57</v>
          </cell>
          <cell r="M107">
            <v>45</v>
          </cell>
          <cell r="N107">
            <v>5.4</v>
          </cell>
          <cell r="O107">
            <v>61.06</v>
          </cell>
          <cell r="P107">
            <v>106</v>
          </cell>
        </row>
        <row r="108">
          <cell r="K108">
            <v>10.08</v>
          </cell>
          <cell r="L108" t="str">
            <v>1.45,06</v>
          </cell>
          <cell r="M108">
            <v>44</v>
          </cell>
          <cell r="N108">
            <v>5.42</v>
          </cell>
          <cell r="O108">
            <v>61.54</v>
          </cell>
          <cell r="P108">
            <v>107</v>
          </cell>
        </row>
        <row r="109">
          <cell r="K109">
            <v>10.12</v>
          </cell>
          <cell r="L109" t="str">
            <v>1.45,56</v>
          </cell>
          <cell r="M109">
            <v>43</v>
          </cell>
          <cell r="N109">
            <v>5.44</v>
          </cell>
          <cell r="O109">
            <v>62.02</v>
          </cell>
          <cell r="P109">
            <v>108</v>
          </cell>
        </row>
        <row r="110">
          <cell r="K110">
            <v>10.16</v>
          </cell>
          <cell r="L110" t="str">
            <v>1.46,07</v>
          </cell>
          <cell r="M110">
            <v>42</v>
          </cell>
          <cell r="N110">
            <v>5.47</v>
          </cell>
          <cell r="O110">
            <v>62.5</v>
          </cell>
          <cell r="P110">
            <v>109</v>
          </cell>
        </row>
        <row r="111">
          <cell r="K111">
            <v>10.2</v>
          </cell>
          <cell r="L111" t="str">
            <v>1.46,58</v>
          </cell>
          <cell r="M111">
            <v>41</v>
          </cell>
          <cell r="N111">
            <v>5.5</v>
          </cell>
          <cell r="O111">
            <v>62.98</v>
          </cell>
          <cell r="P111">
            <v>110</v>
          </cell>
        </row>
        <row r="112">
          <cell r="K112">
            <v>10.24</v>
          </cell>
          <cell r="L112" t="str">
            <v>1.47,10</v>
          </cell>
          <cell r="M112">
            <v>40</v>
          </cell>
          <cell r="N112">
            <v>5.54</v>
          </cell>
          <cell r="O112">
            <v>63.46</v>
          </cell>
          <cell r="P112">
            <v>111</v>
          </cell>
        </row>
        <row r="113">
          <cell r="K113">
            <v>10.29</v>
          </cell>
          <cell r="L113" t="str">
            <v>1.47,62</v>
          </cell>
          <cell r="M113">
            <v>39</v>
          </cell>
          <cell r="N113">
            <v>5.57</v>
          </cell>
          <cell r="O113">
            <v>63.94</v>
          </cell>
          <cell r="P113">
            <v>112</v>
          </cell>
        </row>
        <row r="114">
          <cell r="K114">
            <v>10.33</v>
          </cell>
          <cell r="L114" t="str">
            <v>1.48,15</v>
          </cell>
          <cell r="M114">
            <v>38</v>
          </cell>
          <cell r="N114">
            <v>5.59</v>
          </cell>
          <cell r="O114">
            <v>64.42</v>
          </cell>
          <cell r="P114">
            <v>113</v>
          </cell>
        </row>
        <row r="115">
          <cell r="K115">
            <v>10.37</v>
          </cell>
          <cell r="L115" t="str">
            <v>1.48,69</v>
          </cell>
          <cell r="M115">
            <v>37</v>
          </cell>
          <cell r="N115">
            <v>5.61</v>
          </cell>
          <cell r="O115">
            <v>64.9</v>
          </cell>
          <cell r="P115">
            <v>114</v>
          </cell>
        </row>
        <row r="116">
          <cell r="K116">
            <v>10.41</v>
          </cell>
          <cell r="L116" t="str">
            <v>1.49,24</v>
          </cell>
          <cell r="M116">
            <v>36</v>
          </cell>
          <cell r="N116">
            <v>5.64</v>
          </cell>
          <cell r="O116">
            <v>65.38</v>
          </cell>
          <cell r="P116">
            <v>115</v>
          </cell>
        </row>
        <row r="117">
          <cell r="K117">
            <v>10.46</v>
          </cell>
          <cell r="L117" t="str">
            <v>1.49,79</v>
          </cell>
          <cell r="M117">
            <v>35</v>
          </cell>
          <cell r="N117">
            <v>5.66</v>
          </cell>
          <cell r="O117">
            <v>65.86</v>
          </cell>
          <cell r="P117">
            <v>116</v>
          </cell>
        </row>
        <row r="118">
          <cell r="K118">
            <v>10.5</v>
          </cell>
          <cell r="L118" t="str">
            <v>1.50,35</v>
          </cell>
          <cell r="M118">
            <v>34</v>
          </cell>
          <cell r="N118">
            <v>5.68</v>
          </cell>
          <cell r="O118">
            <v>66.34</v>
          </cell>
          <cell r="P118">
            <v>117</v>
          </cell>
        </row>
        <row r="119">
          <cell r="K119">
            <v>10.55</v>
          </cell>
          <cell r="L119" t="str">
            <v>1.50,92</v>
          </cell>
          <cell r="M119">
            <v>33</v>
          </cell>
          <cell r="N119">
            <v>5.71</v>
          </cell>
          <cell r="O119">
            <v>66.82</v>
          </cell>
          <cell r="P119">
            <v>118</v>
          </cell>
        </row>
        <row r="120">
          <cell r="K120">
            <v>10.6</v>
          </cell>
          <cell r="L120" t="str">
            <v>1.51,50</v>
          </cell>
          <cell r="M120">
            <v>32</v>
          </cell>
          <cell r="N120">
            <v>5.73</v>
          </cell>
          <cell r="O120">
            <v>67.3</v>
          </cell>
          <cell r="P120">
            <v>119</v>
          </cell>
        </row>
        <row r="121">
          <cell r="K121">
            <v>10.64</v>
          </cell>
          <cell r="L121" t="str">
            <v>1.52,09</v>
          </cell>
          <cell r="M121">
            <v>31</v>
          </cell>
          <cell r="N121">
            <v>5.75</v>
          </cell>
          <cell r="O121">
            <v>67.78</v>
          </cell>
          <cell r="P121">
            <v>120</v>
          </cell>
        </row>
        <row r="122">
          <cell r="K122">
            <v>10.69</v>
          </cell>
          <cell r="L122" t="str">
            <v>1.52,68</v>
          </cell>
          <cell r="M122">
            <v>30</v>
          </cell>
          <cell r="N122">
            <v>5.76</v>
          </cell>
          <cell r="O122">
            <v>68.26</v>
          </cell>
          <cell r="P122">
            <v>121</v>
          </cell>
        </row>
        <row r="123">
          <cell r="K123">
            <v>10.74</v>
          </cell>
          <cell r="L123" t="str">
            <v>1.53,29</v>
          </cell>
          <cell r="M123">
            <v>29</v>
          </cell>
          <cell r="N123">
            <v>5.78</v>
          </cell>
          <cell r="O123">
            <v>68.66</v>
          </cell>
          <cell r="P123">
            <v>122</v>
          </cell>
        </row>
        <row r="124">
          <cell r="K124">
            <v>10.79</v>
          </cell>
          <cell r="L124" t="str">
            <v>1.53,91</v>
          </cell>
          <cell r="M124">
            <v>28</v>
          </cell>
          <cell r="N124">
            <v>5.79</v>
          </cell>
          <cell r="O124">
            <v>69.22</v>
          </cell>
          <cell r="P124">
            <v>123</v>
          </cell>
        </row>
        <row r="125">
          <cell r="K125">
            <v>10.84</v>
          </cell>
          <cell r="L125" t="str">
            <v>1.54,54</v>
          </cell>
          <cell r="M125">
            <v>27</v>
          </cell>
          <cell r="N125">
            <v>5.81</v>
          </cell>
          <cell r="O125">
            <v>69.68</v>
          </cell>
          <cell r="P125">
            <v>124</v>
          </cell>
        </row>
        <row r="126">
          <cell r="K126">
            <v>10.89</v>
          </cell>
          <cell r="L126" t="str">
            <v>1.55,18</v>
          </cell>
          <cell r="M126">
            <v>26</v>
          </cell>
          <cell r="N126">
            <v>5.82</v>
          </cell>
          <cell r="O126">
            <v>70.16</v>
          </cell>
          <cell r="P126">
            <v>125</v>
          </cell>
        </row>
        <row r="127">
          <cell r="K127">
            <v>10.95</v>
          </cell>
          <cell r="L127" t="str">
            <v>1.55,83</v>
          </cell>
          <cell r="M127">
            <v>25</v>
          </cell>
          <cell r="N127">
            <v>5.84</v>
          </cell>
          <cell r="O127">
            <v>70.64</v>
          </cell>
          <cell r="P127">
            <v>126</v>
          </cell>
        </row>
        <row r="128">
          <cell r="K128">
            <v>11</v>
          </cell>
          <cell r="L128" t="str">
            <v>1.57,18</v>
          </cell>
          <cell r="M128">
            <v>24</v>
          </cell>
          <cell r="N128">
            <v>5.85</v>
          </cell>
          <cell r="O128">
            <v>71.12</v>
          </cell>
          <cell r="P128">
            <v>127</v>
          </cell>
        </row>
        <row r="129">
          <cell r="K129">
            <v>11.05</v>
          </cell>
          <cell r="L129" t="str">
            <v>1.57,48</v>
          </cell>
          <cell r="M129">
            <v>23</v>
          </cell>
          <cell r="N129">
            <v>5.87</v>
          </cell>
          <cell r="O129">
            <v>71.6</v>
          </cell>
          <cell r="P129">
            <v>128</v>
          </cell>
        </row>
        <row r="130">
          <cell r="K130">
            <v>11.11</v>
          </cell>
          <cell r="L130" t="str">
            <v>1.57,87</v>
          </cell>
          <cell r="M130">
            <v>22</v>
          </cell>
          <cell r="N130">
            <v>5.88</v>
          </cell>
          <cell r="O130">
            <v>72.06</v>
          </cell>
          <cell r="P130">
            <v>129</v>
          </cell>
        </row>
        <row r="131">
          <cell r="K131">
            <v>11.17</v>
          </cell>
          <cell r="L131" t="str">
            <v>1.58,58</v>
          </cell>
          <cell r="M131">
            <v>21</v>
          </cell>
          <cell r="N131">
            <v>5.9</v>
          </cell>
          <cell r="O131">
            <v>72.54</v>
          </cell>
          <cell r="P131">
            <v>130</v>
          </cell>
        </row>
        <row r="132">
          <cell r="K132">
            <v>11.23</v>
          </cell>
          <cell r="L132" t="str">
            <v>1.59,31</v>
          </cell>
          <cell r="M132">
            <v>20</v>
          </cell>
          <cell r="N132">
            <v>5.91</v>
          </cell>
          <cell r="O132">
            <v>73.02</v>
          </cell>
          <cell r="P132">
            <v>131</v>
          </cell>
        </row>
        <row r="133">
          <cell r="K133">
            <v>11.28</v>
          </cell>
          <cell r="L133" t="str">
            <v>2.00,06</v>
          </cell>
          <cell r="M133">
            <v>19</v>
          </cell>
          <cell r="N133">
            <v>5.93</v>
          </cell>
          <cell r="O133">
            <v>73.48</v>
          </cell>
          <cell r="P133">
            <v>132</v>
          </cell>
        </row>
        <row r="134">
          <cell r="K134">
            <v>11.35</v>
          </cell>
          <cell r="L134" t="str">
            <v>2.00,82</v>
          </cell>
          <cell r="M134">
            <v>18</v>
          </cell>
          <cell r="N134">
            <v>5.94</v>
          </cell>
          <cell r="O134">
            <v>73.96</v>
          </cell>
          <cell r="P134">
            <v>133</v>
          </cell>
        </row>
        <row r="135">
          <cell r="K135">
            <v>11.41</v>
          </cell>
          <cell r="L135" t="str">
            <v>2.01,61</v>
          </cell>
          <cell r="M135">
            <v>17</v>
          </cell>
          <cell r="N135">
            <v>5.96</v>
          </cell>
          <cell r="O135">
            <v>74.44</v>
          </cell>
          <cell r="P135">
            <v>134</v>
          </cell>
        </row>
        <row r="136">
          <cell r="K136">
            <v>11.47</v>
          </cell>
          <cell r="L136" t="str">
            <v>2.02,42</v>
          </cell>
          <cell r="M136">
            <v>16</v>
          </cell>
          <cell r="N136">
            <v>5.97</v>
          </cell>
          <cell r="O136">
            <v>74.9</v>
          </cell>
          <cell r="P136">
            <v>135</v>
          </cell>
        </row>
        <row r="137">
          <cell r="K137">
            <v>11.54</v>
          </cell>
          <cell r="L137" t="str">
            <v>2.03,26</v>
          </cell>
          <cell r="M137">
            <v>15</v>
          </cell>
          <cell r="N137">
            <v>5.99</v>
          </cell>
          <cell r="O137">
            <v>75.38</v>
          </cell>
          <cell r="P137">
            <v>136</v>
          </cell>
        </row>
        <row r="138">
          <cell r="K138">
            <v>11.61</v>
          </cell>
          <cell r="L138" t="str">
            <v>2.04,13</v>
          </cell>
          <cell r="M138">
            <v>14</v>
          </cell>
          <cell r="N138">
            <v>6</v>
          </cell>
          <cell r="O138">
            <v>75.84</v>
          </cell>
          <cell r="P138">
            <v>137</v>
          </cell>
        </row>
        <row r="139">
          <cell r="K139">
            <v>11.68</v>
          </cell>
          <cell r="L139" t="str">
            <v>2.05,03</v>
          </cell>
          <cell r="M139">
            <v>13</v>
          </cell>
          <cell r="N139">
            <v>6.02</v>
          </cell>
          <cell r="O139">
            <v>76.32</v>
          </cell>
          <cell r="P139">
            <v>138</v>
          </cell>
        </row>
        <row r="140">
          <cell r="K140">
            <v>11.75</v>
          </cell>
          <cell r="L140" t="str">
            <v>2.05,96</v>
          </cell>
          <cell r="M140">
            <v>12</v>
          </cell>
          <cell r="N140">
            <v>6.03</v>
          </cell>
          <cell r="O140">
            <v>76.78</v>
          </cell>
          <cell r="P140">
            <v>139</v>
          </cell>
        </row>
        <row r="141">
          <cell r="K141">
            <v>11.83</v>
          </cell>
          <cell r="L141" t="str">
            <v>2.06,93</v>
          </cell>
          <cell r="M141">
            <v>11</v>
          </cell>
          <cell r="N141">
            <v>6.05</v>
          </cell>
          <cell r="O141">
            <v>77.26</v>
          </cell>
          <cell r="P141">
            <v>140</v>
          </cell>
        </row>
        <row r="142">
          <cell r="K142">
            <v>11.91</v>
          </cell>
          <cell r="L142" t="str">
            <v>2.07,95</v>
          </cell>
          <cell r="M142">
            <v>10</v>
          </cell>
          <cell r="N142">
            <v>6.06</v>
          </cell>
          <cell r="O142">
            <v>77.72</v>
          </cell>
          <cell r="P142">
            <v>141</v>
          </cell>
        </row>
        <row r="143">
          <cell r="K143">
            <v>11.99</v>
          </cell>
          <cell r="L143" t="str">
            <v>2.09,02</v>
          </cell>
          <cell r="M143">
            <v>9</v>
          </cell>
          <cell r="N143">
            <v>6.08</v>
          </cell>
          <cell r="O143">
            <v>78.2</v>
          </cell>
          <cell r="P143">
            <v>142</v>
          </cell>
        </row>
        <row r="144">
          <cell r="K144">
            <v>12.08</v>
          </cell>
          <cell r="L144" t="str">
            <v>2.10,14</v>
          </cell>
          <cell r="M144">
            <v>8</v>
          </cell>
          <cell r="N144">
            <v>6.09</v>
          </cell>
          <cell r="O144">
            <v>78.66</v>
          </cell>
          <cell r="P144">
            <v>143</v>
          </cell>
        </row>
        <row r="145">
          <cell r="K145">
            <v>12.17</v>
          </cell>
          <cell r="L145" t="str">
            <v>2.11,35</v>
          </cell>
          <cell r="M145">
            <v>7</v>
          </cell>
          <cell r="N145">
            <v>6.11</v>
          </cell>
          <cell r="O145">
            <v>79.14</v>
          </cell>
          <cell r="P145">
            <v>144</v>
          </cell>
        </row>
        <row r="146">
          <cell r="K146">
            <v>12.27</v>
          </cell>
          <cell r="L146" t="str">
            <v>2.12,65</v>
          </cell>
          <cell r="M146">
            <v>6</v>
          </cell>
          <cell r="N146">
            <v>6.13</v>
          </cell>
          <cell r="O146">
            <v>79.6</v>
          </cell>
          <cell r="P146">
            <v>145</v>
          </cell>
        </row>
        <row r="147">
          <cell r="K147">
            <v>12.37</v>
          </cell>
          <cell r="L147" t="str">
            <v>2.14,06</v>
          </cell>
          <cell r="M147">
            <v>5</v>
          </cell>
          <cell r="N147">
            <v>6.14</v>
          </cell>
          <cell r="O147">
            <v>80.06</v>
          </cell>
          <cell r="P147">
            <v>146</v>
          </cell>
        </row>
        <row r="148">
          <cell r="K148">
            <v>12.49</v>
          </cell>
          <cell r="L148" t="str">
            <v>2.15,61</v>
          </cell>
          <cell r="M148">
            <v>4</v>
          </cell>
          <cell r="N148">
            <v>6.16</v>
          </cell>
          <cell r="O148">
            <v>80.54</v>
          </cell>
          <cell r="P148">
            <v>147</v>
          </cell>
        </row>
        <row r="149">
          <cell r="K149">
            <v>12.62</v>
          </cell>
          <cell r="L149" t="str">
            <v>2.17,38</v>
          </cell>
          <cell r="M149">
            <v>3</v>
          </cell>
          <cell r="N149">
            <v>6.17</v>
          </cell>
          <cell r="O149">
            <v>81</v>
          </cell>
          <cell r="P149">
            <v>148</v>
          </cell>
        </row>
        <row r="150">
          <cell r="K150">
            <v>12.76</v>
          </cell>
          <cell r="L150" t="str">
            <v>2.19,47</v>
          </cell>
          <cell r="M150">
            <v>2</v>
          </cell>
          <cell r="N150">
            <v>6.19</v>
          </cell>
          <cell r="O150">
            <v>81.48</v>
          </cell>
          <cell r="P150">
            <v>149</v>
          </cell>
        </row>
        <row r="151">
          <cell r="K151">
            <v>12.93</v>
          </cell>
          <cell r="L151" t="str">
            <v>2.22,21</v>
          </cell>
          <cell r="M151">
            <v>1</v>
          </cell>
          <cell r="N151">
            <v>6.2</v>
          </cell>
          <cell r="O151">
            <v>81.94</v>
          </cell>
          <cell r="P151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A2">
            <v>6.52</v>
          </cell>
          <cell r="B2" t="str">
            <v>1.55,00</v>
          </cell>
          <cell r="C2">
            <v>150</v>
          </cell>
          <cell r="F2">
            <v>10.54</v>
          </cell>
          <cell r="G2">
            <v>1</v>
          </cell>
          <cell r="K2">
            <v>7</v>
          </cell>
        </row>
        <row r="3">
          <cell r="A3">
            <v>6.54</v>
          </cell>
          <cell r="B3" t="str">
            <v>1.55,33</v>
          </cell>
          <cell r="C3">
            <v>149</v>
          </cell>
          <cell r="F3">
            <v>11.26</v>
          </cell>
          <cell r="G3">
            <v>2</v>
          </cell>
          <cell r="K3">
            <v>7.1</v>
          </cell>
        </row>
        <row r="4">
          <cell r="A4">
            <v>6.56</v>
          </cell>
          <cell r="B4" t="str">
            <v>1.55,67</v>
          </cell>
          <cell r="C4">
            <v>148</v>
          </cell>
          <cell r="F4">
            <v>11.98</v>
          </cell>
          <cell r="G4">
            <v>3</v>
          </cell>
          <cell r="K4">
            <v>7.12</v>
          </cell>
        </row>
        <row r="5">
          <cell r="A5">
            <v>6.58</v>
          </cell>
          <cell r="B5" t="str">
            <v>1.56,01</v>
          </cell>
          <cell r="C5">
            <v>147</v>
          </cell>
          <cell r="F5">
            <v>12.7</v>
          </cell>
          <cell r="G5">
            <v>4</v>
          </cell>
          <cell r="K5">
            <v>7.14</v>
          </cell>
        </row>
        <row r="6">
          <cell r="A6">
            <v>6.6</v>
          </cell>
          <cell r="B6" t="str">
            <v>1.56,34</v>
          </cell>
          <cell r="C6">
            <v>146</v>
          </cell>
          <cell r="F6">
            <v>13.42</v>
          </cell>
          <cell r="G6">
            <v>5</v>
          </cell>
          <cell r="K6">
            <v>7.16</v>
          </cell>
        </row>
        <row r="7">
          <cell r="A7">
            <v>6.62</v>
          </cell>
          <cell r="B7" t="str">
            <v>1.56,68</v>
          </cell>
          <cell r="C7">
            <v>145</v>
          </cell>
          <cell r="F7">
            <v>14.14</v>
          </cell>
          <cell r="G7">
            <v>6</v>
          </cell>
          <cell r="K7">
            <v>7.19</v>
          </cell>
        </row>
        <row r="8">
          <cell r="A8">
            <v>6.64</v>
          </cell>
          <cell r="B8" t="str">
            <v>1.57,02</v>
          </cell>
          <cell r="C8">
            <v>144</v>
          </cell>
          <cell r="F8">
            <v>14.86</v>
          </cell>
          <cell r="G8">
            <v>7</v>
          </cell>
          <cell r="K8">
            <v>7.21</v>
          </cell>
        </row>
        <row r="9">
          <cell r="A9">
            <v>6.66</v>
          </cell>
          <cell r="B9" t="str">
            <v>1.57,36</v>
          </cell>
          <cell r="C9">
            <v>143</v>
          </cell>
          <cell r="F9">
            <v>15.56</v>
          </cell>
          <cell r="G9">
            <v>8</v>
          </cell>
          <cell r="K9">
            <v>7.23</v>
          </cell>
        </row>
        <row r="10">
          <cell r="A10">
            <v>6.69</v>
          </cell>
          <cell r="B10" t="str">
            <v>1.57,70</v>
          </cell>
          <cell r="C10">
            <v>142</v>
          </cell>
          <cell r="F10">
            <v>16.28</v>
          </cell>
          <cell r="G10">
            <v>9</v>
          </cell>
          <cell r="K10">
            <v>7.25</v>
          </cell>
        </row>
        <row r="11">
          <cell r="A11">
            <v>6.71</v>
          </cell>
          <cell r="B11" t="str">
            <v>1.58,05</v>
          </cell>
          <cell r="C11">
            <v>141</v>
          </cell>
          <cell r="F11">
            <v>17</v>
          </cell>
          <cell r="G11">
            <v>10</v>
          </cell>
          <cell r="K11">
            <v>7.28</v>
          </cell>
        </row>
        <row r="12">
          <cell r="A12">
            <v>6.73</v>
          </cell>
          <cell r="B12" t="str">
            <v>1.58,39</v>
          </cell>
          <cell r="C12">
            <v>140</v>
          </cell>
          <cell r="F12">
            <v>17.72</v>
          </cell>
          <cell r="G12">
            <v>11</v>
          </cell>
          <cell r="K12">
            <v>7.3</v>
          </cell>
        </row>
        <row r="13">
          <cell r="A13">
            <v>6.75</v>
          </cell>
          <cell r="B13" t="str">
            <v>1.58,74</v>
          </cell>
          <cell r="C13">
            <v>139</v>
          </cell>
          <cell r="F13">
            <v>18.42</v>
          </cell>
          <cell r="G13">
            <v>12</v>
          </cell>
          <cell r="K13">
            <v>7.32</v>
          </cell>
        </row>
        <row r="14">
          <cell r="A14">
            <v>6.77</v>
          </cell>
          <cell r="B14" t="str">
            <v>1.59,08</v>
          </cell>
          <cell r="C14">
            <v>138</v>
          </cell>
          <cell r="F14">
            <v>19.14</v>
          </cell>
          <cell r="G14">
            <v>13</v>
          </cell>
          <cell r="K14">
            <v>7.34</v>
          </cell>
        </row>
        <row r="15">
          <cell r="A15">
            <v>6.79</v>
          </cell>
          <cell r="B15" t="str">
            <v>1.59,43</v>
          </cell>
          <cell r="C15">
            <v>137</v>
          </cell>
          <cell r="F15">
            <v>19.68</v>
          </cell>
          <cell r="G15">
            <v>14</v>
          </cell>
          <cell r="K15">
            <v>7.37</v>
          </cell>
        </row>
        <row r="16">
          <cell r="A16">
            <v>6.81</v>
          </cell>
          <cell r="B16" t="str">
            <v>1.59,78</v>
          </cell>
          <cell r="C16">
            <v>136</v>
          </cell>
          <cell r="F16">
            <v>20.56</v>
          </cell>
          <cell r="G16">
            <v>15</v>
          </cell>
          <cell r="K16">
            <v>7.39</v>
          </cell>
        </row>
        <row r="17">
          <cell r="A17">
            <v>6.83</v>
          </cell>
          <cell r="B17" t="str">
            <v>2.00,13</v>
          </cell>
          <cell r="C17">
            <v>135</v>
          </cell>
          <cell r="F17">
            <v>21.28</v>
          </cell>
          <cell r="G17">
            <v>16</v>
          </cell>
          <cell r="K17">
            <v>7.41</v>
          </cell>
        </row>
        <row r="18">
          <cell r="A18">
            <v>6.85</v>
          </cell>
          <cell r="B18" t="str">
            <v>2.00,48</v>
          </cell>
          <cell r="C18">
            <v>134</v>
          </cell>
          <cell r="F18">
            <v>21.98</v>
          </cell>
          <cell r="G18">
            <v>17</v>
          </cell>
          <cell r="K18">
            <v>7.44</v>
          </cell>
        </row>
        <row r="19">
          <cell r="A19">
            <v>6.88</v>
          </cell>
          <cell r="B19" t="str">
            <v>2.00,84</v>
          </cell>
          <cell r="C19">
            <v>133</v>
          </cell>
          <cell r="F19">
            <v>22.7</v>
          </cell>
          <cell r="G19">
            <v>18</v>
          </cell>
          <cell r="K19">
            <v>7.46</v>
          </cell>
        </row>
        <row r="20">
          <cell r="A20">
            <v>6.9</v>
          </cell>
          <cell r="B20" t="str">
            <v>2.01,19</v>
          </cell>
          <cell r="C20">
            <v>132</v>
          </cell>
          <cell r="F20">
            <v>23.4</v>
          </cell>
          <cell r="G20">
            <v>19</v>
          </cell>
          <cell r="K20">
            <v>7.48</v>
          </cell>
        </row>
        <row r="21">
          <cell r="A21">
            <v>6.92</v>
          </cell>
          <cell r="B21" t="str">
            <v>2.01,55</v>
          </cell>
          <cell r="C21">
            <v>131</v>
          </cell>
          <cell r="F21">
            <v>24.1</v>
          </cell>
          <cell r="G21">
            <v>20</v>
          </cell>
          <cell r="K21">
            <v>7.51</v>
          </cell>
        </row>
        <row r="22">
          <cell r="A22">
            <v>6.94</v>
          </cell>
          <cell r="B22" t="str">
            <v>2.01,91</v>
          </cell>
          <cell r="C22">
            <v>130</v>
          </cell>
          <cell r="F22">
            <v>24.82</v>
          </cell>
          <cell r="G22">
            <v>21</v>
          </cell>
          <cell r="K22">
            <v>7.53</v>
          </cell>
        </row>
        <row r="23">
          <cell r="A23">
            <v>6.96</v>
          </cell>
          <cell r="B23" t="str">
            <v>2.02,26</v>
          </cell>
          <cell r="C23">
            <v>129</v>
          </cell>
          <cell r="F23">
            <v>25.52</v>
          </cell>
          <cell r="G23">
            <v>22</v>
          </cell>
          <cell r="K23">
            <v>7.55</v>
          </cell>
        </row>
        <row r="24">
          <cell r="A24">
            <v>6.98</v>
          </cell>
          <cell r="B24" t="str">
            <v>2.02,62</v>
          </cell>
          <cell r="C24">
            <v>128</v>
          </cell>
          <cell r="F24">
            <v>26.22</v>
          </cell>
          <cell r="G24">
            <v>23</v>
          </cell>
          <cell r="K24">
            <v>7.58</v>
          </cell>
        </row>
        <row r="25">
          <cell r="A25">
            <v>7.01</v>
          </cell>
          <cell r="B25" t="str">
            <v>2.02,99</v>
          </cell>
          <cell r="C25">
            <v>127</v>
          </cell>
          <cell r="F25">
            <v>26.92</v>
          </cell>
          <cell r="G25">
            <v>24</v>
          </cell>
          <cell r="K25">
            <v>7.6</v>
          </cell>
        </row>
        <row r="26">
          <cell r="A26">
            <v>7.03</v>
          </cell>
          <cell r="B26" t="str">
            <v>2.03,35</v>
          </cell>
          <cell r="C26">
            <v>126</v>
          </cell>
          <cell r="F26">
            <v>27.64</v>
          </cell>
          <cell r="G26">
            <v>25</v>
          </cell>
          <cell r="K26">
            <v>7.62</v>
          </cell>
        </row>
        <row r="27">
          <cell r="A27">
            <v>7.05</v>
          </cell>
          <cell r="B27" t="str">
            <v>2.03,71</v>
          </cell>
          <cell r="C27">
            <v>125</v>
          </cell>
          <cell r="F27">
            <v>28.34</v>
          </cell>
          <cell r="G27">
            <v>26</v>
          </cell>
          <cell r="K27">
            <v>7.65</v>
          </cell>
        </row>
        <row r="28">
          <cell r="A28">
            <v>7.07</v>
          </cell>
          <cell r="B28" t="str">
            <v>2.04,08</v>
          </cell>
          <cell r="C28">
            <v>124</v>
          </cell>
          <cell r="F28">
            <v>29.04</v>
          </cell>
          <cell r="G28">
            <v>27</v>
          </cell>
          <cell r="K28">
            <v>7.67</v>
          </cell>
        </row>
        <row r="29">
          <cell r="A29">
            <v>7.09</v>
          </cell>
          <cell r="B29" t="str">
            <v>2.04,45</v>
          </cell>
          <cell r="C29">
            <v>123</v>
          </cell>
          <cell r="F29">
            <v>29.74</v>
          </cell>
          <cell r="G29">
            <v>28</v>
          </cell>
          <cell r="K29">
            <v>7.7</v>
          </cell>
        </row>
        <row r="30">
          <cell r="A30">
            <v>7.12</v>
          </cell>
          <cell r="B30" t="str">
            <v>2.04,82</v>
          </cell>
          <cell r="C30">
            <v>122</v>
          </cell>
          <cell r="F30">
            <v>30.44</v>
          </cell>
          <cell r="G30">
            <v>29</v>
          </cell>
          <cell r="K30">
            <v>7.72</v>
          </cell>
        </row>
        <row r="31">
          <cell r="A31">
            <v>7.14</v>
          </cell>
          <cell r="B31" t="str">
            <v>2.05,19</v>
          </cell>
          <cell r="C31">
            <v>121</v>
          </cell>
          <cell r="F31">
            <v>31.14</v>
          </cell>
          <cell r="G31">
            <v>30</v>
          </cell>
          <cell r="K31">
            <v>7.75</v>
          </cell>
        </row>
        <row r="32">
          <cell r="A32">
            <v>7.16</v>
          </cell>
          <cell r="B32" t="str">
            <v>2.05,56</v>
          </cell>
          <cell r="C32">
            <v>120</v>
          </cell>
          <cell r="F32">
            <v>31.84</v>
          </cell>
          <cell r="G32">
            <v>31</v>
          </cell>
          <cell r="K32">
            <v>7.77</v>
          </cell>
        </row>
        <row r="33">
          <cell r="A33">
            <v>7.18</v>
          </cell>
          <cell r="B33" t="str">
            <v>2.05,93</v>
          </cell>
          <cell r="C33">
            <v>119</v>
          </cell>
          <cell r="F33">
            <v>32.54</v>
          </cell>
          <cell r="G33">
            <v>32</v>
          </cell>
          <cell r="K33">
            <v>7.79</v>
          </cell>
        </row>
        <row r="34">
          <cell r="A34">
            <v>7.21</v>
          </cell>
          <cell r="B34" t="str">
            <v>2.06,31</v>
          </cell>
          <cell r="C34">
            <v>118</v>
          </cell>
          <cell r="F34">
            <v>33.24</v>
          </cell>
          <cell r="G34">
            <v>33</v>
          </cell>
          <cell r="K34">
            <v>7.82</v>
          </cell>
        </row>
        <row r="35">
          <cell r="A35">
            <v>7.23</v>
          </cell>
          <cell r="B35" t="str">
            <v>2.06,68</v>
          </cell>
          <cell r="C35">
            <v>117</v>
          </cell>
          <cell r="F35">
            <v>33.94</v>
          </cell>
          <cell r="G35">
            <v>34</v>
          </cell>
          <cell r="K35">
            <v>7.84</v>
          </cell>
        </row>
        <row r="36">
          <cell r="A36">
            <v>7.25</v>
          </cell>
          <cell r="B36" t="str">
            <v>2.07,06</v>
          </cell>
          <cell r="C36">
            <v>116</v>
          </cell>
          <cell r="F36">
            <v>34.64</v>
          </cell>
          <cell r="G36">
            <v>35</v>
          </cell>
          <cell r="K36">
            <v>7.87</v>
          </cell>
        </row>
        <row r="37">
          <cell r="A37">
            <v>7.27</v>
          </cell>
          <cell r="B37" t="str">
            <v>2.07,44</v>
          </cell>
          <cell r="C37">
            <v>115</v>
          </cell>
          <cell r="F37">
            <v>35.34</v>
          </cell>
          <cell r="G37">
            <v>36</v>
          </cell>
          <cell r="K37">
            <v>7.89</v>
          </cell>
        </row>
        <row r="38">
          <cell r="A38">
            <v>7.3</v>
          </cell>
          <cell r="B38" t="str">
            <v>2.07,82</v>
          </cell>
          <cell r="C38">
            <v>114</v>
          </cell>
          <cell r="F38">
            <v>36.02</v>
          </cell>
          <cell r="G38">
            <v>37</v>
          </cell>
          <cell r="K38">
            <v>7.92</v>
          </cell>
        </row>
        <row r="39">
          <cell r="A39">
            <v>7.32</v>
          </cell>
          <cell r="B39" t="str">
            <v>2.08,21</v>
          </cell>
          <cell r="C39">
            <v>113</v>
          </cell>
          <cell r="F39">
            <v>36.72</v>
          </cell>
          <cell r="G39">
            <v>38</v>
          </cell>
          <cell r="K39">
            <v>7.94</v>
          </cell>
        </row>
        <row r="40">
          <cell r="A40">
            <v>7.34</v>
          </cell>
          <cell r="B40" t="str">
            <v>2.08,59</v>
          </cell>
          <cell r="C40">
            <v>112</v>
          </cell>
          <cell r="F40">
            <v>37.42</v>
          </cell>
          <cell r="G40">
            <v>39</v>
          </cell>
          <cell r="K40">
            <v>7.97</v>
          </cell>
        </row>
        <row r="41">
          <cell r="A41">
            <v>7.37</v>
          </cell>
          <cell r="B41" t="str">
            <v>2.08,98</v>
          </cell>
          <cell r="C41">
            <v>111</v>
          </cell>
          <cell r="F41">
            <v>38.12</v>
          </cell>
          <cell r="G41">
            <v>40</v>
          </cell>
          <cell r="K41">
            <v>7.99</v>
          </cell>
        </row>
        <row r="42">
          <cell r="A42">
            <v>7.39</v>
          </cell>
          <cell r="B42" t="str">
            <v>2.09,37</v>
          </cell>
          <cell r="C42">
            <v>110</v>
          </cell>
          <cell r="F42">
            <v>38.8</v>
          </cell>
          <cell r="G42">
            <v>41</v>
          </cell>
          <cell r="K42">
            <v>8.02</v>
          </cell>
        </row>
        <row r="43">
          <cell r="A43">
            <v>7.41</v>
          </cell>
          <cell r="B43" t="str">
            <v>2.09,76</v>
          </cell>
          <cell r="C43">
            <v>109</v>
          </cell>
          <cell r="F43">
            <v>39.5</v>
          </cell>
          <cell r="G43">
            <v>42</v>
          </cell>
          <cell r="K43">
            <v>8.05</v>
          </cell>
        </row>
        <row r="44">
          <cell r="A44">
            <v>7.44</v>
          </cell>
          <cell r="B44" t="str">
            <v>2.10,15</v>
          </cell>
          <cell r="C44">
            <v>108</v>
          </cell>
          <cell r="F44">
            <v>40.18</v>
          </cell>
          <cell r="G44">
            <v>43</v>
          </cell>
          <cell r="K44">
            <v>8.07</v>
          </cell>
        </row>
        <row r="45">
          <cell r="A45">
            <v>7.46</v>
          </cell>
          <cell r="B45" t="str">
            <v>2.10,54</v>
          </cell>
          <cell r="C45">
            <v>107</v>
          </cell>
          <cell r="F45">
            <v>40.88</v>
          </cell>
          <cell r="G45">
            <v>44</v>
          </cell>
          <cell r="K45">
            <v>8.1</v>
          </cell>
        </row>
        <row r="46">
          <cell r="A46">
            <v>7.49</v>
          </cell>
          <cell r="B46" t="str">
            <v>2.10,94</v>
          </cell>
          <cell r="C46">
            <v>106</v>
          </cell>
          <cell r="F46">
            <v>41.56</v>
          </cell>
          <cell r="G46">
            <v>45</v>
          </cell>
          <cell r="K46">
            <v>8.12</v>
          </cell>
        </row>
        <row r="47">
          <cell r="A47">
            <v>7.51</v>
          </cell>
          <cell r="B47" t="str">
            <v>2.11,33</v>
          </cell>
          <cell r="C47">
            <v>105</v>
          </cell>
          <cell r="F47">
            <v>42.26</v>
          </cell>
          <cell r="G47">
            <v>46</v>
          </cell>
          <cell r="K47">
            <v>8.15</v>
          </cell>
        </row>
        <row r="48">
          <cell r="A48">
            <v>7.53</v>
          </cell>
          <cell r="B48" t="str">
            <v>2.11,73</v>
          </cell>
          <cell r="C48">
            <v>104</v>
          </cell>
          <cell r="F48">
            <v>42.94</v>
          </cell>
          <cell r="G48">
            <v>47</v>
          </cell>
          <cell r="K48">
            <v>8.17</v>
          </cell>
        </row>
        <row r="49">
          <cell r="A49">
            <v>7.56</v>
          </cell>
          <cell r="B49" t="str">
            <v>2.12,13</v>
          </cell>
          <cell r="C49">
            <v>103</v>
          </cell>
          <cell r="F49">
            <v>43.64</v>
          </cell>
          <cell r="G49">
            <v>48</v>
          </cell>
          <cell r="K49">
            <v>8.2</v>
          </cell>
        </row>
        <row r="50">
          <cell r="A50">
            <v>7.58</v>
          </cell>
          <cell r="B50" t="str">
            <v>2.12,54</v>
          </cell>
          <cell r="C50">
            <v>102</v>
          </cell>
          <cell r="F50">
            <v>44.32</v>
          </cell>
          <cell r="G50">
            <v>49</v>
          </cell>
          <cell r="K50">
            <v>8.23</v>
          </cell>
        </row>
        <row r="51">
          <cell r="A51">
            <v>7.61</v>
          </cell>
          <cell r="B51" t="str">
            <v>2.12,94</v>
          </cell>
          <cell r="C51">
            <v>101</v>
          </cell>
          <cell r="F51">
            <v>45.02</v>
          </cell>
          <cell r="G51">
            <v>50</v>
          </cell>
          <cell r="K51">
            <v>8.25</v>
          </cell>
        </row>
        <row r="52">
          <cell r="A52">
            <v>7.63</v>
          </cell>
          <cell r="B52" t="str">
            <v>2.13,35</v>
          </cell>
          <cell r="C52">
            <v>100</v>
          </cell>
          <cell r="F52">
            <v>45.7</v>
          </cell>
          <cell r="G52">
            <v>51</v>
          </cell>
          <cell r="K52">
            <v>8.28</v>
          </cell>
        </row>
        <row r="53">
          <cell r="A53">
            <v>7.66</v>
          </cell>
          <cell r="B53" t="str">
            <v>2.13,76</v>
          </cell>
          <cell r="C53">
            <v>99</v>
          </cell>
          <cell r="F53">
            <v>46.38</v>
          </cell>
          <cell r="G53">
            <v>52</v>
          </cell>
          <cell r="K53">
            <v>8.31</v>
          </cell>
        </row>
        <row r="54">
          <cell r="A54">
            <v>7.68</v>
          </cell>
          <cell r="B54" t="str">
            <v>2.14,17</v>
          </cell>
          <cell r="C54">
            <v>98</v>
          </cell>
          <cell r="F54">
            <v>47.06</v>
          </cell>
          <cell r="G54">
            <v>53</v>
          </cell>
          <cell r="K54">
            <v>8.33</v>
          </cell>
        </row>
        <row r="55">
          <cell r="A55">
            <v>7.71</v>
          </cell>
          <cell r="B55" t="str">
            <v>2.14,58</v>
          </cell>
          <cell r="C55">
            <v>97</v>
          </cell>
          <cell r="F55">
            <v>47.76</v>
          </cell>
          <cell r="G55">
            <v>54</v>
          </cell>
          <cell r="K55">
            <v>8.36</v>
          </cell>
        </row>
        <row r="56">
          <cell r="A56">
            <v>7.73</v>
          </cell>
          <cell r="B56" t="str">
            <v>2.15,00</v>
          </cell>
          <cell r="C56">
            <v>96</v>
          </cell>
          <cell r="F56">
            <v>48.44</v>
          </cell>
          <cell r="G56">
            <v>55</v>
          </cell>
          <cell r="K56">
            <v>8.39</v>
          </cell>
        </row>
        <row r="57">
          <cell r="A57">
            <v>7.76</v>
          </cell>
          <cell r="B57" t="str">
            <v>2.15,42</v>
          </cell>
          <cell r="C57">
            <v>95</v>
          </cell>
          <cell r="F57">
            <v>49.12</v>
          </cell>
          <cell r="G57">
            <v>56</v>
          </cell>
          <cell r="K57">
            <v>8.42</v>
          </cell>
        </row>
        <row r="58">
          <cell r="A58">
            <v>7.78</v>
          </cell>
          <cell r="B58" t="str">
            <v>2.15,84</v>
          </cell>
          <cell r="C58">
            <v>94</v>
          </cell>
          <cell r="F58">
            <v>49.8</v>
          </cell>
          <cell r="G58">
            <v>57</v>
          </cell>
          <cell r="K58">
            <v>8.44</v>
          </cell>
        </row>
        <row r="59">
          <cell r="A59">
            <v>7.81</v>
          </cell>
          <cell r="B59" t="str">
            <v>2.16,26</v>
          </cell>
          <cell r="C59">
            <v>93</v>
          </cell>
          <cell r="F59">
            <v>50.48</v>
          </cell>
          <cell r="G59">
            <v>58</v>
          </cell>
          <cell r="K59">
            <v>8.47</v>
          </cell>
        </row>
        <row r="60">
          <cell r="A60">
            <v>7.83</v>
          </cell>
          <cell r="B60" t="str">
            <v>2.16,68</v>
          </cell>
          <cell r="C60">
            <v>92</v>
          </cell>
          <cell r="F60">
            <v>51.16</v>
          </cell>
          <cell r="G60">
            <v>59</v>
          </cell>
          <cell r="K60">
            <v>8.5</v>
          </cell>
        </row>
        <row r="61">
          <cell r="A61">
            <v>7.86</v>
          </cell>
          <cell r="B61" t="str">
            <v>2.17,11</v>
          </cell>
          <cell r="C61">
            <v>91</v>
          </cell>
          <cell r="F61">
            <v>51.84</v>
          </cell>
          <cell r="G61">
            <v>60</v>
          </cell>
          <cell r="K61">
            <v>8.53</v>
          </cell>
        </row>
        <row r="62">
          <cell r="A62">
            <v>7.89</v>
          </cell>
          <cell r="B62" t="str">
            <v>2.17,54</v>
          </cell>
          <cell r="C62">
            <v>90</v>
          </cell>
          <cell r="F62">
            <v>52.52</v>
          </cell>
          <cell r="G62">
            <v>61</v>
          </cell>
          <cell r="K62">
            <v>8.56</v>
          </cell>
        </row>
        <row r="63">
          <cell r="A63">
            <v>7.91</v>
          </cell>
          <cell r="B63" t="str">
            <v>2.17,97</v>
          </cell>
          <cell r="C63">
            <v>89</v>
          </cell>
          <cell r="F63">
            <v>53.2</v>
          </cell>
          <cell r="G63">
            <v>62</v>
          </cell>
          <cell r="K63">
            <v>8.58</v>
          </cell>
        </row>
        <row r="64">
          <cell r="A64">
            <v>7.94</v>
          </cell>
          <cell r="B64" t="str">
            <v>2.18,41</v>
          </cell>
          <cell r="C64">
            <v>88</v>
          </cell>
          <cell r="F64">
            <v>53.88</v>
          </cell>
          <cell r="G64">
            <v>63</v>
          </cell>
          <cell r="K64">
            <v>8.61</v>
          </cell>
        </row>
        <row r="65">
          <cell r="A65">
            <v>7.96</v>
          </cell>
          <cell r="B65" t="str">
            <v>2.18,84</v>
          </cell>
          <cell r="C65">
            <v>87</v>
          </cell>
          <cell r="F65">
            <v>54.56</v>
          </cell>
          <cell r="G65">
            <v>64</v>
          </cell>
          <cell r="K65">
            <v>8.64</v>
          </cell>
        </row>
        <row r="66">
          <cell r="A66">
            <v>7.99</v>
          </cell>
          <cell r="B66" t="str">
            <v>2.19,28</v>
          </cell>
          <cell r="C66">
            <v>86</v>
          </cell>
          <cell r="F66">
            <v>55.24</v>
          </cell>
          <cell r="G66">
            <v>65</v>
          </cell>
          <cell r="K66">
            <v>8.67</v>
          </cell>
        </row>
        <row r="67">
          <cell r="A67">
            <v>8.02</v>
          </cell>
          <cell r="B67" t="str">
            <v>2.19,72</v>
          </cell>
          <cell r="C67">
            <v>85</v>
          </cell>
          <cell r="F67">
            <v>55.92</v>
          </cell>
          <cell r="G67">
            <v>66</v>
          </cell>
          <cell r="K67">
            <v>8.7</v>
          </cell>
        </row>
        <row r="68">
          <cell r="A68">
            <v>8.04</v>
          </cell>
          <cell r="B68" t="str">
            <v>2.20,17</v>
          </cell>
          <cell r="C68">
            <v>84</v>
          </cell>
          <cell r="F68">
            <v>56.6</v>
          </cell>
          <cell r="G68">
            <v>67</v>
          </cell>
          <cell r="K68">
            <v>8.73</v>
          </cell>
        </row>
        <row r="69">
          <cell r="A69">
            <v>8.07</v>
          </cell>
          <cell r="B69" t="str">
            <v>2.20,61</v>
          </cell>
          <cell r="C69">
            <v>83</v>
          </cell>
          <cell r="F69">
            <v>57.28</v>
          </cell>
          <cell r="G69">
            <v>68</v>
          </cell>
          <cell r="K69">
            <v>8.76</v>
          </cell>
        </row>
        <row r="70">
          <cell r="A70">
            <v>8.1</v>
          </cell>
          <cell r="B70" t="str">
            <v>2.21,06</v>
          </cell>
          <cell r="C70">
            <v>82</v>
          </cell>
          <cell r="F70">
            <v>57.94</v>
          </cell>
          <cell r="G70">
            <v>69</v>
          </cell>
          <cell r="K70">
            <v>8.79</v>
          </cell>
        </row>
        <row r="71">
          <cell r="A71">
            <v>8.13</v>
          </cell>
          <cell r="B71" t="str">
            <v>2.21,52</v>
          </cell>
          <cell r="C71">
            <v>81</v>
          </cell>
          <cell r="F71">
            <v>58.62</v>
          </cell>
          <cell r="G71">
            <v>70</v>
          </cell>
          <cell r="K71">
            <v>8.82</v>
          </cell>
        </row>
        <row r="72">
          <cell r="A72">
            <v>8.15</v>
          </cell>
          <cell r="B72" t="str">
            <v>2.21,97</v>
          </cell>
          <cell r="C72">
            <v>80</v>
          </cell>
          <cell r="F72">
            <v>59.3</v>
          </cell>
          <cell r="G72">
            <v>71</v>
          </cell>
          <cell r="K72">
            <v>8.85</v>
          </cell>
        </row>
        <row r="73">
          <cell r="A73">
            <v>8.18</v>
          </cell>
          <cell r="B73" t="str">
            <v>2.22,43</v>
          </cell>
          <cell r="C73">
            <v>79</v>
          </cell>
          <cell r="F73">
            <v>59.96</v>
          </cell>
          <cell r="G73">
            <v>72</v>
          </cell>
          <cell r="K73">
            <v>8.88</v>
          </cell>
        </row>
        <row r="74">
          <cell r="A74">
            <v>8.21</v>
          </cell>
          <cell r="B74" t="str">
            <v>2.22,89</v>
          </cell>
          <cell r="C74">
            <v>78</v>
          </cell>
          <cell r="F74">
            <v>60.64</v>
          </cell>
          <cell r="G74">
            <v>73</v>
          </cell>
          <cell r="K74">
            <v>8.91</v>
          </cell>
        </row>
        <row r="75">
          <cell r="A75">
            <v>8.24</v>
          </cell>
          <cell r="B75" t="str">
            <v>2.23,36</v>
          </cell>
          <cell r="C75">
            <v>77</v>
          </cell>
          <cell r="F75">
            <v>61.32</v>
          </cell>
          <cell r="G75">
            <v>74</v>
          </cell>
          <cell r="K75">
            <v>8.94</v>
          </cell>
        </row>
        <row r="76">
          <cell r="A76">
            <v>8.27</v>
          </cell>
          <cell r="B76" t="str">
            <v>2.23,86</v>
          </cell>
          <cell r="C76">
            <v>76</v>
          </cell>
          <cell r="F76">
            <v>61.98</v>
          </cell>
          <cell r="G76">
            <v>75</v>
          </cell>
          <cell r="K76">
            <v>8.97</v>
          </cell>
        </row>
        <row r="77">
          <cell r="A77">
            <v>8.29</v>
          </cell>
          <cell r="B77" t="str">
            <v>2.24,29</v>
          </cell>
          <cell r="C77">
            <v>75</v>
          </cell>
          <cell r="F77">
            <v>62.66</v>
          </cell>
          <cell r="G77">
            <v>76</v>
          </cell>
          <cell r="K77">
            <v>9</v>
          </cell>
        </row>
        <row r="78">
          <cell r="A78">
            <v>8.32</v>
          </cell>
          <cell r="B78" t="str">
            <v>2.24,76</v>
          </cell>
          <cell r="C78">
            <v>74</v>
          </cell>
          <cell r="F78">
            <v>63.32</v>
          </cell>
          <cell r="G78">
            <v>77</v>
          </cell>
          <cell r="K78">
            <v>9.03</v>
          </cell>
        </row>
        <row r="79">
          <cell r="A79">
            <v>8.35</v>
          </cell>
          <cell r="B79" t="str">
            <v>2.25,24</v>
          </cell>
          <cell r="C79">
            <v>73</v>
          </cell>
          <cell r="F79">
            <v>64</v>
          </cell>
          <cell r="G79">
            <v>78</v>
          </cell>
          <cell r="K79">
            <v>9.06</v>
          </cell>
        </row>
        <row r="80">
          <cell r="A80">
            <v>8.38</v>
          </cell>
          <cell r="B80" t="str">
            <v>2.25,72</v>
          </cell>
          <cell r="C80">
            <v>72</v>
          </cell>
          <cell r="F80">
            <v>64.66</v>
          </cell>
          <cell r="G80">
            <v>79</v>
          </cell>
          <cell r="K80">
            <v>9.09</v>
          </cell>
        </row>
        <row r="81">
          <cell r="A81">
            <v>8.41</v>
          </cell>
          <cell r="B81" t="str">
            <v>2.26,20</v>
          </cell>
          <cell r="C81">
            <v>71</v>
          </cell>
          <cell r="F81">
            <v>65.34</v>
          </cell>
          <cell r="G81">
            <v>80</v>
          </cell>
          <cell r="K81">
            <v>9.12</v>
          </cell>
        </row>
        <row r="82">
          <cell r="A82">
            <v>8.44</v>
          </cell>
          <cell r="B82" t="str">
            <v>2.26,69</v>
          </cell>
          <cell r="C82">
            <v>70</v>
          </cell>
          <cell r="F82">
            <v>66</v>
          </cell>
          <cell r="G82">
            <v>81</v>
          </cell>
          <cell r="K82">
            <v>9.16</v>
          </cell>
        </row>
        <row r="83">
          <cell r="A83">
            <v>8.47</v>
          </cell>
          <cell r="B83" t="str">
            <v>2.27,18</v>
          </cell>
          <cell r="C83">
            <v>69</v>
          </cell>
          <cell r="F83">
            <v>66.66</v>
          </cell>
          <cell r="G83">
            <v>82</v>
          </cell>
          <cell r="K83">
            <v>9.19</v>
          </cell>
        </row>
        <row r="84">
          <cell r="A84">
            <v>8.5</v>
          </cell>
          <cell r="B84" t="str">
            <v>2.27,67</v>
          </cell>
          <cell r="C84">
            <v>68</v>
          </cell>
          <cell r="F84">
            <v>67.34</v>
          </cell>
          <cell r="G84">
            <v>83</v>
          </cell>
          <cell r="K84">
            <v>9.22</v>
          </cell>
        </row>
        <row r="85">
          <cell r="A85">
            <v>8.53</v>
          </cell>
          <cell r="B85" t="str">
            <v>2.28,17</v>
          </cell>
          <cell r="C85">
            <v>67</v>
          </cell>
          <cell r="F85">
            <v>68</v>
          </cell>
          <cell r="G85">
            <v>84</v>
          </cell>
          <cell r="K85">
            <v>9.25</v>
          </cell>
        </row>
        <row r="86">
          <cell r="A86">
            <v>8.56</v>
          </cell>
          <cell r="B86" t="str">
            <v>2.28,67</v>
          </cell>
          <cell r="C86">
            <v>66</v>
          </cell>
          <cell r="F86">
            <v>68.66</v>
          </cell>
          <cell r="G86">
            <v>85</v>
          </cell>
          <cell r="K86">
            <v>9.29</v>
          </cell>
        </row>
        <row r="87">
          <cell r="A87">
            <v>8.59</v>
          </cell>
          <cell r="B87" t="str">
            <v>2.29,17</v>
          </cell>
          <cell r="C87">
            <v>65</v>
          </cell>
          <cell r="F87">
            <v>69.32</v>
          </cell>
          <cell r="G87">
            <v>86</v>
          </cell>
          <cell r="K87">
            <v>9.32</v>
          </cell>
        </row>
        <row r="88">
          <cell r="A88">
            <v>8.62</v>
          </cell>
          <cell r="B88" t="str">
            <v>2.29,68</v>
          </cell>
          <cell r="C88">
            <v>64</v>
          </cell>
          <cell r="F88">
            <v>70</v>
          </cell>
          <cell r="G88">
            <v>87</v>
          </cell>
          <cell r="K88">
            <v>9.35</v>
          </cell>
        </row>
        <row r="89">
          <cell r="A89">
            <v>8.65</v>
          </cell>
          <cell r="B89" t="str">
            <v>2.30,19</v>
          </cell>
          <cell r="C89">
            <v>63</v>
          </cell>
          <cell r="F89">
            <v>70.66</v>
          </cell>
          <cell r="G89">
            <v>88</v>
          </cell>
          <cell r="K89">
            <v>9.38</v>
          </cell>
        </row>
        <row r="90">
          <cell r="A90">
            <v>8.68</v>
          </cell>
          <cell r="B90" t="str">
            <v>2.30,71</v>
          </cell>
          <cell r="C90">
            <v>62</v>
          </cell>
          <cell r="F90">
            <v>71.32</v>
          </cell>
          <cell r="G90">
            <v>89</v>
          </cell>
          <cell r="K90">
            <v>9.42</v>
          </cell>
        </row>
        <row r="91">
          <cell r="A91">
            <v>8.71</v>
          </cell>
          <cell r="B91" t="str">
            <v>2.31,23</v>
          </cell>
          <cell r="C91">
            <v>61</v>
          </cell>
          <cell r="F91">
            <v>71.98</v>
          </cell>
          <cell r="G91">
            <v>90</v>
          </cell>
          <cell r="K91">
            <v>9.45</v>
          </cell>
        </row>
        <row r="92">
          <cell r="A92">
            <v>8.74</v>
          </cell>
          <cell r="B92" t="str">
            <v>2.31,75</v>
          </cell>
          <cell r="C92">
            <v>60</v>
          </cell>
          <cell r="F92">
            <v>72.64</v>
          </cell>
          <cell r="G92">
            <v>91</v>
          </cell>
          <cell r="K92">
            <v>9.49</v>
          </cell>
        </row>
        <row r="93">
          <cell r="A93">
            <v>8.78</v>
          </cell>
          <cell r="B93" t="str">
            <v>2.32,28</v>
          </cell>
          <cell r="C93">
            <v>59</v>
          </cell>
          <cell r="F93">
            <v>73.3</v>
          </cell>
          <cell r="G93">
            <v>92</v>
          </cell>
          <cell r="K93">
            <v>9.52</v>
          </cell>
        </row>
        <row r="94">
          <cell r="A94">
            <v>8.81</v>
          </cell>
          <cell r="B94" t="str">
            <v>2.32,82</v>
          </cell>
          <cell r="C94">
            <v>58</v>
          </cell>
          <cell r="F94">
            <v>73.96</v>
          </cell>
          <cell r="G94">
            <v>93</v>
          </cell>
          <cell r="K94">
            <v>9.56</v>
          </cell>
        </row>
        <row r="95">
          <cell r="A95">
            <v>8.84</v>
          </cell>
          <cell r="B95" t="str">
            <v>2.33,36</v>
          </cell>
          <cell r="C95">
            <v>57</v>
          </cell>
          <cell r="F95">
            <v>74.62</v>
          </cell>
          <cell r="G95">
            <v>94</v>
          </cell>
          <cell r="K95">
            <v>9.59</v>
          </cell>
        </row>
        <row r="96">
          <cell r="A96">
            <v>8.87</v>
          </cell>
          <cell r="B96" t="str">
            <v>2.33,90</v>
          </cell>
          <cell r="C96">
            <v>56</v>
          </cell>
          <cell r="F96">
            <v>75.28</v>
          </cell>
          <cell r="G96">
            <v>95</v>
          </cell>
          <cell r="K96">
            <v>9.63</v>
          </cell>
        </row>
        <row r="97">
          <cell r="A97">
            <v>8.91</v>
          </cell>
          <cell r="B97" t="str">
            <v>2.34,45</v>
          </cell>
          <cell r="C97">
            <v>55</v>
          </cell>
          <cell r="F97">
            <v>75.94</v>
          </cell>
          <cell r="G97">
            <v>96</v>
          </cell>
          <cell r="K97">
            <v>9.66</v>
          </cell>
        </row>
        <row r="98">
          <cell r="A98">
            <v>8.94</v>
          </cell>
          <cell r="B98" t="str">
            <v>2.35,00</v>
          </cell>
          <cell r="C98">
            <v>54</v>
          </cell>
          <cell r="F98">
            <v>76.6</v>
          </cell>
          <cell r="G98">
            <v>97</v>
          </cell>
          <cell r="K98">
            <v>9.7</v>
          </cell>
        </row>
        <row r="99">
          <cell r="A99">
            <v>8.97</v>
          </cell>
          <cell r="B99" t="str">
            <v>2.35,56</v>
          </cell>
          <cell r="C99">
            <v>53</v>
          </cell>
          <cell r="F99">
            <v>77.26</v>
          </cell>
          <cell r="G99">
            <v>98</v>
          </cell>
          <cell r="K99">
            <v>9.74</v>
          </cell>
        </row>
        <row r="100">
          <cell r="A100">
            <v>9.01</v>
          </cell>
          <cell r="B100" t="str">
            <v>2.36,12</v>
          </cell>
          <cell r="C100">
            <v>52</v>
          </cell>
          <cell r="F100">
            <v>77.92</v>
          </cell>
          <cell r="G100">
            <v>99</v>
          </cell>
          <cell r="K100">
            <v>9.77</v>
          </cell>
        </row>
        <row r="101">
          <cell r="A101">
            <v>9.04</v>
          </cell>
          <cell r="B101" t="str">
            <v>2.36,69</v>
          </cell>
          <cell r="C101">
            <v>51</v>
          </cell>
          <cell r="F101">
            <v>78.58</v>
          </cell>
          <cell r="G101">
            <v>100</v>
          </cell>
          <cell r="K101">
            <v>9.81</v>
          </cell>
        </row>
        <row r="102">
          <cell r="A102">
            <v>9.08</v>
          </cell>
          <cell r="B102" t="str">
            <v>2.37,26</v>
          </cell>
          <cell r="C102">
            <v>50</v>
          </cell>
          <cell r="F102">
            <v>79.24</v>
          </cell>
          <cell r="G102">
            <v>101</v>
          </cell>
          <cell r="K102">
            <v>9.85</v>
          </cell>
        </row>
        <row r="103">
          <cell r="A103">
            <v>9.11</v>
          </cell>
          <cell r="B103" t="str">
            <v>2.37,85</v>
          </cell>
          <cell r="C103">
            <v>49</v>
          </cell>
          <cell r="F103">
            <v>79.88</v>
          </cell>
          <cell r="G103">
            <v>102</v>
          </cell>
          <cell r="K103">
            <v>9.89</v>
          </cell>
        </row>
        <row r="104">
          <cell r="A104">
            <v>9.15</v>
          </cell>
          <cell r="B104" t="str">
            <v>2.38,43</v>
          </cell>
          <cell r="C104">
            <v>48</v>
          </cell>
          <cell r="F104">
            <v>80.54</v>
          </cell>
          <cell r="G104">
            <v>103</v>
          </cell>
          <cell r="K104">
            <v>9.92</v>
          </cell>
        </row>
        <row r="105">
          <cell r="A105">
            <v>9.18</v>
          </cell>
          <cell r="B105" t="str">
            <v>2.39,02</v>
          </cell>
          <cell r="C105">
            <v>47</v>
          </cell>
          <cell r="F105">
            <v>81.2</v>
          </cell>
          <cell r="G105">
            <v>104</v>
          </cell>
          <cell r="K105">
            <v>9.96</v>
          </cell>
        </row>
        <row r="106">
          <cell r="A106">
            <v>9.22</v>
          </cell>
          <cell r="B106" t="str">
            <v>2.39,62</v>
          </cell>
          <cell r="C106">
            <v>46</v>
          </cell>
          <cell r="F106">
            <v>81.86</v>
          </cell>
          <cell r="G106">
            <v>105</v>
          </cell>
          <cell r="K106">
            <v>10</v>
          </cell>
        </row>
        <row r="107">
          <cell r="A107">
            <v>9.25</v>
          </cell>
          <cell r="B107" t="str">
            <v>2.40,23</v>
          </cell>
          <cell r="C107">
            <v>45</v>
          </cell>
          <cell r="F107">
            <v>82.5</v>
          </cell>
          <cell r="G107">
            <v>106</v>
          </cell>
          <cell r="K107">
            <v>10.04</v>
          </cell>
        </row>
        <row r="108">
          <cell r="A108">
            <v>9.29</v>
          </cell>
          <cell r="B108" t="str">
            <v>2.40,84</v>
          </cell>
          <cell r="C108">
            <v>44</v>
          </cell>
          <cell r="F108">
            <v>83.16</v>
          </cell>
          <cell r="G108">
            <v>107</v>
          </cell>
          <cell r="K108">
            <v>10.08</v>
          </cell>
        </row>
        <row r="109">
          <cell r="A109">
            <v>9.33</v>
          </cell>
          <cell r="B109" t="str">
            <v>2.41,46</v>
          </cell>
          <cell r="C109">
            <v>43</v>
          </cell>
          <cell r="F109">
            <v>83.82</v>
          </cell>
          <cell r="G109">
            <v>108</v>
          </cell>
          <cell r="K109">
            <v>10.12</v>
          </cell>
        </row>
        <row r="110">
          <cell r="A110">
            <v>9.37</v>
          </cell>
          <cell r="B110" t="str">
            <v>2.42,08</v>
          </cell>
          <cell r="C110">
            <v>42</v>
          </cell>
          <cell r="F110">
            <v>84.46</v>
          </cell>
          <cell r="G110">
            <v>109</v>
          </cell>
          <cell r="K110">
            <v>10.16</v>
          </cell>
        </row>
        <row r="111">
          <cell r="A111">
            <v>9.4</v>
          </cell>
          <cell r="B111" t="str">
            <v>2.42,72</v>
          </cell>
          <cell r="C111">
            <v>41</v>
          </cell>
          <cell r="F111">
            <v>85.12</v>
          </cell>
          <cell r="G111">
            <v>110</v>
          </cell>
          <cell r="K111">
            <v>10.2</v>
          </cell>
        </row>
        <row r="112">
          <cell r="A112">
            <v>9.44</v>
          </cell>
          <cell r="B112" t="str">
            <v>2.43,36</v>
          </cell>
          <cell r="C112">
            <v>40</v>
          </cell>
          <cell r="F112">
            <v>85.76</v>
          </cell>
          <cell r="G112">
            <v>111</v>
          </cell>
          <cell r="K112">
            <v>10.24</v>
          </cell>
        </row>
        <row r="113">
          <cell r="A113">
            <v>9.48</v>
          </cell>
          <cell r="B113" t="str">
            <v>2.44,01</v>
          </cell>
          <cell r="C113">
            <v>39</v>
          </cell>
          <cell r="F113">
            <v>86.42</v>
          </cell>
          <cell r="G113">
            <v>112</v>
          </cell>
          <cell r="K113">
            <v>10.29</v>
          </cell>
        </row>
        <row r="114">
          <cell r="A114">
            <v>9.52</v>
          </cell>
          <cell r="B114" t="str">
            <v>2.44,67</v>
          </cell>
          <cell r="C114">
            <v>38</v>
          </cell>
          <cell r="F114">
            <v>87.06</v>
          </cell>
          <cell r="G114">
            <v>113</v>
          </cell>
          <cell r="K114">
            <v>10.33</v>
          </cell>
        </row>
        <row r="115">
          <cell r="A115">
            <v>9.56</v>
          </cell>
          <cell r="B115" t="str">
            <v>2.45,33</v>
          </cell>
          <cell r="C115">
            <v>37</v>
          </cell>
          <cell r="F115">
            <v>87.72</v>
          </cell>
          <cell r="G115">
            <v>114</v>
          </cell>
          <cell r="K115">
            <v>10.37</v>
          </cell>
        </row>
        <row r="116">
          <cell r="A116">
            <v>9.6</v>
          </cell>
          <cell r="B116" t="str">
            <v>2.46,01</v>
          </cell>
          <cell r="C116">
            <v>36</v>
          </cell>
          <cell r="F116">
            <v>88.36</v>
          </cell>
          <cell r="G116">
            <v>115</v>
          </cell>
          <cell r="K116">
            <v>10.41</v>
          </cell>
        </row>
        <row r="117">
          <cell r="A117">
            <v>9.64</v>
          </cell>
          <cell r="B117" t="str">
            <v>2.46,70</v>
          </cell>
          <cell r="C117">
            <v>35</v>
          </cell>
          <cell r="F117">
            <v>89.02</v>
          </cell>
          <cell r="G117">
            <v>116</v>
          </cell>
          <cell r="K117">
            <v>10.46</v>
          </cell>
        </row>
        <row r="118">
          <cell r="A118">
            <v>9.68</v>
          </cell>
          <cell r="B118" t="str">
            <v>2.47,39</v>
          </cell>
          <cell r="C118">
            <v>34</v>
          </cell>
          <cell r="F118">
            <v>89.66</v>
          </cell>
          <cell r="G118">
            <v>117</v>
          </cell>
          <cell r="K118">
            <v>10.5</v>
          </cell>
        </row>
        <row r="119">
          <cell r="A119">
            <v>9.73</v>
          </cell>
          <cell r="B119" t="str">
            <v>2.48,10</v>
          </cell>
          <cell r="C119">
            <v>33</v>
          </cell>
          <cell r="F119">
            <v>90.3</v>
          </cell>
          <cell r="G119">
            <v>118</v>
          </cell>
          <cell r="K119">
            <v>10.55</v>
          </cell>
        </row>
        <row r="120">
          <cell r="A120">
            <v>9.77</v>
          </cell>
          <cell r="B120" t="str">
            <v>2.48,81</v>
          </cell>
          <cell r="C120">
            <v>32</v>
          </cell>
          <cell r="F120">
            <v>90.96</v>
          </cell>
          <cell r="G120">
            <v>119</v>
          </cell>
          <cell r="K120">
            <v>10.6</v>
          </cell>
        </row>
        <row r="121">
          <cell r="A121">
            <v>9.81</v>
          </cell>
          <cell r="B121" t="str">
            <v>2.49,54</v>
          </cell>
          <cell r="C121">
            <v>31</v>
          </cell>
          <cell r="F121">
            <v>91.6</v>
          </cell>
          <cell r="G121">
            <v>120</v>
          </cell>
          <cell r="K121">
            <v>10.64</v>
          </cell>
        </row>
        <row r="122">
          <cell r="A122">
            <v>9.86</v>
          </cell>
          <cell r="B122" t="str">
            <v>2.50,28</v>
          </cell>
          <cell r="C122">
            <v>30</v>
          </cell>
          <cell r="F122">
            <v>92.24</v>
          </cell>
          <cell r="G122">
            <v>121</v>
          </cell>
          <cell r="K122">
            <v>10.69</v>
          </cell>
        </row>
        <row r="123">
          <cell r="A123">
            <v>9.9</v>
          </cell>
          <cell r="B123" t="str">
            <v>2.51,03</v>
          </cell>
          <cell r="C123">
            <v>29</v>
          </cell>
          <cell r="F123">
            <v>92.88</v>
          </cell>
          <cell r="G123">
            <v>122</v>
          </cell>
          <cell r="K123">
            <v>10.74</v>
          </cell>
        </row>
        <row r="124">
          <cell r="A124">
            <v>9.95</v>
          </cell>
          <cell r="B124" t="str">
            <v>2.51,80</v>
          </cell>
          <cell r="C124">
            <v>28</v>
          </cell>
          <cell r="F124">
            <v>93.54</v>
          </cell>
          <cell r="G124">
            <v>123</v>
          </cell>
          <cell r="K124">
            <v>10.79</v>
          </cell>
        </row>
        <row r="125">
          <cell r="A125">
            <v>9.99</v>
          </cell>
          <cell r="B125" t="str">
            <v>2.52,57</v>
          </cell>
          <cell r="C125">
            <v>27</v>
          </cell>
          <cell r="F125">
            <v>94.18</v>
          </cell>
          <cell r="G125">
            <v>124</v>
          </cell>
          <cell r="K125">
            <v>10.84</v>
          </cell>
        </row>
        <row r="126">
          <cell r="A126">
            <v>10.04</v>
          </cell>
          <cell r="B126" t="str">
            <v>2.53,37</v>
          </cell>
          <cell r="C126">
            <v>26</v>
          </cell>
          <cell r="F126">
            <v>94.82</v>
          </cell>
          <cell r="G126">
            <v>125</v>
          </cell>
          <cell r="K126">
            <v>10.89</v>
          </cell>
        </row>
        <row r="127">
          <cell r="A127">
            <v>10.09</v>
          </cell>
          <cell r="B127" t="str">
            <v>2.54,18</v>
          </cell>
          <cell r="C127">
            <v>25</v>
          </cell>
          <cell r="F127">
            <v>95.46</v>
          </cell>
          <cell r="G127">
            <v>126</v>
          </cell>
          <cell r="K127">
            <v>10.95</v>
          </cell>
        </row>
        <row r="128">
          <cell r="A128">
            <v>10.14</v>
          </cell>
          <cell r="B128" t="str">
            <v>2.55,00</v>
          </cell>
          <cell r="C128">
            <v>24</v>
          </cell>
          <cell r="F128">
            <v>96.1</v>
          </cell>
          <cell r="G128">
            <v>127</v>
          </cell>
          <cell r="K128">
            <v>11</v>
          </cell>
        </row>
        <row r="129">
          <cell r="A129">
            <v>10.19</v>
          </cell>
          <cell r="B129" t="str">
            <v>2.55,84</v>
          </cell>
          <cell r="C129">
            <v>23</v>
          </cell>
          <cell r="F129">
            <v>96.74</v>
          </cell>
          <cell r="G129">
            <v>128</v>
          </cell>
          <cell r="K129">
            <v>11.05</v>
          </cell>
        </row>
        <row r="130">
          <cell r="A130">
            <v>10.24</v>
          </cell>
          <cell r="B130" t="str">
            <v>2.56,70</v>
          </cell>
          <cell r="C130">
            <v>22</v>
          </cell>
          <cell r="F130">
            <v>97.38</v>
          </cell>
          <cell r="G130">
            <v>129</v>
          </cell>
          <cell r="K130">
            <v>11.11</v>
          </cell>
        </row>
        <row r="131">
          <cell r="A131">
            <v>10.29</v>
          </cell>
          <cell r="B131" t="str">
            <v>2.57,58</v>
          </cell>
          <cell r="C131">
            <v>21</v>
          </cell>
          <cell r="F131">
            <v>98.02</v>
          </cell>
          <cell r="G131">
            <v>130</v>
          </cell>
          <cell r="K131">
            <v>11.17</v>
          </cell>
        </row>
        <row r="132">
          <cell r="A132">
            <v>10.33</v>
          </cell>
          <cell r="B132" t="str">
            <v>2.58,49</v>
          </cell>
          <cell r="C132">
            <v>20</v>
          </cell>
          <cell r="F132">
            <v>98.66</v>
          </cell>
          <cell r="G132">
            <v>131</v>
          </cell>
          <cell r="K132">
            <v>11.23</v>
          </cell>
        </row>
        <row r="133">
          <cell r="A133">
            <v>10.4</v>
          </cell>
          <cell r="B133" t="str">
            <v>2.59,41</v>
          </cell>
          <cell r="C133">
            <v>19</v>
          </cell>
          <cell r="F133">
            <v>99.3</v>
          </cell>
          <cell r="G133">
            <v>132</v>
          </cell>
          <cell r="K133">
            <v>11.28</v>
          </cell>
        </row>
        <row r="134">
          <cell r="A134">
            <v>10.46</v>
          </cell>
          <cell r="B134" t="str">
            <v>3.00,36</v>
          </cell>
          <cell r="C134">
            <v>18</v>
          </cell>
          <cell r="F134">
            <v>99.94</v>
          </cell>
          <cell r="G134">
            <v>133</v>
          </cell>
          <cell r="K134">
            <v>11.35</v>
          </cell>
        </row>
        <row r="135">
          <cell r="A135">
            <v>10.51</v>
          </cell>
          <cell r="B135" t="str">
            <v>3.01,33</v>
          </cell>
          <cell r="C135">
            <v>17</v>
          </cell>
          <cell r="F135">
            <v>100.58</v>
          </cell>
          <cell r="G135">
            <v>134</v>
          </cell>
          <cell r="K135">
            <v>11.41</v>
          </cell>
        </row>
        <row r="136">
          <cell r="A136">
            <v>10.57</v>
          </cell>
          <cell r="B136" t="str">
            <v>3.02,34</v>
          </cell>
          <cell r="C136">
            <v>16</v>
          </cell>
          <cell r="F136">
            <v>101.22</v>
          </cell>
          <cell r="G136">
            <v>135</v>
          </cell>
          <cell r="K136">
            <v>11.47</v>
          </cell>
        </row>
        <row r="137">
          <cell r="A137">
            <v>10.63</v>
          </cell>
          <cell r="B137" t="str">
            <v>3.03,30</v>
          </cell>
          <cell r="C137">
            <v>15</v>
          </cell>
          <cell r="F137">
            <v>101.86</v>
          </cell>
          <cell r="G137">
            <v>136</v>
          </cell>
          <cell r="K137">
            <v>11.54</v>
          </cell>
        </row>
        <row r="138">
          <cell r="A138">
            <v>10.7</v>
          </cell>
          <cell r="B138" t="str">
            <v>3.04,45</v>
          </cell>
          <cell r="C138">
            <v>14</v>
          </cell>
          <cell r="F138">
            <v>102.5</v>
          </cell>
          <cell r="G138">
            <v>137</v>
          </cell>
          <cell r="K138">
            <v>11.61</v>
          </cell>
        </row>
        <row r="139">
          <cell r="A139">
            <v>10.76</v>
          </cell>
          <cell r="B139" t="str">
            <v>3.05,56</v>
          </cell>
          <cell r="C139">
            <v>13</v>
          </cell>
          <cell r="F139">
            <v>103.12</v>
          </cell>
          <cell r="G139">
            <v>138</v>
          </cell>
          <cell r="K139">
            <v>11.68</v>
          </cell>
        </row>
        <row r="140">
          <cell r="A140">
            <v>10.83</v>
          </cell>
          <cell r="B140" t="str">
            <v>3.06,72</v>
          </cell>
          <cell r="C140">
            <v>12</v>
          </cell>
          <cell r="F140">
            <v>103.76</v>
          </cell>
          <cell r="G140">
            <v>139</v>
          </cell>
          <cell r="K140">
            <v>11.75</v>
          </cell>
        </row>
        <row r="141">
          <cell r="A141">
            <v>10.9</v>
          </cell>
          <cell r="B141" t="str">
            <v>3.07,92</v>
          </cell>
          <cell r="C141">
            <v>11</v>
          </cell>
          <cell r="F141">
            <v>104.4</v>
          </cell>
          <cell r="G141">
            <v>140</v>
          </cell>
          <cell r="K141">
            <v>11.83</v>
          </cell>
        </row>
        <row r="142">
          <cell r="A142">
            <v>10.97</v>
          </cell>
          <cell r="B142" t="str">
            <v>3.09,18</v>
          </cell>
          <cell r="C142">
            <v>10</v>
          </cell>
          <cell r="F142">
            <v>105</v>
          </cell>
          <cell r="G142">
            <v>141</v>
          </cell>
          <cell r="K142">
            <v>11.91</v>
          </cell>
        </row>
        <row r="143">
          <cell r="A143">
            <v>11.05</v>
          </cell>
          <cell r="B143" t="str">
            <v>3.10,51</v>
          </cell>
          <cell r="C143">
            <v>9</v>
          </cell>
          <cell r="F143">
            <v>105.66</v>
          </cell>
          <cell r="G143">
            <v>142</v>
          </cell>
          <cell r="K143">
            <v>11.99</v>
          </cell>
        </row>
        <row r="144">
          <cell r="A144">
            <v>11.13</v>
          </cell>
          <cell r="B144" t="str">
            <v>3.11,91</v>
          </cell>
          <cell r="C144">
            <v>8</v>
          </cell>
          <cell r="F144">
            <v>106.3</v>
          </cell>
          <cell r="G144">
            <v>143</v>
          </cell>
          <cell r="K144">
            <v>12.08</v>
          </cell>
        </row>
        <row r="145">
          <cell r="A145">
            <v>11.22</v>
          </cell>
          <cell r="B145" t="str">
            <v>3.13,40</v>
          </cell>
          <cell r="C145">
            <v>7</v>
          </cell>
          <cell r="F145">
            <v>106.94</v>
          </cell>
          <cell r="G145">
            <v>144</v>
          </cell>
          <cell r="K145">
            <v>12.17</v>
          </cell>
        </row>
        <row r="146">
          <cell r="A146">
            <v>11.31</v>
          </cell>
          <cell r="B146" t="str">
            <v>3.15,00</v>
          </cell>
          <cell r="C146">
            <v>6</v>
          </cell>
          <cell r="F146">
            <v>107.56</v>
          </cell>
          <cell r="G146">
            <v>145</v>
          </cell>
          <cell r="K146">
            <v>12.27</v>
          </cell>
        </row>
        <row r="147">
          <cell r="A147">
            <v>11.4</v>
          </cell>
          <cell r="B147" t="str">
            <v>3.16,74</v>
          </cell>
          <cell r="C147">
            <v>5</v>
          </cell>
          <cell r="F147">
            <v>108.2</v>
          </cell>
          <cell r="G147">
            <v>146</v>
          </cell>
          <cell r="K147">
            <v>12.37</v>
          </cell>
        </row>
        <row r="148">
          <cell r="A148">
            <v>11.51</v>
          </cell>
          <cell r="B148" t="str">
            <v>3.18,67</v>
          </cell>
          <cell r="C148">
            <v>4</v>
          </cell>
          <cell r="F148">
            <v>108.84</v>
          </cell>
          <cell r="G148">
            <v>147</v>
          </cell>
          <cell r="K148">
            <v>12.49</v>
          </cell>
        </row>
        <row r="149">
          <cell r="A149">
            <v>11.63</v>
          </cell>
          <cell r="B149" t="str">
            <v>3.20,86</v>
          </cell>
          <cell r="C149">
            <v>3</v>
          </cell>
          <cell r="F149">
            <v>109.46</v>
          </cell>
          <cell r="G149">
            <v>148</v>
          </cell>
          <cell r="K149">
            <v>12.62</v>
          </cell>
        </row>
        <row r="150">
          <cell r="A150">
            <v>11.76</v>
          </cell>
          <cell r="B150" t="str">
            <v>3.23,35</v>
          </cell>
          <cell r="C150">
            <v>2</v>
          </cell>
          <cell r="F150">
            <v>110.1</v>
          </cell>
          <cell r="G150">
            <v>149</v>
          </cell>
          <cell r="K150">
            <v>12.76</v>
          </cell>
        </row>
        <row r="151">
          <cell r="A151">
            <v>11.92</v>
          </cell>
          <cell r="B151" t="str">
            <v>3.26,84</v>
          </cell>
          <cell r="C151">
            <v>1</v>
          </cell>
          <cell r="F151">
            <v>110.72</v>
          </cell>
          <cell r="G151">
            <v>150</v>
          </cell>
          <cell r="K151">
            <v>12.93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7">
      <selection activeCell="P7" sqref="P7"/>
    </sheetView>
  </sheetViews>
  <sheetFormatPr defaultColWidth="9.140625" defaultRowHeight="12.75"/>
  <cols>
    <col min="1" max="1" width="6.140625" style="3" customWidth="1"/>
    <col min="2" max="2" width="12.140625" style="7" customWidth="1"/>
    <col min="3" max="3" width="14.8515625" style="7" customWidth="1"/>
    <col min="4" max="4" width="12.8515625" style="7" customWidth="1"/>
    <col min="5" max="5" width="16.421875" style="7" customWidth="1"/>
    <col min="6" max="6" width="9.8515625" style="42" bestFit="1" customWidth="1"/>
    <col min="7" max="7" width="8.28125" style="3" customWidth="1"/>
    <col min="8" max="8" width="8.28125" style="29" customWidth="1"/>
    <col min="9" max="9" width="8.00390625" style="3" customWidth="1"/>
    <col min="10" max="10" width="9.28125" style="42" bestFit="1" customWidth="1"/>
    <col min="11" max="11" width="8.57421875" style="3" customWidth="1"/>
    <col min="12" max="12" width="11.140625" style="42" customWidth="1"/>
    <col min="13" max="13" width="9.00390625" style="3" customWidth="1"/>
    <col min="14" max="14" width="9.7109375" style="3" customWidth="1"/>
    <col min="15" max="15" width="21.8515625" style="16" customWidth="1"/>
    <col min="16" max="16384" width="9.140625" style="3" customWidth="1"/>
  </cols>
  <sheetData>
    <row r="1" spans="1:14" ht="27">
      <c r="A1" s="106" t="s">
        <v>14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3:10" ht="18.75">
      <c r="C2" s="36"/>
      <c r="D2" s="11"/>
      <c r="E2" s="11"/>
      <c r="F2" s="108"/>
      <c r="G2" s="108"/>
      <c r="H2" s="108"/>
      <c r="I2" s="108"/>
      <c r="J2" s="108"/>
    </row>
    <row r="3" spans="1:5" ht="18.75" customHeight="1">
      <c r="A3" s="111" t="s">
        <v>18</v>
      </c>
      <c r="B3" s="111"/>
      <c r="C3" s="111"/>
      <c r="D3" s="111"/>
      <c r="E3" s="37"/>
    </row>
    <row r="4" spans="1:2" ht="18.75" customHeight="1">
      <c r="A4" s="109" t="s">
        <v>17</v>
      </c>
      <c r="B4" s="109"/>
    </row>
    <row r="5" spans="1:15" ht="25.5">
      <c r="A5" s="103" t="s">
        <v>15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4:14" ht="20.25">
      <c r="D6" s="25"/>
      <c r="E6" s="25"/>
      <c r="F6" s="104"/>
      <c r="G6" s="104"/>
      <c r="H6" s="104"/>
      <c r="I6" s="104"/>
      <c r="J6" s="104"/>
      <c r="K6" s="8"/>
      <c r="L6" s="46"/>
      <c r="M6" s="9"/>
      <c r="N6" s="10"/>
    </row>
    <row r="7" spans="1:15" s="15" customFormat="1" ht="25.5" customHeight="1">
      <c r="A7" s="107" t="s">
        <v>8</v>
      </c>
      <c r="B7" s="101" t="s">
        <v>0</v>
      </c>
      <c r="C7" s="101" t="s">
        <v>1</v>
      </c>
      <c r="D7" s="101" t="s">
        <v>7</v>
      </c>
      <c r="E7" s="101" t="s">
        <v>12</v>
      </c>
      <c r="F7" s="102" t="s">
        <v>2</v>
      </c>
      <c r="G7" s="102"/>
      <c r="H7" s="102" t="s">
        <v>3</v>
      </c>
      <c r="I7" s="102"/>
      <c r="J7" s="102" t="s">
        <v>4</v>
      </c>
      <c r="K7" s="102"/>
      <c r="L7" s="101" t="s">
        <v>10</v>
      </c>
      <c r="M7" s="101"/>
      <c r="N7" s="105" t="s">
        <v>5</v>
      </c>
      <c r="O7" s="101" t="s">
        <v>13</v>
      </c>
    </row>
    <row r="8" spans="1:15" s="15" customFormat="1" ht="20.25" customHeight="1">
      <c r="A8" s="107"/>
      <c r="B8" s="101"/>
      <c r="C8" s="101"/>
      <c r="D8" s="101"/>
      <c r="E8" s="101"/>
      <c r="F8" s="43" t="s">
        <v>11</v>
      </c>
      <c r="G8" s="17" t="s">
        <v>6</v>
      </c>
      <c r="H8" s="55" t="s">
        <v>11</v>
      </c>
      <c r="I8" s="17" t="s">
        <v>6</v>
      </c>
      <c r="J8" s="43" t="s">
        <v>11</v>
      </c>
      <c r="K8" s="17" t="s">
        <v>6</v>
      </c>
      <c r="L8" s="43" t="s">
        <v>11</v>
      </c>
      <c r="M8" s="17" t="s">
        <v>6</v>
      </c>
      <c r="N8" s="105"/>
      <c r="O8" s="101"/>
    </row>
    <row r="9" spans="1:26" s="15" customFormat="1" ht="17.25" customHeight="1">
      <c r="A9" s="2">
        <v>1</v>
      </c>
      <c r="B9" s="48" t="s">
        <v>66</v>
      </c>
      <c r="C9" s="35" t="s">
        <v>67</v>
      </c>
      <c r="D9" s="49" t="s">
        <v>68</v>
      </c>
      <c r="E9" s="59" t="s">
        <v>61</v>
      </c>
      <c r="F9" s="83">
        <v>8.69</v>
      </c>
      <c r="G9" s="97">
        <f>IF(ISNA(VLOOKUP(F9,'[2]P-ti'!A$2:C$151,3,FALSE)),IF(ISNA(VLOOKUP(F9,'[2]P-ti'!A$2:C$151,3,TRUE)),0,VLOOKUP(F9,'[2]P-ti'!A$2:C$151,3,TRUE)-1),VLOOKUP(F9,'[2]P-ti'!A$2:C$151,3,FALSE))</f>
        <v>61</v>
      </c>
      <c r="H9" s="70">
        <v>3.8</v>
      </c>
      <c r="I9" s="98">
        <v>22</v>
      </c>
      <c r="J9" s="66">
        <v>65.33</v>
      </c>
      <c r="K9" s="97">
        <f>IF(ISNA(VLOOKUP(J9,'[2]P-ti'!F$2:K$151,2,TRUE)),0,VLOOKUP(J9,'[2]P-ti'!F$2:K$151,2,TRUE))</f>
        <v>79</v>
      </c>
      <c r="L9" s="86" t="s">
        <v>231</v>
      </c>
      <c r="M9" s="99">
        <v>48</v>
      </c>
      <c r="N9" s="85">
        <f aca="true" t="shared" si="0" ref="N9:N29">G9+I9+K9+M9</f>
        <v>210</v>
      </c>
      <c r="O9" s="15" t="s">
        <v>62</v>
      </c>
      <c r="P9" s="14"/>
      <c r="Q9" s="48"/>
      <c r="R9" s="35"/>
      <c r="S9" s="49"/>
      <c r="T9" s="59"/>
      <c r="U9" s="72"/>
      <c r="V9" s="52"/>
      <c r="W9" s="52"/>
      <c r="X9" s="32"/>
      <c r="Y9" s="67"/>
      <c r="Z9" s="31"/>
    </row>
    <row r="10" spans="1:26" s="15" customFormat="1" ht="15.75" customHeight="1">
      <c r="A10" s="2">
        <v>2</v>
      </c>
      <c r="B10" s="48" t="s">
        <v>76</v>
      </c>
      <c r="C10" s="35" t="s">
        <v>77</v>
      </c>
      <c r="D10" s="49" t="s">
        <v>78</v>
      </c>
      <c r="E10" s="58" t="s">
        <v>79</v>
      </c>
      <c r="F10" s="87">
        <v>8.7</v>
      </c>
      <c r="G10" s="97">
        <f>IF(ISNA(VLOOKUP(F10,'[2]P-ti'!A$2:C$151,3,FALSE)),IF(ISNA(VLOOKUP(F10,'[2]P-ti'!A$2:C$151,3,TRUE)),0,VLOOKUP(F10,'[2]P-ti'!A$2:C$151,3,TRUE)-1),VLOOKUP(F10,'[2]P-ti'!A$2:C$151,3,FALSE))</f>
        <v>61</v>
      </c>
      <c r="H10" s="95">
        <v>4.59</v>
      </c>
      <c r="I10" s="98">
        <v>48</v>
      </c>
      <c r="J10" s="66">
        <v>34.37</v>
      </c>
      <c r="K10" s="97">
        <f>IF(ISNA(VLOOKUP(J10,'[2]P-ti'!F$2:K$151,2,TRUE)),0,VLOOKUP(J10,'[2]P-ti'!F$2:K$151,2,TRUE))</f>
        <v>34</v>
      </c>
      <c r="L10" s="86" t="s">
        <v>232</v>
      </c>
      <c r="M10" s="99">
        <v>64</v>
      </c>
      <c r="N10" s="85">
        <f t="shared" si="0"/>
        <v>207</v>
      </c>
      <c r="O10" s="15" t="s">
        <v>80</v>
      </c>
      <c r="P10" s="14"/>
      <c r="Q10" s="48"/>
      <c r="R10" s="35"/>
      <c r="S10" s="49"/>
      <c r="T10" s="58"/>
      <c r="U10" s="72"/>
      <c r="V10" s="52"/>
      <c r="W10" s="52"/>
      <c r="X10" s="32"/>
      <c r="Y10" s="31"/>
      <c r="Z10" s="31"/>
    </row>
    <row r="11" spans="1:26" s="13" customFormat="1" ht="15.75">
      <c r="A11" s="2">
        <v>3</v>
      </c>
      <c r="B11" s="48" t="s">
        <v>31</v>
      </c>
      <c r="C11" s="35" t="s">
        <v>32</v>
      </c>
      <c r="D11" s="49" t="s">
        <v>33</v>
      </c>
      <c r="E11" s="58" t="s">
        <v>34</v>
      </c>
      <c r="F11" s="83">
        <v>8.58</v>
      </c>
      <c r="G11" s="97">
        <f>IF(ISNA(VLOOKUP(F11,'[2]P-ti'!A$2:C$151,3,FALSE)),IF(ISNA(VLOOKUP(F11,'[2]P-ti'!A$2:C$151,3,TRUE)),0,VLOOKUP(F11,'[2]P-ti'!A$2:C$151,3,TRUE)-1),VLOOKUP(F11,'[2]P-ti'!A$2:C$151,3,FALSE))</f>
        <v>65</v>
      </c>
      <c r="H11" s="95">
        <v>4.72</v>
      </c>
      <c r="I11" s="100">
        <v>53</v>
      </c>
      <c r="J11" s="66">
        <v>41.45</v>
      </c>
      <c r="K11" s="97">
        <f>IF(ISNA(VLOOKUP(J11,'[2]P-ti'!F$2:K$151,2,TRUE)),0,VLOOKUP(J11,'[2]P-ti'!F$2:K$151,2,TRUE))</f>
        <v>44</v>
      </c>
      <c r="L11" s="86" t="s">
        <v>242</v>
      </c>
      <c r="M11" s="99">
        <v>31</v>
      </c>
      <c r="N11" s="97">
        <f t="shared" si="0"/>
        <v>193</v>
      </c>
      <c r="O11" s="15"/>
      <c r="P11" s="14"/>
      <c r="Q11" s="48"/>
      <c r="R11" s="35"/>
      <c r="S11" s="49"/>
      <c r="T11" s="58"/>
      <c r="U11" s="72"/>
      <c r="V11" s="66"/>
      <c r="W11" s="66"/>
      <c r="X11" s="32"/>
      <c r="Y11" s="31"/>
      <c r="Z11" s="31"/>
    </row>
    <row r="12" spans="1:26" s="13" customFormat="1" ht="15.75">
      <c r="A12" s="2">
        <v>4</v>
      </c>
      <c r="B12" s="48" t="s">
        <v>58</v>
      </c>
      <c r="C12" s="15" t="s">
        <v>59</v>
      </c>
      <c r="D12" s="60" t="s">
        <v>60</v>
      </c>
      <c r="E12" s="58" t="s">
        <v>61</v>
      </c>
      <c r="F12" s="83">
        <v>9.15</v>
      </c>
      <c r="G12" s="97">
        <f>IF(ISNA(VLOOKUP(F12,'[2]P-ti'!A$2:C$151,3,FALSE)),IF(ISNA(VLOOKUP(F12,'[2]P-ti'!A$2:C$151,3,TRUE)),0,VLOOKUP(F12,'[2]P-ti'!A$2:C$151,3,TRUE)-1),VLOOKUP(F12,'[2]P-ti'!A$2:C$151,3,FALSE))</f>
        <v>48</v>
      </c>
      <c r="H12" s="95">
        <v>4.38</v>
      </c>
      <c r="I12" s="98">
        <v>41</v>
      </c>
      <c r="J12" s="66">
        <v>56.01</v>
      </c>
      <c r="K12" s="97">
        <f>IF(ISNA(VLOOKUP(J12,'[2]P-ti'!F$2:K$151,2,TRUE)),0,VLOOKUP(J12,'[2]P-ti'!F$2:K$151,2,TRUE))</f>
        <v>66</v>
      </c>
      <c r="L12" s="86" t="s">
        <v>238</v>
      </c>
      <c r="M12" s="99">
        <v>34</v>
      </c>
      <c r="N12" s="97">
        <f t="shared" si="0"/>
        <v>189</v>
      </c>
      <c r="O12" s="15" t="s">
        <v>62</v>
      </c>
      <c r="Q12" s="48"/>
      <c r="R12" s="15"/>
      <c r="S12" s="60"/>
      <c r="T12" s="58"/>
      <c r="U12" s="72"/>
      <c r="V12" s="52"/>
      <c r="W12" s="52"/>
      <c r="X12" s="32"/>
      <c r="Y12" s="31"/>
      <c r="Z12" s="31"/>
    </row>
    <row r="13" spans="1:26" s="13" customFormat="1" ht="15.75">
      <c r="A13" s="2">
        <v>5</v>
      </c>
      <c r="B13" s="48" t="s">
        <v>35</v>
      </c>
      <c r="C13" s="35" t="s">
        <v>36</v>
      </c>
      <c r="D13" s="49" t="s">
        <v>37</v>
      </c>
      <c r="E13" s="59" t="s">
        <v>34</v>
      </c>
      <c r="F13" s="83">
        <v>9.44</v>
      </c>
      <c r="G13" s="97">
        <f>IF(ISNA(VLOOKUP(F13,'[2]P-ti'!A$2:C$151,3,FALSE)),IF(ISNA(VLOOKUP(F13,'[2]P-ti'!A$2:C$151,3,TRUE)),0,VLOOKUP(F13,'[2]P-ti'!A$2:C$151,3,TRUE)-1),VLOOKUP(F13,'[2]P-ti'!A$2:C$151,3,FALSE))</f>
        <v>40</v>
      </c>
      <c r="H13" s="95">
        <v>4.27</v>
      </c>
      <c r="I13" s="98">
        <v>38</v>
      </c>
      <c r="J13" s="66">
        <v>60.36</v>
      </c>
      <c r="K13" s="97">
        <f>IF(ISNA(VLOOKUP(J13,'[2]P-ti'!F$2:K$151,2,TRUE)),0,VLOOKUP(J13,'[2]P-ti'!F$2:K$151,2,TRUE))</f>
        <v>72</v>
      </c>
      <c r="L13" s="86" t="s">
        <v>228</v>
      </c>
      <c r="M13" s="99">
        <v>30</v>
      </c>
      <c r="N13" s="85">
        <f t="shared" si="0"/>
        <v>180</v>
      </c>
      <c r="O13" s="15" t="s">
        <v>38</v>
      </c>
      <c r="P13" s="14"/>
      <c r="Q13" s="48"/>
      <c r="R13" s="35"/>
      <c r="S13" s="49"/>
      <c r="T13" s="59"/>
      <c r="U13" s="72"/>
      <c r="V13" s="66"/>
      <c r="W13" s="66"/>
      <c r="X13" s="32"/>
      <c r="Y13" s="31"/>
      <c r="Z13" s="31"/>
    </row>
    <row r="14" spans="1:26" s="13" customFormat="1" ht="15.75">
      <c r="A14" s="2">
        <v>6</v>
      </c>
      <c r="B14" s="48" t="s">
        <v>94</v>
      </c>
      <c r="C14" s="35" t="s">
        <v>43</v>
      </c>
      <c r="D14" s="49" t="s">
        <v>95</v>
      </c>
      <c r="E14" s="58" t="s">
        <v>96</v>
      </c>
      <c r="F14" s="83">
        <v>9.22</v>
      </c>
      <c r="G14" s="97">
        <f>IF(ISNA(VLOOKUP(F14,'[2]P-ti'!A$2:C$151,3,FALSE)),IF(ISNA(VLOOKUP(F14,'[2]P-ti'!A$2:C$151,3,TRUE)),0,VLOOKUP(F14,'[2]P-ti'!A$2:C$151,3,TRUE)-1),VLOOKUP(F14,'[2]P-ti'!A$2:C$151,3,FALSE))</f>
        <v>46</v>
      </c>
      <c r="H14" s="95">
        <v>4.13</v>
      </c>
      <c r="I14" s="100">
        <v>33</v>
      </c>
      <c r="J14" s="70">
        <v>46.9</v>
      </c>
      <c r="K14" s="97">
        <f>IF(ISNA(VLOOKUP(J14,'[2]P-ti'!F$2:K$151,2,TRUE)),0,VLOOKUP(J14,'[2]P-ti'!F$2:K$151,2,TRUE))</f>
        <v>52</v>
      </c>
      <c r="L14" s="86" t="s">
        <v>234</v>
      </c>
      <c r="M14" s="99">
        <v>33</v>
      </c>
      <c r="N14" s="85">
        <f t="shared" si="0"/>
        <v>164</v>
      </c>
      <c r="O14" s="15" t="s">
        <v>97</v>
      </c>
      <c r="P14" s="14"/>
      <c r="Q14" s="48"/>
      <c r="R14" s="35"/>
      <c r="S14" s="49"/>
      <c r="T14" s="58"/>
      <c r="U14" s="72"/>
      <c r="V14" s="66"/>
      <c r="W14" s="66"/>
      <c r="X14" s="32"/>
      <c r="Y14" s="31"/>
      <c r="Z14" s="31"/>
    </row>
    <row r="15" spans="1:26" s="13" customFormat="1" ht="15.75">
      <c r="A15" s="2">
        <v>7</v>
      </c>
      <c r="B15" s="48" t="s">
        <v>39</v>
      </c>
      <c r="C15" s="61" t="s">
        <v>40</v>
      </c>
      <c r="D15" s="62" t="s">
        <v>41</v>
      </c>
      <c r="E15" s="58" t="s">
        <v>34</v>
      </c>
      <c r="F15" s="83">
        <v>8.65</v>
      </c>
      <c r="G15" s="97">
        <f>IF(ISNA(VLOOKUP(F15,'[2]P-ti'!A$2:C$151,3,FALSE)),IF(ISNA(VLOOKUP(F15,'[2]P-ti'!A$2:C$151,3,TRUE)),0,VLOOKUP(F15,'[2]P-ti'!A$2:C$151,3,TRUE)-1),VLOOKUP(F15,'[2]P-ti'!A$2:C$151,3,FALSE))</f>
        <v>63</v>
      </c>
      <c r="H15" s="95">
        <v>4.16</v>
      </c>
      <c r="I15" s="98">
        <v>34</v>
      </c>
      <c r="J15" s="66">
        <v>34.93</v>
      </c>
      <c r="K15" s="97">
        <f>IF(ISNA(VLOOKUP(J15,'[2]P-ti'!F$2:K$151,2,TRUE)),0,VLOOKUP(J15,'[2]P-ti'!F$2:K$151,2,TRUE))</f>
        <v>35</v>
      </c>
      <c r="L15" s="86" t="s">
        <v>236</v>
      </c>
      <c r="M15" s="99">
        <v>27</v>
      </c>
      <c r="N15" s="85">
        <f t="shared" si="0"/>
        <v>159</v>
      </c>
      <c r="O15" s="15" t="s">
        <v>38</v>
      </c>
      <c r="P15" s="14"/>
      <c r="Q15" s="48"/>
      <c r="R15" s="61"/>
      <c r="S15" s="62"/>
      <c r="T15" s="58"/>
      <c r="U15" s="72"/>
      <c r="V15" s="66"/>
      <c r="W15" s="66"/>
      <c r="X15" s="32"/>
      <c r="Y15" s="31"/>
      <c r="Z15" s="31"/>
    </row>
    <row r="16" spans="1:26" s="13" customFormat="1" ht="15.75" customHeight="1">
      <c r="A16" s="2">
        <v>8</v>
      </c>
      <c r="B16" s="48" t="s">
        <v>55</v>
      </c>
      <c r="C16" s="35" t="s">
        <v>56</v>
      </c>
      <c r="D16" s="49" t="s">
        <v>57</v>
      </c>
      <c r="E16" s="59" t="s">
        <v>34</v>
      </c>
      <c r="F16" s="83">
        <v>9.12</v>
      </c>
      <c r="G16" s="97">
        <f>IF(ISNA(VLOOKUP(F16,'[2]P-ti'!A$2:C$151,3,FALSE)),IF(ISNA(VLOOKUP(F16,'[2]P-ti'!A$2:C$151,3,TRUE)),0,VLOOKUP(F16,'[2]P-ti'!A$2:C$151,3,TRUE)-1),VLOOKUP(F16,'[2]P-ti'!A$2:C$151,3,FALSE))</f>
        <v>48</v>
      </c>
      <c r="H16" s="70">
        <v>4.1</v>
      </c>
      <c r="I16" s="98">
        <v>32</v>
      </c>
      <c r="J16" s="66">
        <v>33.62</v>
      </c>
      <c r="K16" s="97">
        <f>IF(ISNA(VLOOKUP(J16,'[2]P-ti'!F$2:K$151,2,TRUE)),0,VLOOKUP(J16,'[2]P-ti'!F$2:K$151,2,TRUE))</f>
        <v>33</v>
      </c>
      <c r="L16" s="86" t="s">
        <v>233</v>
      </c>
      <c r="M16" s="99">
        <v>44</v>
      </c>
      <c r="N16" s="85">
        <f t="shared" si="0"/>
        <v>157</v>
      </c>
      <c r="O16" s="15" t="s">
        <v>51</v>
      </c>
      <c r="Q16" s="48"/>
      <c r="R16" s="35"/>
      <c r="S16" s="49"/>
      <c r="T16" s="59"/>
      <c r="U16" s="72"/>
      <c r="V16" s="52"/>
      <c r="W16" s="52"/>
      <c r="X16" s="32"/>
      <c r="Y16" s="67"/>
      <c r="Z16" s="31"/>
    </row>
    <row r="17" spans="1:26" s="13" customFormat="1" ht="16.5" customHeight="1">
      <c r="A17" s="2">
        <v>9</v>
      </c>
      <c r="B17" s="48" t="s">
        <v>98</v>
      </c>
      <c r="C17" s="35" t="s">
        <v>99</v>
      </c>
      <c r="D17" s="49" t="s">
        <v>83</v>
      </c>
      <c r="E17" s="58" t="s">
        <v>84</v>
      </c>
      <c r="F17" s="83">
        <v>9.17</v>
      </c>
      <c r="G17" s="97">
        <f>IF(ISNA(VLOOKUP(F17,'[2]P-ti'!A$2:C$151,3,FALSE)),IF(ISNA(VLOOKUP(F17,'[2]P-ti'!A$2:C$151,3,TRUE)),0,VLOOKUP(F17,'[2]P-ti'!A$2:C$151,3,TRUE)-1),VLOOKUP(F17,'[2]P-ti'!A$2:C$151,3,FALSE))</f>
        <v>47</v>
      </c>
      <c r="H17" s="95">
        <v>4.21</v>
      </c>
      <c r="I17" s="100">
        <v>36</v>
      </c>
      <c r="J17" s="66">
        <v>37.85</v>
      </c>
      <c r="K17" s="97">
        <f>IF(ISNA(VLOOKUP(J17,'[2]P-ti'!F$2:K$151,2,TRUE)),0,VLOOKUP(J17,'[2]P-ti'!F$2:K$151,2,TRUE))</f>
        <v>39</v>
      </c>
      <c r="L17" s="86" t="s">
        <v>241</v>
      </c>
      <c r="M17" s="99">
        <v>29</v>
      </c>
      <c r="N17" s="85">
        <f t="shared" si="0"/>
        <v>151</v>
      </c>
      <c r="O17" s="15" t="s">
        <v>100</v>
      </c>
      <c r="P17" s="14"/>
      <c r="Q17" s="48"/>
      <c r="R17" s="35"/>
      <c r="S17" s="49"/>
      <c r="T17" s="58"/>
      <c r="U17" s="72"/>
      <c r="V17" s="32"/>
      <c r="W17" s="52"/>
      <c r="X17" s="32"/>
      <c r="Y17" s="31"/>
      <c r="Z17" s="31"/>
    </row>
    <row r="18" spans="1:26" s="14" customFormat="1" ht="16.5" customHeight="1">
      <c r="A18" s="2">
        <v>10</v>
      </c>
      <c r="B18" s="48" t="s">
        <v>42</v>
      </c>
      <c r="C18" s="15" t="s">
        <v>43</v>
      </c>
      <c r="D18" s="49" t="s">
        <v>44</v>
      </c>
      <c r="E18" s="59" t="s">
        <v>34</v>
      </c>
      <c r="F18" s="83">
        <v>9.27</v>
      </c>
      <c r="G18" s="97">
        <f>IF(ISNA(VLOOKUP(F18,'[2]P-ti'!A$2:C$151,3,FALSE)),IF(ISNA(VLOOKUP(F18,'[2]P-ti'!A$2:C$151,3,TRUE)),0,VLOOKUP(F18,'[2]P-ti'!A$2:C$151,3,TRUE)-1),VLOOKUP(F18,'[2]P-ti'!A$2:C$151,3,FALSE))</f>
        <v>44</v>
      </c>
      <c r="H18" s="95">
        <v>4.07</v>
      </c>
      <c r="I18" s="98">
        <v>31</v>
      </c>
      <c r="J18" s="66">
        <v>40.21</v>
      </c>
      <c r="K18" s="97">
        <f>IF(ISNA(VLOOKUP(J18,'[2]P-ti'!F$2:K$151,2,TRUE)),0,VLOOKUP(J18,'[2]P-ti'!F$2:K$151,2,TRUE))</f>
        <v>43</v>
      </c>
      <c r="L18" s="86" t="s">
        <v>243</v>
      </c>
      <c r="M18" s="99">
        <v>30</v>
      </c>
      <c r="N18" s="85">
        <f t="shared" si="0"/>
        <v>148</v>
      </c>
      <c r="O18" s="15" t="s">
        <v>38</v>
      </c>
      <c r="Q18" s="48"/>
      <c r="R18" s="15"/>
      <c r="S18" s="49"/>
      <c r="T18" s="59"/>
      <c r="U18" s="72"/>
      <c r="V18" s="69"/>
      <c r="W18" s="69"/>
      <c r="X18" s="32"/>
      <c r="Y18" s="31"/>
      <c r="Z18" s="31"/>
    </row>
    <row r="19" spans="1:26" s="14" customFormat="1" ht="18" customHeight="1">
      <c r="A19" s="2">
        <v>11</v>
      </c>
      <c r="B19" s="48" t="s">
        <v>86</v>
      </c>
      <c r="C19" s="35" t="s">
        <v>87</v>
      </c>
      <c r="D19" s="49" t="s">
        <v>88</v>
      </c>
      <c r="E19" s="58" t="s">
        <v>89</v>
      </c>
      <c r="F19" s="83">
        <v>8.93</v>
      </c>
      <c r="G19" s="97">
        <f>IF(ISNA(VLOOKUP(F19,'[2]P-ti'!A$2:C$151,3,FALSE)),IF(ISNA(VLOOKUP(F19,'[2]P-ti'!A$2:C$151,3,TRUE)),0,VLOOKUP(F19,'[2]P-ti'!A$2:C$151,3,TRUE)-1),VLOOKUP(F19,'[2]P-ti'!A$2:C$151,3,FALSE))</f>
        <v>54</v>
      </c>
      <c r="H19" s="95">
        <v>4.13</v>
      </c>
      <c r="I19" s="98">
        <v>33</v>
      </c>
      <c r="J19" s="66">
        <v>33.52</v>
      </c>
      <c r="K19" s="97">
        <f>IF(ISNA(VLOOKUP(J19,'[2]P-ti'!F$2:K$151,2,TRUE)),0,VLOOKUP(J19,'[2]P-ti'!F$2:K$151,2,TRUE))</f>
        <v>33</v>
      </c>
      <c r="L19" s="86" t="s">
        <v>230</v>
      </c>
      <c r="M19" s="99">
        <v>13</v>
      </c>
      <c r="N19" s="97">
        <f t="shared" si="0"/>
        <v>133</v>
      </c>
      <c r="O19" s="15" t="s">
        <v>90</v>
      </c>
      <c r="P19" s="13"/>
      <c r="Q19" s="48"/>
      <c r="R19" s="35"/>
      <c r="S19" s="49"/>
      <c r="T19" s="58"/>
      <c r="U19" s="72"/>
      <c r="V19" s="52"/>
      <c r="W19" s="52"/>
      <c r="X19" s="32"/>
      <c r="Y19" s="31"/>
      <c r="Z19" s="31"/>
    </row>
    <row r="20" spans="1:26" s="14" customFormat="1" ht="15" customHeight="1">
      <c r="A20" s="2">
        <v>12</v>
      </c>
      <c r="B20" s="48" t="s">
        <v>69</v>
      </c>
      <c r="C20" s="35" t="s">
        <v>59</v>
      </c>
      <c r="D20" s="49" t="s">
        <v>70</v>
      </c>
      <c r="E20" s="58" t="s">
        <v>71</v>
      </c>
      <c r="F20" s="83">
        <v>9.24</v>
      </c>
      <c r="G20" s="97">
        <f>IF(ISNA(VLOOKUP(F20,'[2]P-ti'!A$2:C$151,3,FALSE)),IF(ISNA(VLOOKUP(F20,'[2]P-ti'!A$2:C$151,3,TRUE)),0,VLOOKUP(F20,'[2]P-ti'!A$2:C$151,3,TRUE)-1),VLOOKUP(F20,'[2]P-ti'!A$2:C$151,3,FALSE))</f>
        <v>45</v>
      </c>
      <c r="H20" s="95">
        <v>4.04</v>
      </c>
      <c r="I20" s="98">
        <v>30</v>
      </c>
      <c r="J20" s="66">
        <v>30.31</v>
      </c>
      <c r="K20" s="97">
        <f>IF(ISNA(VLOOKUP(J20,'[2]P-ti'!F$2:K$151,2,TRUE)),0,VLOOKUP(J20,'[2]P-ti'!F$2:K$151,2,TRUE))</f>
        <v>28</v>
      </c>
      <c r="L20" s="86" t="s">
        <v>239</v>
      </c>
      <c r="M20" s="99">
        <v>10</v>
      </c>
      <c r="N20" s="85">
        <f t="shared" si="0"/>
        <v>113</v>
      </c>
      <c r="O20" s="15" t="s">
        <v>72</v>
      </c>
      <c r="Q20" s="48"/>
      <c r="R20" s="35"/>
      <c r="S20" s="49"/>
      <c r="T20" s="58"/>
      <c r="U20" s="72"/>
      <c r="V20" s="66"/>
      <c r="W20" s="66"/>
      <c r="X20" s="32"/>
      <c r="Y20" s="31"/>
      <c r="Z20" s="31"/>
    </row>
    <row r="21" spans="1:26" s="14" customFormat="1" ht="15" customHeight="1">
      <c r="A21" s="2">
        <v>13</v>
      </c>
      <c r="B21" s="48" t="s">
        <v>91</v>
      </c>
      <c r="C21" s="35" t="s">
        <v>92</v>
      </c>
      <c r="D21" s="49" t="s">
        <v>93</v>
      </c>
      <c r="E21" s="58" t="s">
        <v>89</v>
      </c>
      <c r="F21" s="83">
        <v>9.34</v>
      </c>
      <c r="G21" s="97">
        <f>IF(ISNA(VLOOKUP(F21,'[2]P-ti'!A$2:C$151,3,FALSE)),IF(ISNA(VLOOKUP(F21,'[2]P-ti'!A$2:C$151,3,TRUE)),0,VLOOKUP(F21,'[2]P-ti'!A$2:C$151,3,TRUE)-1),VLOOKUP(F21,'[2]P-ti'!A$2:C$151,3,FALSE))</f>
        <v>42</v>
      </c>
      <c r="H21" s="95">
        <v>3.83</v>
      </c>
      <c r="I21" s="98">
        <v>23</v>
      </c>
      <c r="J21" s="66">
        <v>19.41</v>
      </c>
      <c r="K21" s="97">
        <f>IF(ISNA(VLOOKUP(J21,'[2]P-ti'!F$2:K$151,2,TRUE)),0,VLOOKUP(J21,'[2]P-ti'!F$2:K$151,2,TRUE))</f>
        <v>13</v>
      </c>
      <c r="L21" s="86" t="s">
        <v>240</v>
      </c>
      <c r="M21" s="99">
        <v>28</v>
      </c>
      <c r="N21" s="85">
        <f t="shared" si="0"/>
        <v>106</v>
      </c>
      <c r="O21" s="15" t="s">
        <v>90</v>
      </c>
      <c r="P21" s="13"/>
      <c r="Q21" s="48"/>
      <c r="R21" s="35"/>
      <c r="S21" s="49"/>
      <c r="T21" s="58"/>
      <c r="U21" s="72"/>
      <c r="V21" s="66"/>
      <c r="W21" s="66"/>
      <c r="X21" s="32"/>
      <c r="Y21" s="31"/>
      <c r="Z21" s="31"/>
    </row>
    <row r="22" spans="1:26" s="14" customFormat="1" ht="17.25" customHeight="1">
      <c r="A22" s="2">
        <v>14</v>
      </c>
      <c r="B22" s="48" t="s">
        <v>45</v>
      </c>
      <c r="C22" s="15" t="s">
        <v>46</v>
      </c>
      <c r="D22" s="49" t="s">
        <v>47</v>
      </c>
      <c r="E22" s="58" t="s">
        <v>34</v>
      </c>
      <c r="F22" s="83">
        <v>9.88</v>
      </c>
      <c r="G22" s="97">
        <f>IF(ISNA(VLOOKUP(F22,'[2]P-ti'!A$2:C$151,3,FALSE)),IF(ISNA(VLOOKUP(F22,'[2]P-ti'!A$2:C$151,3,TRUE)),0,VLOOKUP(F22,'[2]P-ti'!A$2:C$151,3,TRUE)-1),VLOOKUP(F22,'[2]P-ti'!A$2:C$151,3,FALSE))</f>
        <v>29</v>
      </c>
      <c r="H22" s="95">
        <v>3.68</v>
      </c>
      <c r="I22" s="98">
        <v>18</v>
      </c>
      <c r="J22" s="66">
        <v>34.31</v>
      </c>
      <c r="K22" s="97">
        <f>IF(ISNA(VLOOKUP(J22,'[2]P-ti'!F$2:K$151,2,TRUE)),0,VLOOKUP(J22,'[2]P-ti'!F$2:K$151,2,TRUE))</f>
        <v>34</v>
      </c>
      <c r="L22" s="86" t="s">
        <v>229</v>
      </c>
      <c r="M22" s="99">
        <v>16</v>
      </c>
      <c r="N22" s="85">
        <f t="shared" si="0"/>
        <v>97</v>
      </c>
      <c r="O22" s="15" t="s">
        <v>38</v>
      </c>
      <c r="P22" s="13"/>
      <c r="Q22" s="48"/>
      <c r="R22" s="15"/>
      <c r="S22" s="49"/>
      <c r="T22" s="58"/>
      <c r="U22" s="72"/>
      <c r="V22" s="66"/>
      <c r="W22" s="66"/>
      <c r="X22" s="32"/>
      <c r="Y22" s="31"/>
      <c r="Z22" s="31"/>
    </row>
    <row r="23" spans="1:26" s="14" customFormat="1" ht="15" customHeight="1">
      <c r="A23" s="2">
        <v>15</v>
      </c>
      <c r="B23" s="48" t="s">
        <v>48</v>
      </c>
      <c r="C23" s="35" t="s">
        <v>49</v>
      </c>
      <c r="D23" s="49" t="s">
        <v>50</v>
      </c>
      <c r="E23" s="58" t="s">
        <v>34</v>
      </c>
      <c r="F23" s="83">
        <v>9.98</v>
      </c>
      <c r="G23" s="97">
        <f>IF(ISNA(VLOOKUP(F23,'[2]P-ti'!A$2:C$151,3,FALSE)),IF(ISNA(VLOOKUP(F23,'[2]P-ti'!A$2:C$151,3,TRUE)),0,VLOOKUP(F23,'[2]P-ti'!A$2:C$151,3,TRUE)-1),VLOOKUP(F23,'[2]P-ti'!A$2:C$151,3,FALSE))</f>
        <v>27</v>
      </c>
      <c r="H23" s="95">
        <v>3.77</v>
      </c>
      <c r="I23" s="98">
        <v>21</v>
      </c>
      <c r="J23" s="66">
        <v>35.64</v>
      </c>
      <c r="K23" s="97">
        <f>IF(ISNA(VLOOKUP(J23,'[2]P-ti'!F$2:K$151,2,TRUE)),0,VLOOKUP(J23,'[2]P-ti'!F$2:K$151,2,TRUE))</f>
        <v>36</v>
      </c>
      <c r="L23" s="86" t="s">
        <v>237</v>
      </c>
      <c r="M23" s="99">
        <v>12</v>
      </c>
      <c r="N23" s="85">
        <f t="shared" si="0"/>
        <v>96</v>
      </c>
      <c r="O23" s="15" t="s">
        <v>51</v>
      </c>
      <c r="Q23" s="48"/>
      <c r="R23" s="35"/>
      <c r="S23" s="49"/>
      <c r="T23" s="58"/>
      <c r="U23" s="72"/>
      <c r="V23" s="68"/>
      <c r="W23" s="69"/>
      <c r="X23" s="32"/>
      <c r="Y23" s="31"/>
      <c r="Z23" s="31"/>
    </row>
    <row r="24" spans="1:26" s="14" customFormat="1" ht="15" customHeight="1">
      <c r="A24" s="2">
        <v>16</v>
      </c>
      <c r="B24" s="48" t="s">
        <v>101</v>
      </c>
      <c r="C24" s="35" t="s">
        <v>102</v>
      </c>
      <c r="D24" s="49" t="s">
        <v>103</v>
      </c>
      <c r="E24" s="59" t="s">
        <v>84</v>
      </c>
      <c r="F24" s="83">
        <v>9.72</v>
      </c>
      <c r="G24" s="97">
        <f>IF(ISNA(VLOOKUP(F24,'[2]P-ti'!A$2:C$151,3,FALSE)),IF(ISNA(VLOOKUP(F24,'[2]P-ti'!A$2:C$151,3,TRUE)),0,VLOOKUP(F24,'[2]P-ti'!A$2:C$151,3,TRUE)-1),VLOOKUP(F24,'[2]P-ti'!A$2:C$151,3,FALSE))</f>
        <v>33</v>
      </c>
      <c r="H24" s="70">
        <v>3.5</v>
      </c>
      <c r="I24" s="98">
        <v>12</v>
      </c>
      <c r="J24" s="66">
        <v>31.06</v>
      </c>
      <c r="K24" s="97">
        <f>IF(ISNA(VLOOKUP(J24,'[2]P-ti'!F$2:K$151,2,TRUE)),0,VLOOKUP(J24,'[2]P-ti'!F$2:K$151,2,TRUE))</f>
        <v>29</v>
      </c>
      <c r="L24" s="86" t="s">
        <v>247</v>
      </c>
      <c r="M24" s="99">
        <v>21</v>
      </c>
      <c r="N24" s="85">
        <f t="shared" si="0"/>
        <v>95</v>
      </c>
      <c r="O24" s="15" t="s">
        <v>100</v>
      </c>
      <c r="Q24" s="48"/>
      <c r="R24" s="35"/>
      <c r="S24" s="49"/>
      <c r="T24" s="59"/>
      <c r="U24" s="72"/>
      <c r="V24" s="71"/>
      <c r="W24" s="71"/>
      <c r="X24" s="32"/>
      <c r="Y24" s="67"/>
      <c r="Z24" s="31"/>
    </row>
    <row r="25" spans="1:26" s="14" customFormat="1" ht="15" customHeight="1">
      <c r="A25" s="2">
        <v>17</v>
      </c>
      <c r="B25" s="48" t="s">
        <v>29</v>
      </c>
      <c r="C25" s="35" t="s">
        <v>30</v>
      </c>
      <c r="D25" s="49" t="s">
        <v>28</v>
      </c>
      <c r="E25" s="59" t="s">
        <v>22</v>
      </c>
      <c r="F25" s="83">
        <v>9.73</v>
      </c>
      <c r="G25" s="97">
        <f>IF(ISNA(VLOOKUP(F25,'[2]P-ti'!A$2:C$151,3,FALSE)),IF(ISNA(VLOOKUP(F25,'[2]P-ti'!A$2:C$151,3,TRUE)),0,VLOOKUP(F25,'[2]P-ti'!A$2:C$151,3,TRUE)-1),VLOOKUP(F25,'[2]P-ti'!A$2:C$151,3,FALSE))</f>
        <v>33</v>
      </c>
      <c r="H25" s="95">
        <v>3.37</v>
      </c>
      <c r="I25" s="100">
        <v>8</v>
      </c>
      <c r="J25" s="66">
        <v>38.97</v>
      </c>
      <c r="K25" s="97">
        <f>IF(ISNA(VLOOKUP(J25,'[2]P-ti'!F$2:K$151,2,TRUE)),0,VLOOKUP(J25,'[2]P-ti'!F$2:K$151,2,TRUE))</f>
        <v>41</v>
      </c>
      <c r="L25" s="86" t="s">
        <v>235</v>
      </c>
      <c r="M25" s="99">
        <f>IF(ISNA(VLOOKUP(L25,'[2]P-ti'!B$2:C$151,2,FALSE)),IF(ISNA(VLOOKUP(L25,'[2]P-ti'!B$2:C$151,2,TRUE)),0,VLOOKUP(L25,'[2]P-ti'!B$2:C$151,2,TRUE)-1),VLOOKUP(L25,'[2]P-ti'!B$2:C$151,2,FALSE))</f>
        <v>0</v>
      </c>
      <c r="N25" s="85">
        <f t="shared" si="0"/>
        <v>82</v>
      </c>
      <c r="O25" s="15" t="s">
        <v>23</v>
      </c>
      <c r="Q25" s="48"/>
      <c r="R25" s="35"/>
      <c r="S25" s="49"/>
      <c r="T25" s="59"/>
      <c r="U25" s="72"/>
      <c r="V25" s="66"/>
      <c r="W25" s="66"/>
      <c r="X25" s="32"/>
      <c r="Y25" s="31"/>
      <c r="Z25" s="31"/>
    </row>
    <row r="26" spans="1:26" s="14" customFormat="1" ht="17.25" customHeight="1">
      <c r="A26" s="2">
        <v>18</v>
      </c>
      <c r="B26" s="48" t="s">
        <v>52</v>
      </c>
      <c r="C26" s="63" t="s">
        <v>53</v>
      </c>
      <c r="D26" s="49" t="s">
        <v>54</v>
      </c>
      <c r="E26" s="58" t="s">
        <v>34</v>
      </c>
      <c r="F26" s="83">
        <v>9.96</v>
      </c>
      <c r="G26" s="97">
        <f>IF(ISNA(VLOOKUP(F26,'[2]P-ti'!A$2:C$151,3,FALSE)),IF(ISNA(VLOOKUP(F26,'[2]P-ti'!A$2:C$151,3,TRUE)),0,VLOOKUP(F26,'[2]P-ti'!A$2:C$151,3,TRUE)-1),VLOOKUP(F26,'[2]P-ti'!A$2:C$151,3,FALSE))</f>
        <v>27</v>
      </c>
      <c r="H26" s="95">
        <v>3.35</v>
      </c>
      <c r="I26" s="98">
        <v>7</v>
      </c>
      <c r="J26" s="66">
        <v>31.89</v>
      </c>
      <c r="K26" s="97">
        <f>IF(ISNA(VLOOKUP(J26,'[2]P-ti'!F$2:K$151,2,TRUE)),0,VLOOKUP(J26,'[2]P-ti'!F$2:K$151,2,TRUE))</f>
        <v>31</v>
      </c>
      <c r="L26" s="86" t="s">
        <v>244</v>
      </c>
      <c r="M26" s="99">
        <v>14</v>
      </c>
      <c r="N26" s="85">
        <f t="shared" si="0"/>
        <v>79</v>
      </c>
      <c r="O26" s="15" t="s">
        <v>51</v>
      </c>
      <c r="Q26" s="48"/>
      <c r="R26" s="63"/>
      <c r="S26" s="49"/>
      <c r="T26" s="58"/>
      <c r="U26" s="72"/>
      <c r="V26" s="52"/>
      <c r="W26" s="52"/>
      <c r="X26" s="32"/>
      <c r="Y26" s="31"/>
      <c r="Z26" s="31"/>
    </row>
    <row r="27" spans="1:26" s="14" customFormat="1" ht="15.75" customHeight="1">
      <c r="A27" s="2">
        <v>19</v>
      </c>
      <c r="B27" s="48" t="s">
        <v>26</v>
      </c>
      <c r="C27" s="35" t="s">
        <v>27</v>
      </c>
      <c r="D27" s="49" t="s">
        <v>28</v>
      </c>
      <c r="E27" s="59" t="s">
        <v>22</v>
      </c>
      <c r="F27" s="83">
        <v>9.24</v>
      </c>
      <c r="G27" s="97">
        <f>IF(ISNA(VLOOKUP(F27,'[2]P-ti'!A$2:C$151,3,FALSE)),IF(ISNA(VLOOKUP(F27,'[2]P-ti'!A$2:C$151,3,TRUE)),0,VLOOKUP(F27,'[2]P-ti'!A$2:C$151,3,TRUE)-1),VLOOKUP(F27,'[2]P-ti'!A$2:C$151,3,FALSE))</f>
        <v>45</v>
      </c>
      <c r="H27" s="95">
        <v>4.03</v>
      </c>
      <c r="I27" s="98">
        <v>30</v>
      </c>
      <c r="J27" s="66" t="s">
        <v>248</v>
      </c>
      <c r="K27" s="97">
        <f>IF(ISNA(VLOOKUP(J27,'[2]P-ti'!F$2:K$151,2,TRUE)),0,VLOOKUP(J27,'[2]P-ti'!F$2:K$151,2,TRUE))</f>
        <v>0</v>
      </c>
      <c r="L27" s="86" t="s">
        <v>227</v>
      </c>
      <c r="M27" s="99">
        <f>IF(ISNA(VLOOKUP(L27,'[2]P-ti'!B$2:C$151,2,FALSE)),IF(ISNA(VLOOKUP(L27,'[2]P-ti'!B$2:C$151,2,TRUE)),0,VLOOKUP(L27,'[2]P-ti'!B$2:C$151,2,TRUE)-1),VLOOKUP(L27,'[2]P-ti'!B$2:C$151,2,FALSE))</f>
        <v>0</v>
      </c>
      <c r="N27" s="85">
        <f t="shared" si="0"/>
        <v>75</v>
      </c>
      <c r="O27" s="15" t="s">
        <v>23</v>
      </c>
      <c r="P27" s="15"/>
      <c r="Q27" s="48"/>
      <c r="R27" s="35"/>
      <c r="S27" s="49"/>
      <c r="T27" s="59"/>
      <c r="U27" s="72"/>
      <c r="V27" s="52"/>
      <c r="W27" s="32"/>
      <c r="X27" s="32"/>
      <c r="Y27" s="31"/>
      <c r="Z27" s="31"/>
    </row>
    <row r="28" spans="1:26" s="14" customFormat="1" ht="15.75" customHeight="1">
      <c r="A28" s="2">
        <v>20</v>
      </c>
      <c r="B28" s="48" t="s">
        <v>73</v>
      </c>
      <c r="C28" s="35" t="s">
        <v>74</v>
      </c>
      <c r="D28" s="49" t="s">
        <v>75</v>
      </c>
      <c r="E28" s="58" t="s">
        <v>71</v>
      </c>
      <c r="F28" s="83">
        <v>9.94</v>
      </c>
      <c r="G28" s="97">
        <f>IF(ISNA(VLOOKUP(F28,'[2]P-ti'!A$2:C$151,3,FALSE)),IF(ISNA(VLOOKUP(F28,'[2]P-ti'!A$2:C$151,3,TRUE)),0,VLOOKUP(F28,'[2]P-ti'!A$2:C$151,3,TRUE)-1),VLOOKUP(F28,'[2]P-ti'!A$2:C$151,3,FALSE))</f>
        <v>28</v>
      </c>
      <c r="H28" s="95">
        <v>3.36</v>
      </c>
      <c r="I28" s="98">
        <v>7</v>
      </c>
      <c r="J28" s="66">
        <v>36.13</v>
      </c>
      <c r="K28" s="97">
        <f>IF(ISNA(VLOOKUP(J28,'[2]P-ti'!F$2:K$151,2,TRUE)),0,VLOOKUP(J28,'[2]P-ti'!F$2:K$151,2,TRUE))</f>
        <v>37</v>
      </c>
      <c r="L28" s="86" t="s">
        <v>246</v>
      </c>
      <c r="M28" s="99">
        <v>1</v>
      </c>
      <c r="N28" s="85">
        <f t="shared" si="0"/>
        <v>73</v>
      </c>
      <c r="O28" s="15" t="s">
        <v>72</v>
      </c>
      <c r="Q28" s="48"/>
      <c r="R28" s="35"/>
      <c r="S28" s="49"/>
      <c r="T28" s="58"/>
      <c r="U28" s="72"/>
      <c r="V28" s="70"/>
      <c r="W28" s="66"/>
      <c r="X28" s="32"/>
      <c r="Y28" s="31"/>
      <c r="Z28" s="31"/>
    </row>
    <row r="29" spans="1:26" s="14" customFormat="1" ht="15" customHeight="1">
      <c r="A29" s="2">
        <v>21</v>
      </c>
      <c r="B29" s="48" t="s">
        <v>63</v>
      </c>
      <c r="C29" s="35" t="s">
        <v>64</v>
      </c>
      <c r="D29" s="49" t="s">
        <v>65</v>
      </c>
      <c r="E29" s="59" t="s">
        <v>61</v>
      </c>
      <c r="F29" s="83" t="s">
        <v>225</v>
      </c>
      <c r="G29" s="97">
        <f>IF(ISNA(VLOOKUP(F29,'[2]P-ti'!A$2:C$151,3,FALSE)),IF(ISNA(VLOOKUP(F29,'[2]P-ti'!A$2:C$151,3,TRUE)),0,VLOOKUP(F29,'[2]P-ti'!A$2:C$151,3,TRUE)-1),VLOOKUP(F29,'[2]P-ti'!A$2:C$151,3,FALSE))</f>
        <v>0</v>
      </c>
      <c r="H29" s="95">
        <v>3.23</v>
      </c>
      <c r="I29" s="100">
        <v>3</v>
      </c>
      <c r="J29" s="66">
        <v>36.01</v>
      </c>
      <c r="K29" s="97">
        <f>IF(ISNA(VLOOKUP(J29,'[2]P-ti'!F$2:K$151,2,TRUE)),0,VLOOKUP(J29,'[2]P-ti'!F$2:K$151,2,TRUE))</f>
        <v>36</v>
      </c>
      <c r="L29" s="86" t="s">
        <v>245</v>
      </c>
      <c r="M29" s="99">
        <f>IF(ISNA(VLOOKUP(L29,'[2]P-ti'!B$2:C$151,2,FALSE)),IF(ISNA(VLOOKUP(L29,'[2]P-ti'!B$2:C$151,2,TRUE)),0,VLOOKUP(L29,'[2]P-ti'!B$2:C$151,2,TRUE)-1),VLOOKUP(L29,'[2]P-ti'!B$2:C$151,2,FALSE))</f>
        <v>0</v>
      </c>
      <c r="N29" s="85">
        <f t="shared" si="0"/>
        <v>39</v>
      </c>
      <c r="O29" s="15" t="s">
        <v>62</v>
      </c>
      <c r="P29" s="13"/>
      <c r="Q29" s="48"/>
      <c r="R29" s="35"/>
      <c r="S29" s="49"/>
      <c r="T29" s="59"/>
      <c r="U29" s="72"/>
      <c r="V29" s="52"/>
      <c r="W29" s="32"/>
      <c r="X29" s="32"/>
      <c r="Y29" s="31"/>
      <c r="Z29" s="31"/>
    </row>
    <row r="30" spans="1:26" s="14" customFormat="1" ht="15.75" customHeight="1">
      <c r="A30" s="2"/>
      <c r="B30" s="48"/>
      <c r="C30" s="35"/>
      <c r="D30" s="49"/>
      <c r="E30" s="58"/>
      <c r="F30" s="54"/>
      <c r="G30" s="27"/>
      <c r="H30" s="64"/>
      <c r="I30" s="56"/>
      <c r="J30" s="52"/>
      <c r="K30" s="27"/>
      <c r="L30" s="72"/>
      <c r="M30" s="28"/>
      <c r="N30" s="18"/>
      <c r="O30" s="15"/>
      <c r="P30" s="15"/>
      <c r="Q30" s="48"/>
      <c r="R30" s="35"/>
      <c r="S30" s="49"/>
      <c r="T30" s="58"/>
      <c r="U30" s="72"/>
      <c r="V30" s="66"/>
      <c r="W30" s="66"/>
      <c r="X30" s="32"/>
      <c r="Y30" s="31"/>
      <c r="Z30" s="31"/>
    </row>
    <row r="31" spans="1:26" s="14" customFormat="1" ht="15" customHeight="1">
      <c r="A31" s="2"/>
      <c r="B31" s="48"/>
      <c r="C31" s="35"/>
      <c r="D31" s="49"/>
      <c r="E31" s="58"/>
      <c r="F31" s="54"/>
      <c r="G31" s="27"/>
      <c r="H31" s="64"/>
      <c r="I31" s="56"/>
      <c r="J31" s="52"/>
      <c r="K31" s="27"/>
      <c r="L31" s="72"/>
      <c r="M31" s="28"/>
      <c r="N31" s="18"/>
      <c r="O31" s="15"/>
      <c r="P31" s="13"/>
      <c r="Q31" s="48"/>
      <c r="R31" s="35"/>
      <c r="S31" s="49"/>
      <c r="T31" s="58"/>
      <c r="U31" s="72"/>
      <c r="V31" s="66"/>
      <c r="W31" s="66"/>
      <c r="X31" s="32"/>
      <c r="Y31" s="31"/>
      <c r="Z31" s="31"/>
    </row>
    <row r="32" spans="1:26" s="14" customFormat="1" ht="13.5" customHeight="1">
      <c r="A32" s="2"/>
      <c r="B32" s="48"/>
      <c r="C32" s="35"/>
      <c r="D32" s="49"/>
      <c r="E32" s="58"/>
      <c r="F32" s="54"/>
      <c r="G32" s="27"/>
      <c r="H32" s="64"/>
      <c r="I32" s="56"/>
      <c r="J32" s="52"/>
      <c r="K32" s="27"/>
      <c r="L32" s="72"/>
      <c r="M32" s="28"/>
      <c r="N32" s="18"/>
      <c r="O32" s="15"/>
      <c r="Q32" s="48"/>
      <c r="R32" s="35"/>
      <c r="S32" s="49"/>
      <c r="T32" s="58"/>
      <c r="U32" s="72"/>
      <c r="V32" s="52"/>
      <c r="W32" s="32"/>
      <c r="X32" s="32"/>
      <c r="Y32" s="31"/>
      <c r="Z32" s="31"/>
    </row>
    <row r="33" spans="1:26" s="14" customFormat="1" ht="15.75" customHeight="1">
      <c r="A33" s="2"/>
      <c r="B33" s="48"/>
      <c r="C33" s="61"/>
      <c r="D33" s="62"/>
      <c r="E33" s="59"/>
      <c r="F33" s="54"/>
      <c r="G33" s="27"/>
      <c r="H33" s="64"/>
      <c r="I33" s="56"/>
      <c r="J33" s="52"/>
      <c r="K33" s="27"/>
      <c r="L33" s="72"/>
      <c r="M33" s="28"/>
      <c r="N33" s="18"/>
      <c r="O33" s="15"/>
      <c r="Q33" s="48"/>
      <c r="R33" s="61"/>
      <c r="S33" s="62"/>
      <c r="T33" s="59"/>
      <c r="U33" s="72"/>
      <c r="V33" s="66"/>
      <c r="W33" s="66"/>
      <c r="X33" s="32"/>
      <c r="Y33" s="31"/>
      <c r="Z33" s="31"/>
    </row>
    <row r="34" spans="1:26" s="14" customFormat="1" ht="15" customHeight="1">
      <c r="A34" s="2"/>
      <c r="B34" s="48"/>
      <c r="C34" s="35"/>
      <c r="D34" s="49"/>
      <c r="E34" s="59"/>
      <c r="F34" s="54"/>
      <c r="G34" s="27"/>
      <c r="H34" s="64"/>
      <c r="I34" s="56"/>
      <c r="J34" s="52"/>
      <c r="K34" s="27"/>
      <c r="L34" s="72"/>
      <c r="M34" s="28"/>
      <c r="N34" s="18"/>
      <c r="O34" s="15"/>
      <c r="Q34" s="48"/>
      <c r="R34" s="35"/>
      <c r="S34" s="49"/>
      <c r="T34" s="59"/>
      <c r="U34" s="72"/>
      <c r="V34" s="52"/>
      <c r="W34" s="52"/>
      <c r="X34" s="32"/>
      <c r="Y34" s="31"/>
      <c r="Z34" s="31"/>
    </row>
    <row r="35" spans="1:26" s="14" customFormat="1" ht="12.75" customHeight="1">
      <c r="A35" s="2"/>
      <c r="B35" s="38"/>
      <c r="C35" s="26"/>
      <c r="D35" s="41"/>
      <c r="E35" s="40"/>
      <c r="F35" s="44"/>
      <c r="G35" s="27"/>
      <c r="H35" s="32"/>
      <c r="I35" s="56"/>
      <c r="J35" s="52"/>
      <c r="K35" s="27"/>
      <c r="L35" s="57"/>
      <c r="M35" s="28"/>
      <c r="N35" s="18"/>
      <c r="O35" s="34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4" customFormat="1" ht="12.75" customHeight="1">
      <c r="A36" s="2"/>
      <c r="B36" s="38"/>
      <c r="C36" s="26"/>
      <c r="D36" s="41"/>
      <c r="E36" s="40"/>
      <c r="F36" s="44"/>
      <c r="G36" s="27"/>
      <c r="H36" s="32"/>
      <c r="I36" s="56"/>
      <c r="J36" s="52"/>
      <c r="K36" s="27"/>
      <c r="L36" s="57"/>
      <c r="M36" s="28"/>
      <c r="N36" s="18"/>
      <c r="O36" s="34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15" s="14" customFormat="1" ht="12.75" customHeight="1">
      <c r="A37" s="2"/>
      <c r="B37" s="38"/>
      <c r="C37" s="26"/>
      <c r="D37" s="41"/>
      <c r="E37" s="40"/>
      <c r="F37" s="44"/>
      <c r="G37" s="27"/>
      <c r="H37" s="32"/>
      <c r="I37" s="56"/>
      <c r="J37" s="52"/>
      <c r="K37" s="27"/>
      <c r="L37" s="57"/>
      <c r="M37" s="28"/>
      <c r="N37" s="18"/>
      <c r="O37" s="34"/>
    </row>
    <row r="38" spans="1:15" s="14" customFormat="1" ht="12.75" customHeight="1">
      <c r="A38" s="2"/>
      <c r="B38" s="38"/>
      <c r="C38" s="26"/>
      <c r="D38" s="41"/>
      <c r="E38" s="40"/>
      <c r="F38" s="44"/>
      <c r="G38" s="27"/>
      <c r="H38" s="32"/>
      <c r="I38" s="56"/>
      <c r="J38" s="52"/>
      <c r="K38" s="27"/>
      <c r="L38" s="57"/>
      <c r="M38" s="28"/>
      <c r="N38" s="18"/>
      <c r="O38" s="34"/>
    </row>
    <row r="39" spans="1:15" s="14" customFormat="1" ht="12.75" customHeight="1">
      <c r="A39" s="2"/>
      <c r="B39" s="38"/>
      <c r="C39" s="26"/>
      <c r="D39" s="41"/>
      <c r="E39" s="40"/>
      <c r="F39" s="44"/>
      <c r="G39" s="27"/>
      <c r="H39" s="32"/>
      <c r="I39" s="56"/>
      <c r="J39" s="52"/>
      <c r="K39" s="27"/>
      <c r="L39" s="57"/>
      <c r="M39" s="28"/>
      <c r="N39" s="18"/>
      <c r="O39" s="34"/>
    </row>
    <row r="40" spans="1:15" s="14" customFormat="1" ht="12.75" customHeight="1">
      <c r="A40" s="2"/>
      <c r="B40" s="38"/>
      <c r="C40" s="26"/>
      <c r="D40" s="41"/>
      <c r="E40" s="40"/>
      <c r="F40" s="44"/>
      <c r="G40" s="27"/>
      <c r="H40" s="32"/>
      <c r="I40" s="56"/>
      <c r="J40" s="52"/>
      <c r="K40" s="27"/>
      <c r="L40" s="57"/>
      <c r="M40" s="28"/>
      <c r="N40" s="18"/>
      <c r="O40" s="34"/>
    </row>
    <row r="41" spans="1:15" s="14" customFormat="1" ht="12.75" customHeight="1">
      <c r="A41" s="2"/>
      <c r="B41" s="38"/>
      <c r="C41" s="26"/>
      <c r="D41" s="41"/>
      <c r="E41" s="40"/>
      <c r="F41" s="51"/>
      <c r="G41" s="27"/>
      <c r="H41" s="32"/>
      <c r="I41" s="56"/>
      <c r="J41" s="52"/>
      <c r="K41" s="27"/>
      <c r="L41" s="57"/>
      <c r="M41" s="28"/>
      <c r="N41" s="18"/>
      <c r="O41" s="34"/>
    </row>
    <row r="42" spans="1:15" s="14" customFormat="1" ht="12.75" customHeight="1">
      <c r="A42" s="1"/>
      <c r="B42" s="33"/>
      <c r="C42" s="33"/>
      <c r="D42" s="33"/>
      <c r="E42" s="33"/>
      <c r="F42" s="43"/>
      <c r="G42" s="17"/>
      <c r="H42" s="55"/>
      <c r="I42" s="17"/>
      <c r="J42" s="43"/>
      <c r="K42" s="17"/>
      <c r="L42" s="43"/>
      <c r="M42" s="17"/>
      <c r="N42" s="50"/>
      <c r="O42" s="15"/>
    </row>
    <row r="43" spans="1:15" s="14" customFormat="1" ht="12.75" customHeight="1">
      <c r="A43" s="1"/>
      <c r="B43" s="33"/>
      <c r="C43" s="33"/>
      <c r="D43" s="33"/>
      <c r="E43" s="33"/>
      <c r="F43" s="43"/>
      <c r="G43" s="17"/>
      <c r="H43" s="55"/>
      <c r="I43" s="17"/>
      <c r="J43" s="43"/>
      <c r="K43" s="17"/>
      <c r="L43" s="43"/>
      <c r="M43" s="17"/>
      <c r="N43" s="50"/>
      <c r="O43" s="15"/>
    </row>
    <row r="44" spans="10:14" ht="23.25">
      <c r="J44" s="45"/>
      <c r="K44" s="23"/>
      <c r="L44" s="47"/>
      <c r="M44" s="23"/>
      <c r="N44" s="24"/>
    </row>
    <row r="45" ht="15.75" customHeight="1"/>
    <row r="46" spans="10:14" ht="15.75" customHeight="1">
      <c r="J46" s="45"/>
      <c r="K46" s="23"/>
      <c r="L46" s="47"/>
      <c r="M46" s="23"/>
      <c r="N46" s="24"/>
    </row>
  </sheetData>
  <sheetProtection/>
  <mergeCells count="16">
    <mergeCell ref="A1:N1"/>
    <mergeCell ref="A7:A8"/>
    <mergeCell ref="F2:J2"/>
    <mergeCell ref="A4:B4"/>
    <mergeCell ref="E7:E8"/>
    <mergeCell ref="O7:O8"/>
    <mergeCell ref="B7:B8"/>
    <mergeCell ref="C7:C8"/>
    <mergeCell ref="D7:D8"/>
    <mergeCell ref="H7:I7"/>
    <mergeCell ref="A5:O5"/>
    <mergeCell ref="F7:G7"/>
    <mergeCell ref="L7:M7"/>
    <mergeCell ref="J7:K7"/>
    <mergeCell ref="F6:J6"/>
    <mergeCell ref="N7:N8"/>
  </mergeCells>
  <printOptions/>
  <pageMargins left="0.24" right="0.2" top="0.28" bottom="0.22" header="0.2" footer="0.2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4">
      <selection activeCell="O7" sqref="O7:O8"/>
    </sheetView>
  </sheetViews>
  <sheetFormatPr defaultColWidth="9.140625" defaultRowHeight="12.75"/>
  <cols>
    <col min="1" max="1" width="5.8515625" style="3" customWidth="1"/>
    <col min="2" max="2" width="12.140625" style="3" customWidth="1"/>
    <col min="3" max="3" width="15.57421875" style="3" customWidth="1"/>
    <col min="4" max="4" width="12.421875" style="3" customWidth="1"/>
    <col min="5" max="5" width="21.00390625" style="3" customWidth="1"/>
    <col min="6" max="6" width="7.8515625" style="42" customWidth="1"/>
    <col min="7" max="7" width="8.421875" style="3" customWidth="1"/>
    <col min="8" max="8" width="9.28125" style="47" customWidth="1"/>
    <col min="9" max="9" width="8.421875" style="3" customWidth="1"/>
    <col min="10" max="10" width="7.8515625" style="76" customWidth="1"/>
    <col min="11" max="11" width="9.140625" style="3" customWidth="1"/>
    <col min="12" max="12" width="11.28125" style="42" customWidth="1"/>
    <col min="13" max="13" width="9.140625" style="3" customWidth="1"/>
    <col min="14" max="14" width="8.421875" style="3" customWidth="1"/>
    <col min="15" max="15" width="34.7109375" style="3" customWidth="1"/>
    <col min="16" max="16" width="11.8515625" style="3" customWidth="1"/>
    <col min="17" max="16384" width="9.140625" style="3" customWidth="1"/>
  </cols>
  <sheetData>
    <row r="1" spans="1:14" ht="23.25" customHeight="1">
      <c r="A1" s="106" t="s">
        <v>14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3:10" ht="18.75">
      <c r="C2" s="4"/>
      <c r="D2" s="5"/>
      <c r="E2" s="5"/>
      <c r="F2" s="108"/>
      <c r="G2" s="108"/>
      <c r="H2" s="108"/>
      <c r="I2" s="108"/>
      <c r="J2" s="108"/>
    </row>
    <row r="3" spans="1:5" ht="18.75" customHeight="1">
      <c r="A3" s="21" t="s">
        <v>18</v>
      </c>
      <c r="B3" s="22"/>
      <c r="C3" s="6"/>
      <c r="D3" s="6"/>
      <c r="E3" s="6"/>
    </row>
    <row r="4" spans="1:2" ht="18.75" customHeight="1">
      <c r="A4" s="109" t="s">
        <v>17</v>
      </c>
      <c r="B4" s="109"/>
    </row>
    <row r="5" spans="1:15" ht="25.5">
      <c r="A5" s="103" t="s">
        <v>16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4:14" ht="20.25">
      <c r="D6" s="8"/>
      <c r="E6" s="8"/>
      <c r="F6" s="104"/>
      <c r="G6" s="104"/>
      <c r="H6" s="104"/>
      <c r="I6" s="104"/>
      <c r="J6" s="104"/>
      <c r="K6" s="8"/>
      <c r="L6" s="46"/>
      <c r="M6" s="9"/>
      <c r="N6" s="10"/>
    </row>
    <row r="7" spans="1:15" s="16" customFormat="1" ht="25.5" customHeight="1">
      <c r="A7" s="107" t="s">
        <v>8</v>
      </c>
      <c r="B7" s="101" t="s">
        <v>0</v>
      </c>
      <c r="C7" s="101" t="s">
        <v>1</v>
      </c>
      <c r="D7" s="101" t="s">
        <v>7</v>
      </c>
      <c r="E7" s="101" t="s">
        <v>12</v>
      </c>
      <c r="F7" s="102" t="s">
        <v>2</v>
      </c>
      <c r="G7" s="102"/>
      <c r="H7" s="102" t="s">
        <v>3</v>
      </c>
      <c r="I7" s="102"/>
      <c r="J7" s="102" t="s">
        <v>4</v>
      </c>
      <c r="K7" s="102"/>
      <c r="L7" s="101" t="s">
        <v>9</v>
      </c>
      <c r="M7" s="101"/>
      <c r="N7" s="105" t="s">
        <v>5</v>
      </c>
      <c r="O7" s="101" t="s">
        <v>13</v>
      </c>
    </row>
    <row r="8" spans="1:15" s="16" customFormat="1" ht="15.75">
      <c r="A8" s="107"/>
      <c r="B8" s="101"/>
      <c r="C8" s="101"/>
      <c r="D8" s="101"/>
      <c r="E8" s="101"/>
      <c r="F8" s="43" t="s">
        <v>11</v>
      </c>
      <c r="G8" s="17" t="s">
        <v>6</v>
      </c>
      <c r="H8" s="43" t="s">
        <v>11</v>
      </c>
      <c r="I8" s="17" t="s">
        <v>6</v>
      </c>
      <c r="J8" s="43" t="s">
        <v>11</v>
      </c>
      <c r="K8" s="17" t="s">
        <v>6</v>
      </c>
      <c r="L8" s="43" t="s">
        <v>11</v>
      </c>
      <c r="M8" s="17" t="s">
        <v>6</v>
      </c>
      <c r="N8" s="105"/>
      <c r="O8" s="101"/>
    </row>
    <row r="9" spans="1:22" s="16" customFormat="1" ht="15.75" customHeight="1">
      <c r="A9" s="2">
        <v>1</v>
      </c>
      <c r="B9" s="48" t="s">
        <v>200</v>
      </c>
      <c r="C9" s="35" t="s">
        <v>201</v>
      </c>
      <c r="D9" s="49" t="s">
        <v>202</v>
      </c>
      <c r="E9" s="58" t="s">
        <v>203</v>
      </c>
      <c r="F9" s="83">
        <v>8.91</v>
      </c>
      <c r="G9" s="84">
        <f>IF(ISNA(VLOOKUP(F9,'[1]P-ti'!K$2:M$151,3,FALSE)),IF(ISNA(VLOOKUP(F9,'[1]P-ti'!K$2:M$151,3,TRUE)),0,VLOOKUP(F9,'[1]P-ti'!K$2:M$151,3,TRUE)-1),VLOOKUP(F9,'[1]P-ti'!K$2:M$151,3,FALSE))</f>
        <v>78</v>
      </c>
      <c r="H9" s="30">
        <v>4.52</v>
      </c>
      <c r="I9" s="85">
        <f>IF(ISNA(VLOOKUP(H9,'[1]P-ti'!N$2:P$151,3,TRUE)),0,VLOOKUP(H9,'[1]P-ti'!N$2:P$151,3,TRUE))</f>
        <v>74</v>
      </c>
      <c r="J9" s="70">
        <v>49.4</v>
      </c>
      <c r="K9" s="85">
        <f>IF(ISNA(VLOOKUP(J9,'[1]P-ti'!O$2:P$151,2,TRUE)),0,VLOOKUP(J9,'[1]P-ti'!O$2:P$151,2,TRUE))</f>
        <v>82</v>
      </c>
      <c r="L9" s="86" t="s">
        <v>263</v>
      </c>
      <c r="M9" s="82">
        <v>72</v>
      </c>
      <c r="N9" s="85">
        <f aca="true" t="shared" si="0" ref="N9:N50">G9+I9+K9+M9</f>
        <v>306</v>
      </c>
      <c r="O9" s="15" t="s">
        <v>204</v>
      </c>
      <c r="P9" s="48"/>
      <c r="Q9" s="48"/>
      <c r="R9" s="35"/>
      <c r="S9" s="49"/>
      <c r="T9" s="59"/>
      <c r="U9" s="60"/>
      <c r="V9" s="73"/>
    </row>
    <row r="10" spans="1:22" s="14" customFormat="1" ht="15.75" customHeight="1">
      <c r="A10" s="2">
        <v>2</v>
      </c>
      <c r="B10" s="48" t="s">
        <v>213</v>
      </c>
      <c r="C10" s="35" t="s">
        <v>214</v>
      </c>
      <c r="D10" s="49" t="s">
        <v>215</v>
      </c>
      <c r="E10" s="58" t="s">
        <v>79</v>
      </c>
      <c r="F10" s="87">
        <v>8.6</v>
      </c>
      <c r="G10" s="84">
        <f>IF(ISNA(VLOOKUP(F10,'[1]P-ti'!K$2:M$151,3,FALSE)),IF(ISNA(VLOOKUP(F10,'[1]P-ti'!K$2:M$151,3,TRUE)),0,VLOOKUP(F10,'[1]P-ti'!K$2:M$151,3,TRUE)-1),VLOOKUP(F10,'[1]P-ti'!K$2:M$151,3,FALSE))</f>
        <v>88</v>
      </c>
      <c r="H10" s="30">
        <v>4.82</v>
      </c>
      <c r="I10" s="85">
        <f>IF(ISNA(VLOOKUP(H10,'[1]P-ti'!N$2:P$151,3,TRUE)),0,VLOOKUP(H10,'[1]P-ti'!N$2:P$151,3,TRUE))</f>
        <v>83</v>
      </c>
      <c r="J10" s="66">
        <v>33.26</v>
      </c>
      <c r="K10" s="85">
        <f>IF(ISNA(VLOOKUP(J10,'[1]P-ti'!O$2:P$151,2,TRUE)),0,VLOOKUP(J10,'[1]P-ti'!O$2:P$151,2,TRUE))</f>
        <v>49</v>
      </c>
      <c r="L10" s="88" t="s">
        <v>286</v>
      </c>
      <c r="M10" s="80">
        <v>83</v>
      </c>
      <c r="N10" s="85">
        <f t="shared" si="0"/>
        <v>303</v>
      </c>
      <c r="O10" s="15" t="s">
        <v>152</v>
      </c>
      <c r="P10" s="48"/>
      <c r="Q10" s="48"/>
      <c r="R10" s="35"/>
      <c r="S10" s="49"/>
      <c r="T10" s="58"/>
      <c r="U10" s="60"/>
      <c r="V10" s="7"/>
    </row>
    <row r="11" spans="1:22" s="14" customFormat="1" ht="15.75" customHeight="1">
      <c r="A11" s="2">
        <v>3</v>
      </c>
      <c r="B11" s="48" t="s">
        <v>129</v>
      </c>
      <c r="C11" s="35" t="s">
        <v>130</v>
      </c>
      <c r="D11" s="49" t="s">
        <v>83</v>
      </c>
      <c r="E11" s="59" t="s">
        <v>34</v>
      </c>
      <c r="F11" s="68">
        <v>8.94</v>
      </c>
      <c r="G11" s="84">
        <f>IF(ISNA(VLOOKUP(F11,'[1]P-ti'!K$2:M$151,3,FALSE)),IF(ISNA(VLOOKUP(F11,'[1]P-ti'!K$2:M$151,3,TRUE)),0,VLOOKUP(F11,'[1]P-ti'!K$2:M$151,3,TRUE)-1),VLOOKUP(F11,'[1]P-ti'!K$2:M$151,3,FALSE))</f>
        <v>77</v>
      </c>
      <c r="H11" s="30">
        <v>4.25</v>
      </c>
      <c r="I11" s="85">
        <f>IF(ISNA(VLOOKUP(H11,'[1]P-ti'!N$2:P$151,3,TRUE)),0,VLOOKUP(H11,'[1]P-ti'!N$2:P$151,3,TRUE))</f>
        <v>65</v>
      </c>
      <c r="J11" s="66">
        <v>37.74</v>
      </c>
      <c r="K11" s="85">
        <f>IF(ISNA(VLOOKUP(J11,'[1]P-ti'!O$2:P$151,2,TRUE)),0,VLOOKUP(J11,'[1]P-ti'!O$2:P$151,2,TRUE))</f>
        <v>58</v>
      </c>
      <c r="L11" s="89" t="s">
        <v>266</v>
      </c>
      <c r="M11" s="80">
        <v>82</v>
      </c>
      <c r="N11" s="85">
        <f t="shared" si="0"/>
        <v>282</v>
      </c>
      <c r="O11" s="15" t="s">
        <v>38</v>
      </c>
      <c r="P11" s="48"/>
      <c r="Q11" s="48"/>
      <c r="R11" s="35"/>
      <c r="S11" s="49"/>
      <c r="T11" s="59"/>
      <c r="U11" s="74"/>
      <c r="V11" s="81"/>
    </row>
    <row r="12" spans="1:22" s="14" customFormat="1" ht="15.75" customHeight="1">
      <c r="A12" s="2">
        <v>4</v>
      </c>
      <c r="B12" s="48" t="s">
        <v>185</v>
      </c>
      <c r="C12" s="35" t="s">
        <v>186</v>
      </c>
      <c r="D12" s="49" t="s">
        <v>187</v>
      </c>
      <c r="E12" s="58" t="s">
        <v>89</v>
      </c>
      <c r="F12" s="87">
        <v>8.8</v>
      </c>
      <c r="G12" s="84">
        <f>IF(ISNA(VLOOKUP(F12,'[1]P-ti'!K$2:M$151,3,FALSE)),IF(ISNA(VLOOKUP(F12,'[1]P-ti'!K$2:M$151,3,TRUE)),0,VLOOKUP(F12,'[1]P-ti'!K$2:M$151,3,TRUE)-1),VLOOKUP(F12,'[1]P-ti'!K$2:M$151,3,FALSE))</f>
        <v>81</v>
      </c>
      <c r="H12" s="30">
        <v>4.32</v>
      </c>
      <c r="I12" s="85">
        <f>IF(ISNA(VLOOKUP(H12,'[1]P-ti'!N$2:P$151,3,TRUE)),0,VLOOKUP(H12,'[1]P-ti'!N$2:P$151,3,TRUE))</f>
        <v>67</v>
      </c>
      <c r="J12" s="66">
        <v>36.45</v>
      </c>
      <c r="K12" s="85">
        <f>IF(ISNA(VLOOKUP(J12,'[1]P-ti'!O$2:P$151,2,TRUE)),0,VLOOKUP(J12,'[1]P-ti'!O$2:P$151,2,TRUE))</f>
        <v>56</v>
      </c>
      <c r="L12" s="86" t="s">
        <v>272</v>
      </c>
      <c r="M12" s="80">
        <v>63</v>
      </c>
      <c r="N12" s="85">
        <f t="shared" si="0"/>
        <v>267</v>
      </c>
      <c r="O12" s="15" t="s">
        <v>90</v>
      </c>
      <c r="P12" s="48"/>
      <c r="Q12" s="48"/>
      <c r="R12" s="35"/>
      <c r="S12" s="49"/>
      <c r="T12" s="58"/>
      <c r="U12" s="60"/>
      <c r="V12" s="7"/>
    </row>
    <row r="13" spans="1:22" s="14" customFormat="1" ht="15.75" customHeight="1">
      <c r="A13" s="2">
        <v>5</v>
      </c>
      <c r="B13" s="48" t="s">
        <v>104</v>
      </c>
      <c r="C13" s="35" t="s">
        <v>105</v>
      </c>
      <c r="D13" s="49" t="s">
        <v>106</v>
      </c>
      <c r="E13" s="58" t="s">
        <v>34</v>
      </c>
      <c r="F13" s="68">
        <v>8.56</v>
      </c>
      <c r="G13" s="84">
        <f>IF(ISNA(VLOOKUP(F13,'[1]P-ti'!K$2:M$151,3,FALSE)),IF(ISNA(VLOOKUP(F13,'[1]P-ti'!K$2:M$151,3,TRUE)),0,VLOOKUP(F13,'[1]P-ti'!K$2:M$151,3,TRUE)-1),VLOOKUP(F13,'[1]P-ti'!K$2:M$151,3,FALSE))</f>
        <v>90</v>
      </c>
      <c r="H13" s="90">
        <v>4.2</v>
      </c>
      <c r="I13" s="85">
        <f>IF(ISNA(VLOOKUP(H13,'[1]P-ti'!N$2:P$151,3,TRUE)),0,VLOOKUP(H13,'[1]P-ti'!N$2:P$151,3,TRUE))</f>
        <v>63</v>
      </c>
      <c r="J13" s="66">
        <v>38.11</v>
      </c>
      <c r="K13" s="85">
        <f>IF(ISNA(VLOOKUP(J13,'[1]P-ti'!O$2:P$151,2,TRUE)),0,VLOOKUP(J13,'[1]P-ti'!O$2:P$151,2,TRUE))</f>
        <v>59</v>
      </c>
      <c r="L13" s="89" t="s">
        <v>265</v>
      </c>
      <c r="M13" s="80">
        <v>52</v>
      </c>
      <c r="N13" s="85">
        <f t="shared" si="0"/>
        <v>264</v>
      </c>
      <c r="O13" s="15" t="s">
        <v>107</v>
      </c>
      <c r="P13" s="48"/>
      <c r="Q13" s="48"/>
      <c r="R13" s="35"/>
      <c r="S13" s="49"/>
      <c r="T13" s="58"/>
      <c r="U13" s="75"/>
      <c r="V13" s="15"/>
    </row>
    <row r="14" spans="1:22" s="14" customFormat="1" ht="15.75" customHeight="1">
      <c r="A14" s="2">
        <v>6</v>
      </c>
      <c r="B14" s="48" t="s">
        <v>19</v>
      </c>
      <c r="C14" s="61" t="s">
        <v>20</v>
      </c>
      <c r="D14" s="62" t="s">
        <v>21</v>
      </c>
      <c r="E14" s="39" t="s">
        <v>22</v>
      </c>
      <c r="F14" s="87">
        <v>9</v>
      </c>
      <c r="G14" s="84">
        <f>IF(ISNA(VLOOKUP(F14,'[1]P-ti'!K$2:M$151,3,FALSE)),IF(ISNA(VLOOKUP(F14,'[1]P-ti'!K$2:M$151,3,TRUE)),0,VLOOKUP(F14,'[1]P-ti'!K$2:M$151,3,TRUE)-1),VLOOKUP(F14,'[1]P-ti'!K$2:M$151,3,FALSE))</f>
        <v>75</v>
      </c>
      <c r="H14" s="30">
        <v>4.15</v>
      </c>
      <c r="I14" s="85">
        <f>IF(ISNA(VLOOKUP(H14,'[1]P-ti'!N$2:P$151,3,TRUE)),0,VLOOKUP(H14,'[1]P-ti'!N$2:P$151,3,TRUE))</f>
        <v>61</v>
      </c>
      <c r="J14" s="66">
        <v>45.47</v>
      </c>
      <c r="K14" s="85">
        <f>IF(ISNA(VLOOKUP(J14,'[1]P-ti'!O$2:P$151,2,TRUE)),0,VLOOKUP(J14,'[1]P-ti'!O$2:P$151,2,TRUE))</f>
        <v>74</v>
      </c>
      <c r="L14" s="91" t="s">
        <v>249</v>
      </c>
      <c r="M14" s="80">
        <v>45</v>
      </c>
      <c r="N14" s="85">
        <f t="shared" si="0"/>
        <v>255</v>
      </c>
      <c r="O14" s="15" t="s">
        <v>23</v>
      </c>
      <c r="P14" s="48"/>
      <c r="Q14" s="48"/>
      <c r="R14" s="35"/>
      <c r="S14" s="49"/>
      <c r="T14" s="59"/>
      <c r="U14" s="75"/>
      <c r="V14" s="15"/>
    </row>
    <row r="15" spans="1:22" s="14" customFormat="1" ht="15.75" customHeight="1">
      <c r="A15" s="2">
        <v>7</v>
      </c>
      <c r="B15" s="48" t="s">
        <v>136</v>
      </c>
      <c r="C15" s="35" t="s">
        <v>134</v>
      </c>
      <c r="D15" s="49" t="s">
        <v>135</v>
      </c>
      <c r="E15" s="59" t="s">
        <v>34</v>
      </c>
      <c r="F15" s="83">
        <v>8.78</v>
      </c>
      <c r="G15" s="84">
        <f>IF(ISNA(VLOOKUP(F15,'[1]P-ti'!K$2:M$151,3,FALSE)),IF(ISNA(VLOOKUP(F15,'[1]P-ti'!K$2:M$151,3,TRUE)),0,VLOOKUP(F15,'[1]P-ti'!K$2:M$151,3,TRUE)-1),VLOOKUP(F15,'[1]P-ti'!K$2:M$151,3,FALSE))</f>
        <v>82</v>
      </c>
      <c r="H15" s="30">
        <v>4.14</v>
      </c>
      <c r="I15" s="85">
        <f>IF(ISNA(VLOOKUP(H15,'[1]P-ti'!N$2:P$151,3,TRUE)),0,VLOOKUP(H15,'[1]P-ti'!N$2:P$151,3,TRUE))</f>
        <v>61</v>
      </c>
      <c r="J15" s="66">
        <v>21.69</v>
      </c>
      <c r="K15" s="85">
        <f>IF(ISNA(VLOOKUP(J15,'[1]P-ti'!O$2:P$151,2,TRUE)),0,VLOOKUP(J15,'[1]P-ti'!O$2:P$151,2,TRUE))</f>
        <v>27</v>
      </c>
      <c r="L15" s="86" t="s">
        <v>274</v>
      </c>
      <c r="M15" s="82">
        <v>82</v>
      </c>
      <c r="N15" s="85">
        <f t="shared" si="0"/>
        <v>252</v>
      </c>
      <c r="O15" s="15" t="s">
        <v>51</v>
      </c>
      <c r="P15" s="48"/>
      <c r="Q15" s="48"/>
      <c r="R15" s="35"/>
      <c r="S15" s="49"/>
      <c r="T15" s="58"/>
      <c r="U15" s="60"/>
      <c r="V15" s="81"/>
    </row>
    <row r="16" spans="1:22" s="14" customFormat="1" ht="15.75" customHeight="1">
      <c r="A16" s="2">
        <v>8</v>
      </c>
      <c r="B16" s="48" t="s">
        <v>117</v>
      </c>
      <c r="C16" s="35" t="s">
        <v>118</v>
      </c>
      <c r="D16" s="49" t="s">
        <v>119</v>
      </c>
      <c r="E16" s="58" t="s">
        <v>34</v>
      </c>
      <c r="F16" s="83">
        <v>9.73</v>
      </c>
      <c r="G16" s="84">
        <f>IF(ISNA(VLOOKUP(F16,'[1]P-ti'!K$2:M$151,3,FALSE)),IF(ISNA(VLOOKUP(F16,'[1]P-ti'!K$2:M$151,3,TRUE)),0,VLOOKUP(F16,'[1]P-ti'!K$2:M$151,3,TRUE)-1),VLOOKUP(F16,'[1]P-ti'!K$2:M$151,3,FALSE))</f>
        <v>53</v>
      </c>
      <c r="H16" s="30">
        <v>3.91</v>
      </c>
      <c r="I16" s="85">
        <f>IF(ISNA(VLOOKUP(H16,'[1]P-ti'!N$2:P$151,3,TRUE)),0,VLOOKUP(H16,'[1]P-ti'!N$2:P$151,3,TRUE))</f>
        <v>53</v>
      </c>
      <c r="J16" s="70">
        <v>41.6</v>
      </c>
      <c r="K16" s="85">
        <f>IF(ISNA(VLOOKUP(J16,'[1]P-ti'!O$2:P$151,2,TRUE)),0,VLOOKUP(J16,'[1]P-ti'!O$2:P$151,2,TRUE))</f>
        <v>66</v>
      </c>
      <c r="L16" s="88" t="s">
        <v>283</v>
      </c>
      <c r="M16" s="82">
        <v>74</v>
      </c>
      <c r="N16" s="85">
        <f t="shared" si="0"/>
        <v>246</v>
      </c>
      <c r="O16" s="15" t="s">
        <v>107</v>
      </c>
      <c r="P16" s="48"/>
      <c r="Q16" s="48"/>
      <c r="R16" s="35"/>
      <c r="S16" s="49"/>
      <c r="T16" s="58"/>
      <c r="U16" s="75"/>
      <c r="V16" s="73"/>
    </row>
    <row r="17" spans="1:22" s="14" customFormat="1" ht="15.75" customHeight="1">
      <c r="A17" s="2">
        <v>9</v>
      </c>
      <c r="B17" s="48" t="s">
        <v>182</v>
      </c>
      <c r="C17" s="35" t="s">
        <v>183</v>
      </c>
      <c r="D17" s="49" t="s">
        <v>184</v>
      </c>
      <c r="E17" s="58" t="s">
        <v>89</v>
      </c>
      <c r="F17" s="68">
        <v>9.16</v>
      </c>
      <c r="G17" s="84">
        <f>IF(ISNA(VLOOKUP(F17,'[1]P-ti'!K$2:M$151,3,FALSE)),IF(ISNA(VLOOKUP(F17,'[1]P-ti'!K$2:M$151,3,TRUE)),0,VLOOKUP(F17,'[1]P-ti'!K$2:M$151,3,TRUE)-1),VLOOKUP(F17,'[1]P-ti'!K$2:M$151,3,FALSE))</f>
        <v>70</v>
      </c>
      <c r="H17" s="30">
        <v>4.23</v>
      </c>
      <c r="I17" s="85">
        <f>IF(ISNA(VLOOKUP(H17,'[1]P-ti'!N$2:P$151,3,TRUE)),0,VLOOKUP(H17,'[1]P-ti'!N$2:P$151,3,TRUE))</f>
        <v>64</v>
      </c>
      <c r="J17" s="66">
        <v>30.17</v>
      </c>
      <c r="K17" s="85">
        <f>IF(ISNA(VLOOKUP(J17,'[1]P-ti'!O$2:P$151,2,TRUE)),0,VLOOKUP(J17,'[1]P-ti'!O$2:P$151,2,TRUE))</f>
        <v>43</v>
      </c>
      <c r="L17" s="89" t="s">
        <v>268</v>
      </c>
      <c r="M17" s="80">
        <v>67</v>
      </c>
      <c r="N17" s="85">
        <f t="shared" si="0"/>
        <v>244</v>
      </c>
      <c r="O17" s="15" t="s">
        <v>90</v>
      </c>
      <c r="P17" s="48"/>
      <c r="Q17" s="48"/>
      <c r="R17" s="35"/>
      <c r="S17" s="49"/>
      <c r="T17" s="58"/>
      <c r="U17" s="60"/>
      <c r="V17" s="73"/>
    </row>
    <row r="18" spans="1:22" s="14" customFormat="1" ht="15.75" customHeight="1">
      <c r="A18" s="2">
        <v>10</v>
      </c>
      <c r="B18" s="48" t="s">
        <v>149</v>
      </c>
      <c r="C18" s="15" t="s">
        <v>150</v>
      </c>
      <c r="D18" s="49" t="s">
        <v>151</v>
      </c>
      <c r="E18" s="58" t="s">
        <v>79</v>
      </c>
      <c r="F18" s="83">
        <v>9.29</v>
      </c>
      <c r="G18" s="84">
        <f>IF(ISNA(VLOOKUP(F18,'[1]P-ti'!K$2:M$151,3,FALSE)),IF(ISNA(VLOOKUP(F18,'[1]P-ti'!K$2:M$151,3,TRUE)),0,VLOOKUP(F18,'[1]P-ti'!K$2:M$151,3,TRUE)-1),VLOOKUP(F18,'[1]P-ti'!K$2:M$151,3,FALSE))</f>
        <v>66</v>
      </c>
      <c r="H18" s="30">
        <v>4.14</v>
      </c>
      <c r="I18" s="85">
        <f>IF(ISNA(VLOOKUP(H18,'[1]P-ti'!N$2:P$151,3,TRUE)),0,VLOOKUP(H18,'[1]P-ti'!N$2:P$151,3,TRUE))</f>
        <v>61</v>
      </c>
      <c r="J18" s="66">
        <v>29.18</v>
      </c>
      <c r="K18" s="85">
        <f>IF(ISNA(VLOOKUP(J18,'[1]P-ti'!O$2:P$151,2,TRUE)),0,VLOOKUP(J18,'[1]P-ti'!O$2:P$151,2,TRUE))</f>
        <v>41</v>
      </c>
      <c r="L18" s="86" t="s">
        <v>263</v>
      </c>
      <c r="M18" s="80">
        <v>72</v>
      </c>
      <c r="N18" s="85">
        <f t="shared" si="0"/>
        <v>240</v>
      </c>
      <c r="O18" s="15" t="s">
        <v>152</v>
      </c>
      <c r="P18" s="48"/>
      <c r="Q18" s="48"/>
      <c r="R18" s="35"/>
      <c r="S18" s="49"/>
      <c r="T18" s="58"/>
      <c r="U18" s="74"/>
      <c r="V18" s="73"/>
    </row>
    <row r="19" spans="1:22" s="14" customFormat="1" ht="15.75" customHeight="1">
      <c r="A19" s="2">
        <v>11</v>
      </c>
      <c r="B19" s="48" t="s">
        <v>146</v>
      </c>
      <c r="C19" s="35" t="s">
        <v>147</v>
      </c>
      <c r="D19" s="49" t="s">
        <v>148</v>
      </c>
      <c r="E19" s="58" t="s">
        <v>71</v>
      </c>
      <c r="F19" s="83">
        <v>8.96</v>
      </c>
      <c r="G19" s="84">
        <f>IF(ISNA(VLOOKUP(F19,'[1]P-ti'!K$2:M$151,3,FALSE)),IF(ISNA(VLOOKUP(F19,'[1]P-ti'!K$2:M$151,3,TRUE)),0,VLOOKUP(F19,'[1]P-ti'!K$2:M$151,3,TRUE)-1),VLOOKUP(F19,'[1]P-ti'!K$2:M$151,3,FALSE))</f>
        <v>76</v>
      </c>
      <c r="H19" s="30">
        <v>4.23</v>
      </c>
      <c r="I19" s="85">
        <f>IF(ISNA(VLOOKUP(H19,'[1]P-ti'!N$2:P$151,3,TRUE)),0,VLOOKUP(H19,'[1]P-ti'!N$2:P$151,3,TRUE))</f>
        <v>64</v>
      </c>
      <c r="J19" s="66">
        <v>21.69</v>
      </c>
      <c r="K19" s="85">
        <f>IF(ISNA(VLOOKUP(J19,'[1]P-ti'!O$2:P$151,2,TRUE)),0,VLOOKUP(J19,'[1]P-ti'!O$2:P$151,2,TRUE))</f>
        <v>27</v>
      </c>
      <c r="L19" s="86" t="s">
        <v>261</v>
      </c>
      <c r="M19" s="80">
        <v>72</v>
      </c>
      <c r="N19" s="85">
        <f t="shared" si="0"/>
        <v>239</v>
      </c>
      <c r="O19" s="15" t="s">
        <v>72</v>
      </c>
      <c r="P19" s="48"/>
      <c r="Q19" s="48"/>
      <c r="R19" s="35"/>
      <c r="S19" s="49"/>
      <c r="T19" s="58"/>
      <c r="U19" s="60"/>
      <c r="V19" s="15"/>
    </row>
    <row r="20" spans="1:22" s="14" customFormat="1" ht="15.75" customHeight="1">
      <c r="A20" s="2">
        <v>12</v>
      </c>
      <c r="B20" s="48" t="s">
        <v>166</v>
      </c>
      <c r="C20" s="35" t="s">
        <v>167</v>
      </c>
      <c r="D20" s="49" t="s">
        <v>168</v>
      </c>
      <c r="E20" s="58" t="s">
        <v>79</v>
      </c>
      <c r="F20" s="83">
        <v>8.66</v>
      </c>
      <c r="G20" s="84">
        <f>IF(ISNA(VLOOKUP(F20,'[1]P-ti'!K$2:M$151,3,FALSE)),IF(ISNA(VLOOKUP(F20,'[1]P-ti'!K$2:M$151,3,TRUE)),0,VLOOKUP(F20,'[1]P-ti'!K$2:M$151,3,TRUE)-1),VLOOKUP(F20,'[1]P-ti'!K$2:M$151,3,FALSE))</f>
        <v>86</v>
      </c>
      <c r="H20" s="30">
        <v>3.84</v>
      </c>
      <c r="I20" s="85">
        <f>IF(ISNA(VLOOKUP(H20,'[1]P-ti'!N$2:P$151,3,TRUE)),0,VLOOKUP(H20,'[1]P-ti'!N$2:P$151,3,TRUE))</f>
        <v>51</v>
      </c>
      <c r="J20" s="66">
        <v>32.49</v>
      </c>
      <c r="K20" s="85">
        <f>IF(ISNA(VLOOKUP(J20,'[1]P-ti'!O$2:P$151,2,TRUE)),0,VLOOKUP(J20,'[1]P-ti'!O$2:P$151,2,TRUE))</f>
        <v>48</v>
      </c>
      <c r="L20" s="86" t="s">
        <v>256</v>
      </c>
      <c r="M20" s="82">
        <v>52</v>
      </c>
      <c r="N20" s="85">
        <f t="shared" si="0"/>
        <v>237</v>
      </c>
      <c r="O20" s="15" t="s">
        <v>169</v>
      </c>
      <c r="P20" s="48"/>
      <c r="Q20" s="48"/>
      <c r="R20" s="35"/>
      <c r="S20" s="49"/>
      <c r="T20" s="58"/>
      <c r="U20" s="79"/>
      <c r="V20" s="7"/>
    </row>
    <row r="21" spans="1:22" s="14" customFormat="1" ht="15.75" customHeight="1">
      <c r="A21" s="2">
        <v>13</v>
      </c>
      <c r="B21" s="48" t="s">
        <v>139</v>
      </c>
      <c r="C21" s="35" t="s">
        <v>140</v>
      </c>
      <c r="D21" s="49" t="s">
        <v>141</v>
      </c>
      <c r="E21" s="58" t="s">
        <v>34</v>
      </c>
      <c r="F21" s="83">
        <v>9.56</v>
      </c>
      <c r="G21" s="84">
        <f>IF(ISNA(VLOOKUP(F21,'[1]P-ti'!K$2:M$151,3,FALSE)),IF(ISNA(VLOOKUP(F21,'[1]P-ti'!K$2:M$151,3,TRUE)),0,VLOOKUP(F21,'[1]P-ti'!K$2:M$151,3,TRUE)-1),VLOOKUP(F21,'[1]P-ti'!K$2:M$151,3,FALSE))</f>
        <v>58</v>
      </c>
      <c r="H21" s="30">
        <v>3.61</v>
      </c>
      <c r="I21" s="85">
        <f>IF(ISNA(VLOOKUP(H21,'[1]P-ti'!N$2:P$151,3,TRUE)),0,VLOOKUP(H21,'[1]P-ti'!N$2:P$151,3,TRUE))</f>
        <v>43</v>
      </c>
      <c r="J21" s="70">
        <v>38.3</v>
      </c>
      <c r="K21" s="85">
        <f>IF(ISNA(VLOOKUP(J21,'[1]P-ti'!O$2:P$151,2,TRUE)),0,VLOOKUP(J21,'[1]P-ti'!O$2:P$151,2,TRUE))</f>
        <v>59</v>
      </c>
      <c r="L21" s="88" t="s">
        <v>284</v>
      </c>
      <c r="M21" s="82">
        <v>74</v>
      </c>
      <c r="N21" s="85">
        <f t="shared" si="0"/>
        <v>234</v>
      </c>
      <c r="O21" s="15" t="s">
        <v>51</v>
      </c>
      <c r="P21" s="48"/>
      <c r="Q21" s="48"/>
      <c r="R21" s="35"/>
      <c r="S21" s="49"/>
      <c r="T21" s="59"/>
      <c r="U21" s="60"/>
      <c r="V21" s="15"/>
    </row>
    <row r="22" spans="1:22" s="14" customFormat="1" ht="15.75" customHeight="1">
      <c r="A22" s="2">
        <v>14</v>
      </c>
      <c r="B22" s="48" t="s">
        <v>144</v>
      </c>
      <c r="C22" s="35" t="s">
        <v>109</v>
      </c>
      <c r="D22" s="49" t="s">
        <v>145</v>
      </c>
      <c r="E22" s="58" t="s">
        <v>61</v>
      </c>
      <c r="F22" s="68">
        <v>8.92</v>
      </c>
      <c r="G22" s="84">
        <f>IF(ISNA(VLOOKUP(F22,'[1]P-ti'!K$2:M$151,3,FALSE)),IF(ISNA(VLOOKUP(F22,'[1]P-ti'!K$2:M$151,3,TRUE)),0,VLOOKUP(F22,'[1]P-ti'!K$2:M$151,3,TRUE)-1),VLOOKUP(F22,'[1]P-ti'!K$2:M$151,3,FALSE))</f>
        <v>77</v>
      </c>
      <c r="H22" s="30">
        <v>3.91</v>
      </c>
      <c r="I22" s="85">
        <f>IF(ISNA(VLOOKUP(H22,'[1]P-ti'!N$2:P$151,3,TRUE)),0,VLOOKUP(H22,'[1]P-ti'!N$2:P$151,3,TRUE))</f>
        <v>53</v>
      </c>
      <c r="J22" s="66">
        <v>25.45</v>
      </c>
      <c r="K22" s="85">
        <f>IF(ISNA(VLOOKUP(J22,'[1]P-ti'!O$2:P$151,2,TRUE)),0,VLOOKUP(J22,'[1]P-ti'!O$2:P$151,2,TRUE))</f>
        <v>34</v>
      </c>
      <c r="L22" s="86" t="s">
        <v>255</v>
      </c>
      <c r="M22" s="82">
        <v>64</v>
      </c>
      <c r="N22" s="85">
        <f t="shared" si="0"/>
        <v>228</v>
      </c>
      <c r="O22" s="15" t="s">
        <v>62</v>
      </c>
      <c r="P22" s="48"/>
      <c r="Q22" s="48"/>
      <c r="R22" s="35"/>
      <c r="S22" s="49"/>
      <c r="T22" s="58"/>
      <c r="U22" s="60"/>
      <c r="V22" s="7"/>
    </row>
    <row r="23" spans="1:22" s="14" customFormat="1" ht="15.75" customHeight="1">
      <c r="A23" s="2">
        <v>15</v>
      </c>
      <c r="B23" s="48" t="s">
        <v>131</v>
      </c>
      <c r="C23" s="35" t="s">
        <v>132</v>
      </c>
      <c r="D23" s="49" t="s">
        <v>133</v>
      </c>
      <c r="E23" s="58" t="s">
        <v>34</v>
      </c>
      <c r="F23" s="83">
        <v>8.93</v>
      </c>
      <c r="G23" s="84">
        <f>IF(ISNA(VLOOKUP(F23,'[1]P-ti'!K$2:M$151,3,FALSE)),IF(ISNA(VLOOKUP(F23,'[1]P-ti'!K$2:M$151,3,TRUE)),0,VLOOKUP(F23,'[1]P-ti'!K$2:M$151,3,TRUE)-1),VLOOKUP(F23,'[1]P-ti'!K$2:M$151,3,FALSE))</f>
        <v>77</v>
      </c>
      <c r="H23" s="30">
        <v>4.04</v>
      </c>
      <c r="I23" s="85">
        <f>IF(ISNA(VLOOKUP(H23,'[1]P-ti'!N$2:P$151,3,TRUE)),0,VLOOKUP(H23,'[1]P-ti'!N$2:P$151,3,TRUE))</f>
        <v>58</v>
      </c>
      <c r="J23" s="66">
        <v>21.75</v>
      </c>
      <c r="K23" s="85">
        <f>IF(ISNA(VLOOKUP(J23,'[1]P-ti'!O$2:P$151,2,TRUE)),0,VLOOKUP(J23,'[1]P-ti'!O$2:P$151,2,TRUE))</f>
        <v>27</v>
      </c>
      <c r="L23" s="86" t="s">
        <v>271</v>
      </c>
      <c r="M23" s="82">
        <v>65</v>
      </c>
      <c r="N23" s="85">
        <f t="shared" si="0"/>
        <v>227</v>
      </c>
      <c r="O23" s="15"/>
      <c r="P23" s="48"/>
      <c r="Q23" s="48"/>
      <c r="R23" s="35"/>
      <c r="S23" s="49"/>
      <c r="T23" s="58"/>
      <c r="U23" s="60"/>
      <c r="V23" s="73"/>
    </row>
    <row r="24" spans="1:22" s="14" customFormat="1" ht="15.75" customHeight="1">
      <c r="A24" s="2">
        <v>15</v>
      </c>
      <c r="B24" s="48" t="s">
        <v>153</v>
      </c>
      <c r="C24" s="35" t="s">
        <v>154</v>
      </c>
      <c r="D24" s="49" t="s">
        <v>155</v>
      </c>
      <c r="E24" s="58" t="s">
        <v>79</v>
      </c>
      <c r="F24" s="92">
        <v>9.5</v>
      </c>
      <c r="G24" s="84">
        <f>IF(ISNA(VLOOKUP(F24,'[1]P-ti'!K$2:M$151,3,FALSE)),IF(ISNA(VLOOKUP(F24,'[1]P-ti'!K$2:M$151,3,TRUE)),0,VLOOKUP(F24,'[1]P-ti'!K$2:M$151,3,TRUE)-1),VLOOKUP(F24,'[1]P-ti'!K$2:M$151,3,FALSE))</f>
        <v>59</v>
      </c>
      <c r="H24" s="30">
        <v>4.09</v>
      </c>
      <c r="I24" s="85">
        <f>IF(ISNA(VLOOKUP(H24,'[1]P-ti'!N$2:P$151,3,TRUE)),0,VLOOKUP(H24,'[1]P-ti'!N$2:P$151,3,TRUE))</f>
        <v>59</v>
      </c>
      <c r="J24" s="66">
        <v>36.82</v>
      </c>
      <c r="K24" s="85">
        <f>IF(ISNA(VLOOKUP(J24,'[1]P-ti'!O$2:P$151,2,TRUE)),0,VLOOKUP(J24,'[1]P-ti'!O$2:P$151,2,TRUE))</f>
        <v>56</v>
      </c>
      <c r="L24" s="86" t="s">
        <v>275</v>
      </c>
      <c r="M24" s="82">
        <v>53</v>
      </c>
      <c r="N24" s="85">
        <f t="shared" si="0"/>
        <v>227</v>
      </c>
      <c r="O24" s="15" t="s">
        <v>80</v>
      </c>
      <c r="P24" s="48"/>
      <c r="Q24" s="48"/>
      <c r="R24" s="35"/>
      <c r="S24" s="49"/>
      <c r="T24" s="58"/>
      <c r="U24" s="60"/>
      <c r="V24" s="15"/>
    </row>
    <row r="25" spans="1:22" s="14" customFormat="1" ht="15.75" customHeight="1">
      <c r="A25" s="2">
        <v>17</v>
      </c>
      <c r="B25" s="48" t="s">
        <v>108</v>
      </c>
      <c r="C25" s="35" t="s">
        <v>109</v>
      </c>
      <c r="D25" s="49" t="s">
        <v>110</v>
      </c>
      <c r="E25" s="58" t="s">
        <v>34</v>
      </c>
      <c r="F25" s="87">
        <v>9.4</v>
      </c>
      <c r="G25" s="84">
        <f>IF(ISNA(VLOOKUP(F25,'[1]P-ti'!K$2:M$151,3,FALSE)),IF(ISNA(VLOOKUP(F25,'[1]P-ti'!K$2:M$151,3,TRUE)),0,VLOOKUP(F25,'[1]P-ti'!K$2:M$151,3,TRUE)-1),VLOOKUP(F25,'[1]P-ti'!K$2:M$151,3,FALSE))</f>
        <v>62</v>
      </c>
      <c r="H25" s="30">
        <v>3.72</v>
      </c>
      <c r="I25" s="85">
        <f>IF(ISNA(VLOOKUP(H25,'[1]P-ti'!N$2:P$151,3,TRUE)),0,VLOOKUP(H25,'[1]P-ti'!N$2:P$151,3,TRUE))</f>
        <v>47</v>
      </c>
      <c r="J25" s="66">
        <v>35.85</v>
      </c>
      <c r="K25" s="85">
        <f>IF(ISNA(VLOOKUP(J25,'[1]P-ti'!O$2:P$151,2,TRUE)),0,VLOOKUP(J25,'[1]P-ti'!O$2:P$151,2,TRUE))</f>
        <v>55</v>
      </c>
      <c r="L25" s="86" t="s">
        <v>270</v>
      </c>
      <c r="M25" s="80">
        <v>59</v>
      </c>
      <c r="N25" s="85">
        <f t="shared" si="0"/>
        <v>223</v>
      </c>
      <c r="O25" s="15" t="s">
        <v>107</v>
      </c>
      <c r="P25" s="48"/>
      <c r="Q25" s="48"/>
      <c r="R25" s="15"/>
      <c r="S25" s="49"/>
      <c r="T25" s="58"/>
      <c r="U25" s="60"/>
      <c r="V25" s="15"/>
    </row>
    <row r="26" spans="1:22" s="14" customFormat="1" ht="15.75" customHeight="1">
      <c r="A26" s="2">
        <v>18</v>
      </c>
      <c r="B26" s="48" t="s">
        <v>216</v>
      </c>
      <c r="C26" s="35" t="s">
        <v>219</v>
      </c>
      <c r="D26" s="49" t="s">
        <v>217</v>
      </c>
      <c r="E26" s="58" t="s">
        <v>84</v>
      </c>
      <c r="F26" s="83">
        <v>9.24</v>
      </c>
      <c r="G26" s="84">
        <f>IF(ISNA(VLOOKUP(F26,'[1]P-ti'!K$2:M$151,3,FALSE)),IF(ISNA(VLOOKUP(F26,'[1]P-ti'!K$2:M$151,3,TRUE)),0,VLOOKUP(F26,'[1]P-ti'!K$2:M$151,3,TRUE)-1),VLOOKUP(F26,'[1]P-ti'!K$2:M$151,3,FALSE))</f>
        <v>67</v>
      </c>
      <c r="H26" s="93">
        <v>3.91</v>
      </c>
      <c r="I26" s="85">
        <f>IF(ISNA(VLOOKUP(H26,'[1]P-ti'!N$2:P$151,3,TRUE)),0,VLOOKUP(H26,'[1]P-ti'!N$2:P$151,3,TRUE))</f>
        <v>53</v>
      </c>
      <c r="J26" s="83">
        <v>28.86</v>
      </c>
      <c r="K26" s="85">
        <f>IF(ISNA(VLOOKUP(J26,'[1]P-ti'!O$2:P$151,2,TRUE)),0,VLOOKUP(J26,'[1]P-ti'!O$2:P$151,2,TRUE))</f>
        <v>41</v>
      </c>
      <c r="L26" s="91" t="s">
        <v>264</v>
      </c>
      <c r="M26" s="80">
        <v>58</v>
      </c>
      <c r="N26" s="85">
        <f t="shared" si="0"/>
        <v>219</v>
      </c>
      <c r="O26" s="15" t="s">
        <v>218</v>
      </c>
      <c r="P26" s="48"/>
      <c r="Q26" s="48"/>
      <c r="R26" s="35"/>
      <c r="S26" s="49"/>
      <c r="T26" s="59"/>
      <c r="U26" s="60"/>
      <c r="V26" s="73"/>
    </row>
    <row r="27" spans="1:22" s="14" customFormat="1" ht="15.75" customHeight="1">
      <c r="A27" s="2">
        <v>19</v>
      </c>
      <c r="B27" s="48" t="s">
        <v>195</v>
      </c>
      <c r="C27" s="35" t="s">
        <v>196</v>
      </c>
      <c r="D27" s="49" t="s">
        <v>110</v>
      </c>
      <c r="E27" s="58" t="s">
        <v>96</v>
      </c>
      <c r="F27" s="83">
        <v>9.36</v>
      </c>
      <c r="G27" s="84">
        <f>IF(ISNA(VLOOKUP(F27,'[1]P-ti'!K$2:M$151,3,FALSE)),IF(ISNA(VLOOKUP(F27,'[1]P-ti'!K$2:M$151,3,TRUE)),0,VLOOKUP(F27,'[1]P-ti'!K$2:M$151,3,TRUE)-1),VLOOKUP(F27,'[1]P-ti'!K$2:M$151,3,FALSE))</f>
        <v>63</v>
      </c>
      <c r="H27" s="30">
        <v>3.84</v>
      </c>
      <c r="I27" s="85">
        <f>IF(ISNA(VLOOKUP(H27,'[1]P-ti'!N$2:P$151,3,TRUE)),0,VLOOKUP(H27,'[1]P-ti'!N$2:P$151,3,TRUE))</f>
        <v>51</v>
      </c>
      <c r="J27" s="66">
        <v>27.62</v>
      </c>
      <c r="K27" s="85">
        <f>IF(ISNA(VLOOKUP(J27,'[1]P-ti'!O$2:P$151,2,TRUE)),0,VLOOKUP(J27,'[1]P-ti'!O$2:P$151,2,TRUE))</f>
        <v>38</v>
      </c>
      <c r="L27" s="91" t="s">
        <v>252</v>
      </c>
      <c r="M27" s="80">
        <v>60</v>
      </c>
      <c r="N27" s="85">
        <f t="shared" si="0"/>
        <v>212</v>
      </c>
      <c r="O27" s="15" t="s">
        <v>97</v>
      </c>
      <c r="P27" s="48"/>
      <c r="Q27" s="48"/>
      <c r="R27" s="35"/>
      <c r="S27" s="49"/>
      <c r="T27" s="58"/>
      <c r="U27" s="74"/>
      <c r="V27" s="7"/>
    </row>
    <row r="28" spans="1:22" s="14" customFormat="1" ht="15.75" customHeight="1">
      <c r="A28" s="2">
        <v>19</v>
      </c>
      <c r="B28" s="48" t="s">
        <v>163</v>
      </c>
      <c r="C28" s="35" t="s">
        <v>164</v>
      </c>
      <c r="D28" s="49" t="s">
        <v>165</v>
      </c>
      <c r="E28" s="58" t="s">
        <v>79</v>
      </c>
      <c r="F28" s="94">
        <v>9.54</v>
      </c>
      <c r="G28" s="84">
        <f>IF(ISNA(VLOOKUP(F28,'[1]P-ti'!K$2:M$151,3,FALSE)),IF(ISNA(VLOOKUP(F28,'[1]P-ti'!K$2:M$151,3,TRUE)),0,VLOOKUP(F28,'[1]P-ti'!K$2:M$151,3,TRUE)-1),VLOOKUP(F28,'[1]P-ti'!K$2:M$151,3,FALSE))</f>
        <v>58</v>
      </c>
      <c r="H28" s="30">
        <v>3.67</v>
      </c>
      <c r="I28" s="85">
        <f>IF(ISNA(VLOOKUP(H28,'[1]P-ti'!N$2:P$151,3,TRUE)),0,VLOOKUP(H28,'[1]P-ti'!N$2:P$151,3,TRUE))</f>
        <v>45</v>
      </c>
      <c r="J28" s="66">
        <v>31.29</v>
      </c>
      <c r="K28" s="85">
        <f>IF(ISNA(VLOOKUP(J28,'[1]P-ti'!O$2:P$151,2,TRUE)),0,VLOOKUP(J28,'[1]P-ti'!O$2:P$151,2,TRUE))</f>
        <v>46</v>
      </c>
      <c r="L28" s="91" t="s">
        <v>251</v>
      </c>
      <c r="M28" s="80">
        <v>63</v>
      </c>
      <c r="N28" s="85">
        <f t="shared" si="0"/>
        <v>212</v>
      </c>
      <c r="O28" s="15" t="s">
        <v>80</v>
      </c>
      <c r="P28" s="48"/>
      <c r="Q28" s="48"/>
      <c r="R28" s="35"/>
      <c r="S28" s="49"/>
      <c r="T28" s="58"/>
      <c r="U28" s="60"/>
      <c r="V28" s="73"/>
    </row>
    <row r="29" spans="1:22" s="14" customFormat="1" ht="15.75" customHeight="1">
      <c r="A29" s="2">
        <v>21</v>
      </c>
      <c r="B29" s="48" t="s">
        <v>197</v>
      </c>
      <c r="C29" s="35" t="s">
        <v>198</v>
      </c>
      <c r="D29" s="49" t="s">
        <v>199</v>
      </c>
      <c r="E29" s="58" t="s">
        <v>96</v>
      </c>
      <c r="F29" s="83">
        <v>9.34</v>
      </c>
      <c r="G29" s="84">
        <f>IF(ISNA(VLOOKUP(F29,'[1]P-ti'!K$2:M$151,3,FALSE)),IF(ISNA(VLOOKUP(F29,'[1]P-ti'!K$2:M$151,3,TRUE)),0,VLOOKUP(F29,'[1]P-ti'!K$2:M$151,3,TRUE)-1),VLOOKUP(F29,'[1]P-ti'!K$2:M$151,3,FALSE))</f>
        <v>64</v>
      </c>
      <c r="H29" s="95">
        <v>3.77</v>
      </c>
      <c r="I29" s="85">
        <f>IF(ISNA(VLOOKUP(H29,'[1]P-ti'!N$2:P$151,3,TRUE)),0,VLOOKUP(H29,'[1]P-ti'!N$2:P$151,3,TRUE))</f>
        <v>49</v>
      </c>
      <c r="J29" s="66">
        <v>27.84</v>
      </c>
      <c r="K29" s="85">
        <f>IF(ISNA(VLOOKUP(J29,'[1]P-ti'!O$2:P$151,2,TRUE)),0,VLOOKUP(J29,'[1]P-ti'!O$2:P$151,2,TRUE))</f>
        <v>39</v>
      </c>
      <c r="L29" s="86" t="s">
        <v>258</v>
      </c>
      <c r="M29" s="80">
        <v>57</v>
      </c>
      <c r="N29" s="85">
        <f t="shared" si="0"/>
        <v>209</v>
      </c>
      <c r="O29" s="15" t="s">
        <v>97</v>
      </c>
      <c r="P29" s="48"/>
      <c r="Q29" s="48"/>
      <c r="R29" s="35"/>
      <c r="S29" s="49"/>
      <c r="T29" s="58"/>
      <c r="U29" s="79"/>
      <c r="V29" s="73"/>
    </row>
    <row r="30" spans="1:22" s="14" customFormat="1" ht="15.75" customHeight="1">
      <c r="A30" s="2">
        <v>22</v>
      </c>
      <c r="B30" s="48" t="s">
        <v>179</v>
      </c>
      <c r="C30" s="35" t="s">
        <v>180</v>
      </c>
      <c r="D30" s="49" t="s">
        <v>181</v>
      </c>
      <c r="E30" s="58" t="s">
        <v>84</v>
      </c>
      <c r="F30" s="83">
        <v>8.92</v>
      </c>
      <c r="G30" s="84">
        <f>IF(ISNA(VLOOKUP(F30,'[1]P-ti'!K$2:M$151,3,FALSE)),IF(ISNA(VLOOKUP(F30,'[1]P-ti'!K$2:M$151,3,TRUE)),0,VLOOKUP(F30,'[1]P-ti'!K$2:M$151,3,TRUE)-1),VLOOKUP(F30,'[1]P-ti'!K$2:M$151,3,FALSE))</f>
        <v>77</v>
      </c>
      <c r="H30" s="30">
        <v>3.54</v>
      </c>
      <c r="I30" s="85">
        <f>IF(ISNA(VLOOKUP(H30,'[1]P-ti'!N$2:P$151,3,TRUE)),0,VLOOKUP(H30,'[1]P-ti'!N$2:P$151,3,TRUE))</f>
        <v>41</v>
      </c>
      <c r="J30" s="66">
        <v>39.67</v>
      </c>
      <c r="K30" s="85">
        <f>IF(ISNA(VLOOKUP(J30,'[1]P-ti'!O$2:P$151,2,TRUE)),0,VLOOKUP(J30,'[1]P-ti'!O$2:P$151,2,TRUE))</f>
        <v>62</v>
      </c>
      <c r="L30" s="86" t="s">
        <v>257</v>
      </c>
      <c r="M30" s="82">
        <v>24</v>
      </c>
      <c r="N30" s="85">
        <f t="shared" si="0"/>
        <v>204</v>
      </c>
      <c r="O30" s="15" t="s">
        <v>85</v>
      </c>
      <c r="P30" s="48"/>
      <c r="Q30" s="48"/>
      <c r="R30" s="35"/>
      <c r="S30" s="49"/>
      <c r="T30" s="58"/>
      <c r="U30" s="74"/>
      <c r="V30" s="15"/>
    </row>
    <row r="31" spans="1:22" s="14" customFormat="1" ht="15.75" customHeight="1">
      <c r="A31" s="2">
        <v>23</v>
      </c>
      <c r="B31" s="48" t="s">
        <v>137</v>
      </c>
      <c r="C31" s="35" t="s">
        <v>138</v>
      </c>
      <c r="D31" s="49" t="s">
        <v>65</v>
      </c>
      <c r="E31" s="58" t="s">
        <v>34</v>
      </c>
      <c r="F31" s="94">
        <v>9.76</v>
      </c>
      <c r="G31" s="84">
        <f>IF(ISNA(VLOOKUP(F31,'[1]P-ti'!K$2:M$151,3,FALSE)),IF(ISNA(VLOOKUP(F31,'[1]P-ti'!K$2:M$151,3,TRUE)),0,VLOOKUP(F31,'[1]P-ti'!K$2:M$151,3,TRUE)-1),VLOOKUP(F31,'[1]P-ti'!K$2:M$151,3,FALSE))</f>
        <v>52</v>
      </c>
      <c r="H31" s="30">
        <v>3.69</v>
      </c>
      <c r="I31" s="85">
        <f>IF(ISNA(VLOOKUP(H31,'[1]P-ti'!N$2:P$151,3,TRUE)),0,VLOOKUP(H31,'[1]P-ti'!N$2:P$151,3,TRUE))</f>
        <v>46</v>
      </c>
      <c r="J31" s="66">
        <v>31.41</v>
      </c>
      <c r="K31" s="85">
        <f>IF(ISNA(VLOOKUP(J31,'[1]P-ti'!O$2:P$151,2,TRUE)),0,VLOOKUP(J31,'[1]P-ti'!O$2:P$151,2,TRUE))</f>
        <v>46</v>
      </c>
      <c r="L31" s="86" t="s">
        <v>278</v>
      </c>
      <c r="M31" s="82">
        <v>58</v>
      </c>
      <c r="N31" s="85">
        <f t="shared" si="0"/>
        <v>202</v>
      </c>
      <c r="O31" s="15" t="s">
        <v>51</v>
      </c>
      <c r="P31" s="48"/>
      <c r="Q31" s="48"/>
      <c r="R31" s="35"/>
      <c r="S31" s="49"/>
      <c r="T31" s="58"/>
      <c r="U31" s="60"/>
      <c r="V31" s="7"/>
    </row>
    <row r="32" spans="1:22" s="14" customFormat="1" ht="15.75" customHeight="1">
      <c r="A32" s="2">
        <v>24</v>
      </c>
      <c r="B32" s="48" t="s">
        <v>111</v>
      </c>
      <c r="C32" s="35" t="s">
        <v>112</v>
      </c>
      <c r="D32" s="49" t="s">
        <v>113</v>
      </c>
      <c r="E32" s="58" t="s">
        <v>34</v>
      </c>
      <c r="F32" s="68">
        <v>9.59</v>
      </c>
      <c r="G32" s="84">
        <f>IF(ISNA(VLOOKUP(F32,'[1]P-ti'!K$2:M$151,3,FALSE)),IF(ISNA(VLOOKUP(F32,'[1]P-ti'!K$2:M$151,3,TRUE)),0,VLOOKUP(F32,'[1]P-ti'!K$2:M$151,3,TRUE)-1),VLOOKUP(F32,'[1]P-ti'!K$2:M$151,3,FALSE))</f>
        <v>57</v>
      </c>
      <c r="H32" s="90">
        <v>3.8</v>
      </c>
      <c r="I32" s="85">
        <f>IF(ISNA(VLOOKUP(H32,'[1]P-ti'!N$2:P$151,3,TRUE)),0,VLOOKUP(H32,'[1]P-ti'!N$2:P$151,3,TRUE))</f>
        <v>50</v>
      </c>
      <c r="J32" s="66">
        <v>25.13</v>
      </c>
      <c r="K32" s="85">
        <f>IF(ISNA(VLOOKUP(J32,'[1]P-ti'!O$2:P$151,2,TRUE)),0,VLOOKUP(J32,'[1]P-ti'!O$2:P$151,2,TRUE))</f>
        <v>34</v>
      </c>
      <c r="L32" s="86" t="s">
        <v>273</v>
      </c>
      <c r="M32" s="82">
        <v>56</v>
      </c>
      <c r="N32" s="85">
        <f t="shared" si="0"/>
        <v>197</v>
      </c>
      <c r="O32" s="15" t="s">
        <v>107</v>
      </c>
      <c r="P32" s="48"/>
      <c r="Q32" s="48"/>
      <c r="R32" s="35"/>
      <c r="S32" s="49"/>
      <c r="T32" s="59"/>
      <c r="U32" s="79"/>
      <c r="V32" s="73"/>
    </row>
    <row r="33" spans="1:22" s="14" customFormat="1" ht="15.75" customHeight="1">
      <c r="A33" s="2">
        <v>25</v>
      </c>
      <c r="B33" s="48" t="s">
        <v>126</v>
      </c>
      <c r="C33" s="35" t="s">
        <v>127</v>
      </c>
      <c r="D33" s="49" t="s">
        <v>128</v>
      </c>
      <c r="E33" s="59" t="s">
        <v>34</v>
      </c>
      <c r="F33" s="83">
        <v>9.79</v>
      </c>
      <c r="G33" s="84">
        <f>IF(ISNA(VLOOKUP(F33,'[1]P-ti'!K$2:M$151,3,FALSE)),IF(ISNA(VLOOKUP(F33,'[1]P-ti'!K$2:M$151,3,TRUE)),0,VLOOKUP(F33,'[1]P-ti'!K$2:M$151,3,TRUE)-1),VLOOKUP(F33,'[1]P-ti'!K$2:M$151,3,FALSE))</f>
        <v>51</v>
      </c>
      <c r="H33" s="30">
        <v>3.73</v>
      </c>
      <c r="I33" s="85">
        <f>IF(ISNA(VLOOKUP(H33,'[1]P-ti'!N$2:P$151,3,TRUE)),0,VLOOKUP(H33,'[1]P-ti'!N$2:P$151,3,TRUE))</f>
        <v>47</v>
      </c>
      <c r="J33" s="66">
        <v>33.59</v>
      </c>
      <c r="K33" s="85">
        <f>IF(ISNA(VLOOKUP(J33,'[1]P-ti'!O$2:P$151,2,TRUE)),0,VLOOKUP(J33,'[1]P-ti'!O$2:P$151,2,TRUE))</f>
        <v>50</v>
      </c>
      <c r="L33" s="86" t="s">
        <v>260</v>
      </c>
      <c r="M33" s="80">
        <v>43</v>
      </c>
      <c r="N33" s="85">
        <f t="shared" si="0"/>
        <v>191</v>
      </c>
      <c r="O33" s="15" t="s">
        <v>107</v>
      </c>
      <c r="P33" s="48"/>
      <c r="Q33" s="48"/>
      <c r="R33" s="35"/>
      <c r="S33" s="49"/>
      <c r="T33" s="59"/>
      <c r="U33" s="60"/>
      <c r="V33" s="15"/>
    </row>
    <row r="34" spans="1:22" s="14" customFormat="1" ht="15.75" customHeight="1">
      <c r="A34" s="2">
        <v>25</v>
      </c>
      <c r="B34" s="48" t="s">
        <v>24</v>
      </c>
      <c r="C34" s="35" t="s">
        <v>25</v>
      </c>
      <c r="D34" s="49" t="s">
        <v>21</v>
      </c>
      <c r="E34" s="58" t="s">
        <v>22</v>
      </c>
      <c r="F34" s="68">
        <v>9.87</v>
      </c>
      <c r="G34" s="84">
        <f>IF(ISNA(VLOOKUP(F34,'[1]P-ti'!K$2:M$151,3,FALSE)),IF(ISNA(VLOOKUP(F34,'[1]P-ti'!K$2:M$151,3,TRUE)),0,VLOOKUP(F34,'[1]P-ti'!K$2:M$151,3,TRUE)-1),VLOOKUP(F34,'[1]P-ti'!K$2:M$151,3,FALSE))</f>
        <v>49</v>
      </c>
      <c r="H34" s="30">
        <v>3.52</v>
      </c>
      <c r="I34" s="85">
        <f>IF(ISNA(VLOOKUP(H34,'[1]P-ti'!N$2:P$151,3,TRUE)),0,VLOOKUP(H34,'[1]P-ti'!N$2:P$151,3,TRUE))</f>
        <v>40</v>
      </c>
      <c r="J34" s="66">
        <v>37.07</v>
      </c>
      <c r="K34" s="85">
        <f>IF(ISNA(VLOOKUP(J34,'[1]P-ti'!O$2:P$151,2,TRUE)),0,VLOOKUP(J34,'[1]P-ti'!O$2:P$151,2,TRUE))</f>
        <v>57</v>
      </c>
      <c r="L34" s="86" t="s">
        <v>253</v>
      </c>
      <c r="M34" s="80">
        <v>45</v>
      </c>
      <c r="N34" s="85">
        <f t="shared" si="0"/>
        <v>191</v>
      </c>
      <c r="O34" s="15" t="s">
        <v>23</v>
      </c>
      <c r="P34" s="48"/>
      <c r="Q34" s="48"/>
      <c r="R34" s="63"/>
      <c r="S34" s="49"/>
      <c r="T34" s="39"/>
      <c r="U34" s="60"/>
      <c r="V34" s="73"/>
    </row>
    <row r="35" spans="1:22" s="14" customFormat="1" ht="15.75" customHeight="1">
      <c r="A35" s="2">
        <v>27</v>
      </c>
      <c r="B35" s="48" t="s">
        <v>156</v>
      </c>
      <c r="C35" s="35" t="s">
        <v>157</v>
      </c>
      <c r="D35" s="49" t="s">
        <v>158</v>
      </c>
      <c r="E35" s="58" t="s">
        <v>79</v>
      </c>
      <c r="F35" s="68">
        <v>9.74</v>
      </c>
      <c r="G35" s="84">
        <f>IF(ISNA(VLOOKUP(F35,'[1]P-ti'!K$2:M$151,3,FALSE)),IF(ISNA(VLOOKUP(F35,'[1]P-ti'!K$2:M$151,3,TRUE)),0,VLOOKUP(F35,'[1]P-ti'!K$2:M$151,3,TRUE)-1),VLOOKUP(F35,'[1]P-ti'!K$2:M$151,3,FALSE))</f>
        <v>53</v>
      </c>
      <c r="H35" s="90">
        <v>3.5</v>
      </c>
      <c r="I35" s="85">
        <f>IF(ISNA(VLOOKUP(H35,'[1]P-ti'!N$2:P$151,3,TRUE)),0,VLOOKUP(H35,'[1]P-ti'!N$2:P$151,3,TRUE))</f>
        <v>40</v>
      </c>
      <c r="J35" s="66">
        <v>24.97</v>
      </c>
      <c r="K35" s="85">
        <f>IF(ISNA(VLOOKUP(J35,'[1]P-ti'!O$2:P$151,2,TRUE)),0,VLOOKUP(J35,'[1]P-ti'!O$2:P$151,2,TRUE))</f>
        <v>33</v>
      </c>
      <c r="L35" s="86" t="s">
        <v>279</v>
      </c>
      <c r="M35" s="82">
        <v>54</v>
      </c>
      <c r="N35" s="85">
        <f t="shared" si="0"/>
        <v>180</v>
      </c>
      <c r="O35" s="15" t="s">
        <v>80</v>
      </c>
      <c r="P35" s="48"/>
      <c r="Q35" s="48"/>
      <c r="R35" s="35"/>
      <c r="S35" s="49"/>
      <c r="T35" s="58"/>
      <c r="U35" s="60"/>
      <c r="V35" s="73"/>
    </row>
    <row r="36" spans="1:22" s="14" customFormat="1" ht="15.75" customHeight="1">
      <c r="A36" s="2">
        <v>28</v>
      </c>
      <c r="B36" s="48" t="s">
        <v>170</v>
      </c>
      <c r="C36" s="61" t="s">
        <v>171</v>
      </c>
      <c r="D36" s="62" t="s">
        <v>172</v>
      </c>
      <c r="E36" s="59" t="s">
        <v>79</v>
      </c>
      <c r="F36" s="83">
        <v>9.59</v>
      </c>
      <c r="G36" s="84">
        <f>IF(ISNA(VLOOKUP(F36,'[1]P-ti'!K$2:M$151,3,FALSE)),IF(ISNA(VLOOKUP(F36,'[1]P-ti'!K$2:M$151,3,TRUE)),0,VLOOKUP(F36,'[1]P-ti'!K$2:M$151,3,TRUE)-1),VLOOKUP(F36,'[1]P-ti'!K$2:M$151,3,FALSE))</f>
        <v>57</v>
      </c>
      <c r="H36" s="30">
        <v>3.74</v>
      </c>
      <c r="I36" s="85">
        <f>IF(ISNA(VLOOKUP(H36,'[1]P-ti'!N$2:P$151,3,TRUE)),0,VLOOKUP(H36,'[1]P-ti'!N$2:P$151,3,TRUE))</f>
        <v>48</v>
      </c>
      <c r="J36" s="66">
        <v>30.61</v>
      </c>
      <c r="K36" s="85">
        <f>IF(ISNA(VLOOKUP(J36,'[1]P-ti'!O$2:P$151,2,TRUE)),0,VLOOKUP(J36,'[1]P-ti'!O$2:P$151,2,TRUE))</f>
        <v>44</v>
      </c>
      <c r="L36" s="86" t="s">
        <v>262</v>
      </c>
      <c r="M36" s="80">
        <v>24</v>
      </c>
      <c r="N36" s="85">
        <f t="shared" si="0"/>
        <v>173</v>
      </c>
      <c r="O36" s="15" t="s">
        <v>80</v>
      </c>
      <c r="P36" s="48"/>
      <c r="Q36" s="48"/>
      <c r="R36" s="35"/>
      <c r="S36" s="49"/>
      <c r="T36" s="58"/>
      <c r="U36" s="60"/>
      <c r="V36" s="73"/>
    </row>
    <row r="37" spans="1:22" s="14" customFormat="1" ht="15.75" customHeight="1">
      <c r="A37" s="2">
        <v>29</v>
      </c>
      <c r="B37" s="48" t="s">
        <v>120</v>
      </c>
      <c r="C37" s="35" t="s">
        <v>121</v>
      </c>
      <c r="D37" s="49" t="s">
        <v>122</v>
      </c>
      <c r="E37" s="58" t="s">
        <v>34</v>
      </c>
      <c r="F37" s="83">
        <v>9.85</v>
      </c>
      <c r="G37" s="84">
        <f>IF(ISNA(VLOOKUP(F37,'[1]P-ti'!K$2:M$151,3,FALSE)),IF(ISNA(VLOOKUP(F37,'[1]P-ti'!K$2:M$151,3,TRUE)),0,VLOOKUP(F37,'[1]P-ti'!K$2:M$151,3,TRUE)-1),VLOOKUP(F37,'[1]P-ti'!K$2:M$151,3,FALSE))</f>
        <v>50</v>
      </c>
      <c r="H37" s="30">
        <v>3.82</v>
      </c>
      <c r="I37" s="85">
        <f>IF(ISNA(VLOOKUP(H37,'[1]P-ti'!N$2:P$151,3,TRUE)),0,VLOOKUP(H37,'[1]P-ti'!N$2:P$151,3,TRUE))</f>
        <v>50</v>
      </c>
      <c r="J37" s="66">
        <v>23.65</v>
      </c>
      <c r="K37" s="85">
        <f>IF(ISNA(VLOOKUP(J37,'[1]P-ti'!O$2:P$151,2,TRUE)),0,VLOOKUP(J37,'[1]P-ti'!O$2:P$151,2,TRUE))</f>
        <v>31</v>
      </c>
      <c r="L37" s="91" t="s">
        <v>250</v>
      </c>
      <c r="M37" s="82">
        <v>41</v>
      </c>
      <c r="N37" s="85">
        <f t="shared" si="0"/>
        <v>172</v>
      </c>
      <c r="O37" s="15" t="s">
        <v>107</v>
      </c>
      <c r="P37" s="48"/>
      <c r="Q37" s="48"/>
      <c r="R37" s="35"/>
      <c r="S37" s="49"/>
      <c r="T37" s="58"/>
      <c r="U37" s="60"/>
      <c r="V37" s="73"/>
    </row>
    <row r="38" spans="1:22" s="14" customFormat="1" ht="15.75" customHeight="1">
      <c r="A38" s="2">
        <v>29</v>
      </c>
      <c r="B38" s="48" t="s">
        <v>114</v>
      </c>
      <c r="C38" s="61" t="s">
        <v>115</v>
      </c>
      <c r="D38" s="62" t="s">
        <v>116</v>
      </c>
      <c r="E38" s="39" t="s">
        <v>34</v>
      </c>
      <c r="F38" s="68">
        <v>9.69</v>
      </c>
      <c r="G38" s="84">
        <f>IF(ISNA(VLOOKUP(F38,'[1]P-ti'!K$2:M$151,3,FALSE)),IF(ISNA(VLOOKUP(F38,'[1]P-ti'!K$2:M$151,3,TRUE)),0,VLOOKUP(F38,'[1]P-ti'!K$2:M$151,3,TRUE)-1),VLOOKUP(F38,'[1]P-ti'!K$2:M$151,3,FALSE))</f>
        <v>54</v>
      </c>
      <c r="H38" s="30">
        <v>3.45</v>
      </c>
      <c r="I38" s="85">
        <f>IF(ISNA(VLOOKUP(H38,'[1]P-ti'!N$2:P$151,3,TRUE)),0,VLOOKUP(H38,'[1]P-ti'!N$2:P$151,3,TRUE))</f>
        <v>38</v>
      </c>
      <c r="J38" s="66">
        <v>27.81</v>
      </c>
      <c r="K38" s="85">
        <f>IF(ISNA(VLOOKUP(J38,'[1]P-ti'!O$2:P$151,2,TRUE)),0,VLOOKUP(J38,'[1]P-ti'!O$2:P$151,2,TRUE))</f>
        <v>39</v>
      </c>
      <c r="L38" s="86" t="s">
        <v>277</v>
      </c>
      <c r="M38" s="82">
        <v>41</v>
      </c>
      <c r="N38" s="85">
        <f t="shared" si="0"/>
        <v>172</v>
      </c>
      <c r="O38" s="15" t="s">
        <v>107</v>
      </c>
      <c r="P38" s="48"/>
      <c r="Q38" s="48"/>
      <c r="R38" s="35"/>
      <c r="S38" s="49"/>
      <c r="T38" s="58"/>
      <c r="U38" s="74"/>
      <c r="V38" s="15"/>
    </row>
    <row r="39" spans="1:22" s="14" customFormat="1" ht="15.75" customHeight="1">
      <c r="A39" s="2">
        <v>31</v>
      </c>
      <c r="B39" s="48" t="s">
        <v>188</v>
      </c>
      <c r="C39" s="35" t="s">
        <v>189</v>
      </c>
      <c r="D39" s="49" t="s">
        <v>190</v>
      </c>
      <c r="E39" s="58" t="s">
        <v>89</v>
      </c>
      <c r="F39" s="68">
        <v>9.87</v>
      </c>
      <c r="G39" s="84">
        <f>IF(ISNA(VLOOKUP(F39,'[1]P-ti'!K$2:M$151,3,FALSE)),IF(ISNA(VLOOKUP(F39,'[1]P-ti'!K$2:M$151,3,TRUE)),0,VLOOKUP(F39,'[1]P-ti'!K$2:M$151,3,TRUE)-1),VLOOKUP(F39,'[1]P-ti'!K$2:M$151,3,FALSE))</f>
        <v>49</v>
      </c>
      <c r="H39" s="30">
        <v>3.46</v>
      </c>
      <c r="I39" s="85">
        <f>IF(ISNA(VLOOKUP(H39,'[1]P-ti'!N$2:P$151,3,TRUE)),0,VLOOKUP(H39,'[1]P-ti'!N$2:P$151,3,TRUE))</f>
        <v>38</v>
      </c>
      <c r="J39" s="66">
        <v>18.05</v>
      </c>
      <c r="K39" s="85">
        <f>IF(ISNA(VLOOKUP(J39,'[1]P-ti'!O$2:P$151,2,TRUE)),0,VLOOKUP(J39,'[1]P-ti'!O$2:P$151,2,TRUE))</f>
        <v>20</v>
      </c>
      <c r="L39" s="86" t="s">
        <v>276</v>
      </c>
      <c r="M39" s="80">
        <v>58</v>
      </c>
      <c r="N39" s="85">
        <f t="shared" si="0"/>
        <v>165</v>
      </c>
      <c r="O39" s="15" t="s">
        <v>90</v>
      </c>
      <c r="P39" s="48"/>
      <c r="Q39" s="48"/>
      <c r="R39" s="35"/>
      <c r="S39" s="49"/>
      <c r="T39" s="58"/>
      <c r="U39" s="60"/>
      <c r="V39" s="15"/>
    </row>
    <row r="40" spans="1:22" s="14" customFormat="1" ht="15.75" customHeight="1">
      <c r="A40" s="2">
        <v>32</v>
      </c>
      <c r="B40" s="48" t="s">
        <v>159</v>
      </c>
      <c r="C40" s="35" t="s">
        <v>160</v>
      </c>
      <c r="D40" s="49" t="s">
        <v>161</v>
      </c>
      <c r="E40" s="58" t="s">
        <v>79</v>
      </c>
      <c r="F40" s="83">
        <v>9.96</v>
      </c>
      <c r="G40" s="84">
        <f>IF(ISNA(VLOOKUP(F40,'[1]P-ti'!K$2:M$151,3,FALSE)),IF(ISNA(VLOOKUP(F40,'[1]P-ti'!K$2:M$151,3,TRUE)),0,VLOOKUP(F40,'[1]P-ti'!K$2:M$151,3,TRUE)-1),VLOOKUP(F40,'[1]P-ti'!K$2:M$151,3,FALSE))</f>
        <v>47</v>
      </c>
      <c r="H40" s="30">
        <v>3.45</v>
      </c>
      <c r="I40" s="85">
        <f>IF(ISNA(VLOOKUP(H40,'[1]P-ti'!N$2:P$151,3,TRUE)),0,VLOOKUP(H40,'[1]P-ti'!N$2:P$151,3,TRUE))</f>
        <v>38</v>
      </c>
      <c r="J40" s="66">
        <v>18.78</v>
      </c>
      <c r="K40" s="85">
        <f>IF(ISNA(VLOOKUP(J40,'[1]P-ti'!O$2:P$151,2,TRUE)),0,VLOOKUP(J40,'[1]P-ti'!O$2:P$151,2,TRUE))</f>
        <v>21</v>
      </c>
      <c r="L40" s="88" t="s">
        <v>285</v>
      </c>
      <c r="M40" s="82">
        <v>57</v>
      </c>
      <c r="N40" s="85">
        <f t="shared" si="0"/>
        <v>163</v>
      </c>
      <c r="O40" s="15" t="s">
        <v>162</v>
      </c>
      <c r="P40" s="48"/>
      <c r="Q40" s="48"/>
      <c r="R40" s="61"/>
      <c r="S40" s="62"/>
      <c r="T40" s="39"/>
      <c r="U40" s="74"/>
      <c r="V40" s="15"/>
    </row>
    <row r="41" spans="1:22" s="14" customFormat="1" ht="15.75" customHeight="1">
      <c r="A41" s="2">
        <v>33</v>
      </c>
      <c r="B41" s="48" t="s">
        <v>220</v>
      </c>
      <c r="C41" s="35" t="s">
        <v>118</v>
      </c>
      <c r="D41" s="49" t="s">
        <v>21</v>
      </c>
      <c r="E41" s="59" t="s">
        <v>22</v>
      </c>
      <c r="F41" s="83">
        <v>10.36</v>
      </c>
      <c r="G41" s="84">
        <f>IF(ISNA(VLOOKUP(F41,'[1]P-ti'!K$2:M$151,3,FALSE)),IF(ISNA(VLOOKUP(F41,'[1]P-ti'!K$2:M$151,3,TRUE)),0,VLOOKUP(F41,'[1]P-ti'!K$2:M$151,3,TRUE)-1),VLOOKUP(F41,'[1]P-ti'!K$2:M$151,3,FALSE))</f>
        <v>37</v>
      </c>
      <c r="H41" s="30">
        <v>3.19</v>
      </c>
      <c r="I41" s="85">
        <f>IF(ISNA(VLOOKUP(H41,'[1]P-ti'!N$2:P$151,3,TRUE)),0,VLOOKUP(H41,'[1]P-ti'!N$2:P$151,3,TRUE))</f>
        <v>29</v>
      </c>
      <c r="J41" s="70">
        <v>42.6</v>
      </c>
      <c r="K41" s="85">
        <f>IF(ISNA(VLOOKUP(J41,'[1]P-ti'!O$2:P$151,2,TRUE)),0,VLOOKUP(J41,'[1]P-ti'!O$2:P$151,2,TRUE))</f>
        <v>68</v>
      </c>
      <c r="L41" s="86" t="s">
        <v>259</v>
      </c>
      <c r="M41" s="80">
        <v>28</v>
      </c>
      <c r="N41" s="85">
        <f t="shared" si="0"/>
        <v>162</v>
      </c>
      <c r="O41" s="15" t="s">
        <v>23</v>
      </c>
      <c r="P41" s="48"/>
      <c r="Q41" s="48"/>
      <c r="R41" s="61"/>
      <c r="S41" s="62"/>
      <c r="T41" s="59"/>
      <c r="U41" s="60"/>
      <c r="V41" s="15"/>
    </row>
    <row r="42" spans="1:22" s="14" customFormat="1" ht="15.75" customHeight="1">
      <c r="A42" s="2">
        <v>34</v>
      </c>
      <c r="B42" s="48" t="s">
        <v>173</v>
      </c>
      <c r="C42" s="35" t="s">
        <v>174</v>
      </c>
      <c r="D42" s="49" t="s">
        <v>175</v>
      </c>
      <c r="E42" s="58" t="s">
        <v>79</v>
      </c>
      <c r="F42" s="96">
        <v>9.5</v>
      </c>
      <c r="G42" s="84">
        <f>IF(ISNA(VLOOKUP(F42,'[1]P-ti'!K$2:M$151,3,FALSE)),IF(ISNA(VLOOKUP(F42,'[1]P-ti'!K$2:M$151,3,TRUE)),0,VLOOKUP(F42,'[1]P-ti'!K$2:M$151,3,TRUE)-1),VLOOKUP(F42,'[1]P-ti'!K$2:M$151,3,FALSE))</f>
        <v>59</v>
      </c>
      <c r="H42" s="30">
        <v>3.37</v>
      </c>
      <c r="I42" s="85">
        <f>IF(ISNA(VLOOKUP(H42,'[1]P-ti'!N$2:P$151,3,TRUE)),0,VLOOKUP(H42,'[1]P-ti'!N$2:P$151,3,TRUE))</f>
        <v>35</v>
      </c>
      <c r="J42" s="66">
        <v>12.44</v>
      </c>
      <c r="K42" s="85">
        <f>IF(ISNA(VLOOKUP(J42,'[1]P-ti'!O$2:P$151,2,TRUE)),0,VLOOKUP(J42,'[1]P-ti'!O$2:P$151,2,TRUE))</f>
        <v>9</v>
      </c>
      <c r="L42" s="89" t="s">
        <v>267</v>
      </c>
      <c r="M42" s="82">
        <v>50</v>
      </c>
      <c r="N42" s="85">
        <f t="shared" si="0"/>
        <v>153</v>
      </c>
      <c r="O42" s="15" t="s">
        <v>80</v>
      </c>
      <c r="P42" s="48"/>
      <c r="Q42" s="48"/>
      <c r="R42" s="35"/>
      <c r="S42" s="49"/>
      <c r="T42" s="58"/>
      <c r="U42" s="60"/>
      <c r="V42" s="73"/>
    </row>
    <row r="43" spans="1:22" s="14" customFormat="1" ht="15.75" customHeight="1">
      <c r="A43" s="2">
        <v>35</v>
      </c>
      <c r="B43" s="48" t="s">
        <v>123</v>
      </c>
      <c r="C43" s="35" t="s">
        <v>124</v>
      </c>
      <c r="D43" s="49" t="s">
        <v>125</v>
      </c>
      <c r="E43" s="58" t="s">
        <v>34</v>
      </c>
      <c r="F43" s="68">
        <v>10.21</v>
      </c>
      <c r="G43" s="84">
        <f>IF(ISNA(VLOOKUP(F43,'[1]P-ti'!K$2:M$151,3,FALSE)),IF(ISNA(VLOOKUP(F43,'[1]P-ti'!K$2:M$151,3,TRUE)),0,VLOOKUP(F43,'[1]P-ti'!K$2:M$151,3,TRUE)-1),VLOOKUP(F43,'[1]P-ti'!K$2:M$151,3,FALSE))</f>
        <v>40</v>
      </c>
      <c r="H43" s="90">
        <v>3.4</v>
      </c>
      <c r="I43" s="85">
        <f>IF(ISNA(VLOOKUP(H43,'[1]P-ti'!N$2:P$151,3,TRUE)),0,VLOOKUP(H43,'[1]P-ti'!N$2:P$151,3,TRUE))</f>
        <v>36</v>
      </c>
      <c r="J43" s="66">
        <v>32.18</v>
      </c>
      <c r="K43" s="85">
        <f>IF(ISNA(VLOOKUP(J43,'[1]P-ti'!O$2:P$151,2,TRUE)),0,VLOOKUP(J43,'[1]P-ti'!O$2:P$151,2,TRUE))</f>
        <v>47</v>
      </c>
      <c r="L43" s="86" t="s">
        <v>254</v>
      </c>
      <c r="M43" s="80">
        <v>28</v>
      </c>
      <c r="N43" s="85">
        <f t="shared" si="0"/>
        <v>151</v>
      </c>
      <c r="O43" s="15"/>
      <c r="P43" s="48"/>
      <c r="Q43" s="48"/>
      <c r="R43" s="35"/>
      <c r="S43" s="49"/>
      <c r="T43" s="59"/>
      <c r="U43" s="60"/>
      <c r="V43" s="73"/>
    </row>
    <row r="44" spans="1:22" s="14" customFormat="1" ht="15.75" customHeight="1">
      <c r="A44" s="2">
        <v>36</v>
      </c>
      <c r="B44" s="48" t="s">
        <v>191</v>
      </c>
      <c r="C44" s="35" t="s">
        <v>192</v>
      </c>
      <c r="D44" s="49" t="s">
        <v>193</v>
      </c>
      <c r="E44" s="58" t="s">
        <v>96</v>
      </c>
      <c r="F44" s="83">
        <v>10.18</v>
      </c>
      <c r="G44" s="84">
        <f>IF(ISNA(VLOOKUP(F44,'[1]P-ti'!K$2:M$151,3,FALSE)),IF(ISNA(VLOOKUP(F44,'[1]P-ti'!K$2:M$151,3,TRUE)),0,VLOOKUP(F44,'[1]P-ti'!K$2:M$151,3,TRUE)-1),VLOOKUP(F44,'[1]P-ti'!K$2:M$151,3,FALSE))</f>
        <v>41</v>
      </c>
      <c r="H44" s="30">
        <v>3.49</v>
      </c>
      <c r="I44" s="85">
        <f>IF(ISNA(VLOOKUP(H44,'[1]P-ti'!N$2:P$151,3,TRUE)),0,VLOOKUP(H44,'[1]P-ti'!N$2:P$151,3,TRUE))</f>
        <v>39</v>
      </c>
      <c r="J44" s="66">
        <v>17.47</v>
      </c>
      <c r="K44" s="85">
        <f>IF(ISNA(VLOOKUP(J44,'[1]P-ti'!O$2:P$151,2,TRUE)),0,VLOOKUP(J44,'[1]P-ti'!O$2:P$151,2,TRUE))</f>
        <v>19</v>
      </c>
      <c r="L44" s="86" t="s">
        <v>281</v>
      </c>
      <c r="M44" s="80">
        <v>38</v>
      </c>
      <c r="N44" s="85">
        <f t="shared" si="0"/>
        <v>137</v>
      </c>
      <c r="O44" s="15" t="s">
        <v>97</v>
      </c>
      <c r="P44" s="48"/>
      <c r="Q44" s="48"/>
      <c r="R44" s="35"/>
      <c r="S44" s="49"/>
      <c r="T44" s="58"/>
      <c r="U44" s="60"/>
      <c r="V44" s="7"/>
    </row>
    <row r="45" spans="1:22" s="14" customFormat="1" ht="15.75" customHeight="1">
      <c r="A45" s="2">
        <v>37</v>
      </c>
      <c r="B45" s="48" t="s">
        <v>210</v>
      </c>
      <c r="C45" s="35" t="s">
        <v>211</v>
      </c>
      <c r="D45" s="49" t="s">
        <v>212</v>
      </c>
      <c r="E45" s="58" t="s">
        <v>96</v>
      </c>
      <c r="F45" s="83">
        <v>9.93</v>
      </c>
      <c r="G45" s="84">
        <f>IF(ISNA(VLOOKUP(F45,'[1]P-ti'!K$2:M$151,3,FALSE)),IF(ISNA(VLOOKUP(F45,'[1]P-ti'!K$2:M$151,3,TRUE)),0,VLOOKUP(F45,'[1]P-ti'!K$2:M$151,3,TRUE)-1),VLOOKUP(F45,'[1]P-ti'!K$2:M$151,3,FALSE))</f>
        <v>47</v>
      </c>
      <c r="H45" s="30">
        <v>3.62</v>
      </c>
      <c r="I45" s="85">
        <f>IF(ISNA(VLOOKUP(H45,'[1]P-ti'!N$2:P$151,3,TRUE)),0,VLOOKUP(H45,'[1]P-ti'!N$2:P$151,3,TRUE))</f>
        <v>44</v>
      </c>
      <c r="J45" s="66">
        <v>16.88</v>
      </c>
      <c r="K45" s="85">
        <f>IF(ISNA(VLOOKUP(J45,'[1]P-ti'!O$2:P$151,2,TRUE)),0,VLOOKUP(J45,'[1]P-ti'!O$2:P$151,2,TRUE))</f>
        <v>18</v>
      </c>
      <c r="L45" s="86" t="s">
        <v>282</v>
      </c>
      <c r="M45" s="80">
        <v>25</v>
      </c>
      <c r="N45" s="85">
        <f t="shared" si="0"/>
        <v>134</v>
      </c>
      <c r="O45" s="15" t="s">
        <v>207</v>
      </c>
      <c r="P45" s="48"/>
      <c r="Q45" s="48"/>
      <c r="R45" s="35"/>
      <c r="S45" s="49"/>
      <c r="T45" s="58"/>
      <c r="U45" s="74"/>
      <c r="V45" s="15"/>
    </row>
    <row r="46" spans="1:22" s="14" customFormat="1" ht="15.75" customHeight="1">
      <c r="A46" s="2">
        <v>38</v>
      </c>
      <c r="B46" s="48" t="s">
        <v>205</v>
      </c>
      <c r="C46" s="35" t="s">
        <v>194</v>
      </c>
      <c r="D46" s="49" t="s">
        <v>206</v>
      </c>
      <c r="E46" s="58" t="s">
        <v>96</v>
      </c>
      <c r="F46" s="83">
        <v>10.22</v>
      </c>
      <c r="G46" s="84">
        <f>IF(ISNA(VLOOKUP(F46,'[1]P-ti'!K$2:M$151,3,FALSE)),IF(ISNA(VLOOKUP(F46,'[1]P-ti'!K$2:M$151,3,TRUE)),0,VLOOKUP(F46,'[1]P-ti'!K$2:M$151,3,TRUE)-1),VLOOKUP(F46,'[1]P-ti'!K$2:M$151,3,FALSE))</f>
        <v>40</v>
      </c>
      <c r="H46" s="30">
        <v>3.58</v>
      </c>
      <c r="I46" s="85">
        <f>IF(ISNA(VLOOKUP(H46,'[1]P-ti'!N$2:P$151,3,TRUE)),0,VLOOKUP(H46,'[1]P-ti'!N$2:P$151,3,TRUE))</f>
        <v>42</v>
      </c>
      <c r="J46" s="66">
        <v>25.96</v>
      </c>
      <c r="K46" s="85">
        <f>IF(ISNA(VLOOKUP(J46,'[1]P-ti'!O$2:P$151,2,TRUE)),0,VLOOKUP(J46,'[1]P-ti'!O$2:P$151,2,TRUE))</f>
        <v>35</v>
      </c>
      <c r="L46" s="89" t="s">
        <v>269</v>
      </c>
      <c r="M46" s="80">
        <v>8</v>
      </c>
      <c r="N46" s="85">
        <f t="shared" si="0"/>
        <v>125</v>
      </c>
      <c r="O46" s="15" t="s">
        <v>207</v>
      </c>
      <c r="P46" s="48"/>
      <c r="Q46" s="48"/>
      <c r="R46" s="35"/>
      <c r="S46" s="49"/>
      <c r="T46" s="58"/>
      <c r="U46" s="75"/>
      <c r="V46" s="15"/>
    </row>
    <row r="47" spans="1:22" s="14" customFormat="1" ht="15.75" customHeight="1">
      <c r="A47" s="2">
        <v>39</v>
      </c>
      <c r="B47" s="48" t="s">
        <v>176</v>
      </c>
      <c r="C47" s="35" t="s">
        <v>177</v>
      </c>
      <c r="D47" s="49" t="s">
        <v>178</v>
      </c>
      <c r="E47" s="58" t="s">
        <v>81</v>
      </c>
      <c r="F47" s="68">
        <v>10.25</v>
      </c>
      <c r="G47" s="84">
        <f>IF(ISNA(VLOOKUP(F47,'[1]P-ti'!K$2:M$151,3,FALSE)),IF(ISNA(VLOOKUP(F47,'[1]P-ti'!K$2:M$151,3,TRUE)),0,VLOOKUP(F47,'[1]P-ti'!K$2:M$151,3,TRUE)-1),VLOOKUP(F47,'[1]P-ti'!K$2:M$151,3,FALSE))</f>
        <v>39</v>
      </c>
      <c r="H47" s="30">
        <v>3.22</v>
      </c>
      <c r="I47" s="85">
        <f>IF(ISNA(VLOOKUP(H47,'[1]P-ti'!N$2:P$151,3,TRUE)),0,VLOOKUP(H47,'[1]P-ti'!N$2:P$151,3,TRUE))</f>
        <v>30</v>
      </c>
      <c r="J47" s="66">
        <v>17.98</v>
      </c>
      <c r="K47" s="85">
        <f>IF(ISNA(VLOOKUP(J47,'[1]P-ti'!O$2:P$151,2,TRUE)),0,VLOOKUP(J47,'[1]P-ti'!O$2:P$151,2,TRUE))</f>
        <v>20</v>
      </c>
      <c r="L47" s="86" t="s">
        <v>280</v>
      </c>
      <c r="M47" s="82">
        <v>35</v>
      </c>
      <c r="N47" s="85">
        <f t="shared" si="0"/>
        <v>124</v>
      </c>
      <c r="O47" s="15" t="s">
        <v>82</v>
      </c>
      <c r="P47" s="48"/>
      <c r="Q47" s="48"/>
      <c r="R47" s="35"/>
      <c r="S47" s="49"/>
      <c r="T47" s="58"/>
      <c r="U47" s="60"/>
      <c r="V47" s="7"/>
    </row>
    <row r="48" spans="1:22" s="14" customFormat="1" ht="15.75" customHeight="1">
      <c r="A48" s="2">
        <v>39</v>
      </c>
      <c r="B48" s="48" t="s">
        <v>142</v>
      </c>
      <c r="C48" s="35" t="s">
        <v>132</v>
      </c>
      <c r="D48" s="49" t="s">
        <v>143</v>
      </c>
      <c r="E48" s="58" t="s">
        <v>34</v>
      </c>
      <c r="F48" s="83">
        <v>10.03</v>
      </c>
      <c r="G48" s="84">
        <f>IF(ISNA(VLOOKUP(F48,'[1]P-ti'!K$2:M$151,3,FALSE)),IF(ISNA(VLOOKUP(F48,'[1]P-ti'!K$2:M$151,3,TRUE)),0,VLOOKUP(F48,'[1]P-ti'!K$2:M$151,3,TRUE)-1),VLOOKUP(F48,'[1]P-ti'!K$2:M$151,3,FALSE))</f>
        <v>45</v>
      </c>
      <c r="H48" s="30" t="s">
        <v>226</v>
      </c>
      <c r="I48" s="85">
        <f>IF(ISNA(VLOOKUP(H48,'[1]P-ti'!N$2:P$151,3,TRUE)),0,VLOOKUP(H48,'[1]P-ti'!N$2:P$151,3,TRUE))</f>
        <v>0</v>
      </c>
      <c r="J48" s="66">
        <v>23.48</v>
      </c>
      <c r="K48" s="85">
        <f>IF(ISNA(VLOOKUP(J48,'[1]P-ti'!O$2:P$151,2,TRUE)),0,VLOOKUP(J48,'[1]P-ti'!O$2:P$151,2,TRUE))</f>
        <v>30</v>
      </c>
      <c r="L48" s="91" t="s">
        <v>287</v>
      </c>
      <c r="M48" s="82">
        <v>49</v>
      </c>
      <c r="N48" s="85">
        <f>G48+I48+K48+M48</f>
        <v>124</v>
      </c>
      <c r="O48" s="15" t="s">
        <v>51</v>
      </c>
      <c r="P48" s="48"/>
      <c r="Q48" s="48"/>
      <c r="R48" s="35"/>
      <c r="S48" s="49"/>
      <c r="T48" s="58"/>
      <c r="U48" s="75"/>
      <c r="V48" s="15"/>
    </row>
    <row r="49" spans="1:22" s="14" customFormat="1" ht="15.75" customHeight="1">
      <c r="A49" s="2"/>
      <c r="B49" s="48" t="s">
        <v>208</v>
      </c>
      <c r="C49" s="35" t="s">
        <v>209</v>
      </c>
      <c r="D49" s="49" t="s">
        <v>83</v>
      </c>
      <c r="E49" s="58" t="s">
        <v>96</v>
      </c>
      <c r="F49" s="83">
        <v>10.07</v>
      </c>
      <c r="G49" s="84">
        <f>IF(ISNA(VLOOKUP(F49,'[1]P-ti'!K$2:M$151,3,FALSE)),IF(ISNA(VLOOKUP(F49,'[1]P-ti'!K$2:M$151,3,TRUE)),0,VLOOKUP(F49,'[1]P-ti'!K$2:M$151,3,TRUE)-1),VLOOKUP(F49,'[1]P-ti'!K$2:M$151,3,FALSE))</f>
        <v>44</v>
      </c>
      <c r="H49" s="30">
        <v>3.33</v>
      </c>
      <c r="I49" s="85">
        <f>IF(ISNA(VLOOKUP(H49,'[1]P-ti'!N$2:P$151,3,TRUE)),0,VLOOKUP(H49,'[1]P-ti'!N$2:P$151,3,TRUE))</f>
        <v>34</v>
      </c>
      <c r="J49" s="66">
        <v>35.56</v>
      </c>
      <c r="K49" s="85">
        <f>IF(ISNA(VLOOKUP(J49,'[1]P-ti'!O$2:P$151,2,TRUE)),0,VLOOKUP(J49,'[1]P-ti'!O$2:P$151,2,TRUE))</f>
        <v>54</v>
      </c>
      <c r="L49" s="86" t="s">
        <v>224</v>
      </c>
      <c r="M49" s="80"/>
      <c r="N49" s="85">
        <f t="shared" si="0"/>
        <v>132</v>
      </c>
      <c r="O49" s="15" t="s">
        <v>207</v>
      </c>
      <c r="P49" s="48"/>
      <c r="Q49" s="48"/>
      <c r="R49" s="35"/>
      <c r="S49" s="49"/>
      <c r="T49" s="58"/>
      <c r="U49" s="60"/>
      <c r="V49" s="7"/>
    </row>
    <row r="50" spans="1:22" s="14" customFormat="1" ht="15.75" customHeight="1">
      <c r="A50" s="2"/>
      <c r="B50" s="48" t="s">
        <v>221</v>
      </c>
      <c r="C50" s="35" t="s">
        <v>222</v>
      </c>
      <c r="D50" s="49" t="s">
        <v>223</v>
      </c>
      <c r="E50" s="58" t="s">
        <v>81</v>
      </c>
      <c r="F50" s="83">
        <v>10.72</v>
      </c>
      <c r="G50" s="84">
        <f>IF(ISNA(VLOOKUP(F50,'[1]P-ti'!K$2:M$151,3,FALSE)),IF(ISNA(VLOOKUP(F50,'[1]P-ti'!K$2:M$151,3,TRUE)),0,VLOOKUP(F50,'[1]P-ti'!K$2:M$151,3,TRUE)-1),VLOOKUP(F50,'[1]P-ti'!K$2:M$151,3,FALSE))</f>
        <v>29</v>
      </c>
      <c r="H50" s="30">
        <v>2.94</v>
      </c>
      <c r="I50" s="85">
        <f>IF(ISNA(VLOOKUP(H50,'[1]P-ti'!N$2:P$151,3,TRUE)),0,VLOOKUP(H50,'[1]P-ti'!N$2:P$151,3,TRUE))</f>
        <v>21</v>
      </c>
      <c r="J50" s="66">
        <v>28.29</v>
      </c>
      <c r="K50" s="85">
        <f>IF(ISNA(VLOOKUP(J50,'[1]P-ti'!O$2:P$151,2,TRUE)),0,VLOOKUP(J50,'[1]P-ti'!O$2:P$151,2,TRUE))</f>
        <v>40</v>
      </c>
      <c r="L50" s="91" t="s">
        <v>224</v>
      </c>
      <c r="M50" s="80"/>
      <c r="N50" s="85">
        <f t="shared" si="0"/>
        <v>90</v>
      </c>
      <c r="O50" s="15" t="s">
        <v>82</v>
      </c>
      <c r="P50" s="48"/>
      <c r="Q50" s="48"/>
      <c r="R50" s="61"/>
      <c r="S50" s="62"/>
      <c r="T50" s="59"/>
      <c r="U50" s="79"/>
      <c r="V50" s="81"/>
    </row>
    <row r="52" spans="1:22" s="14" customFormat="1" ht="12.75" customHeight="1">
      <c r="A52" s="2"/>
      <c r="G52" s="19"/>
      <c r="J52" s="77"/>
      <c r="L52" s="13"/>
      <c r="M52" s="13"/>
      <c r="P52" s="48"/>
      <c r="Q52" s="48"/>
      <c r="R52" s="61"/>
      <c r="S52" s="62"/>
      <c r="T52" s="39"/>
      <c r="U52" s="60"/>
      <c r="V52" s="81"/>
    </row>
    <row r="53" spans="1:22" ht="15" customHeight="1">
      <c r="A53" s="2"/>
      <c r="F53" s="3"/>
      <c r="G53" s="19"/>
      <c r="H53" s="3"/>
      <c r="P53" s="48"/>
      <c r="Q53" s="35"/>
      <c r="R53" s="49"/>
      <c r="S53" s="58"/>
      <c r="T53" s="65"/>
      <c r="U53" s="15"/>
      <c r="V53" s="7"/>
    </row>
    <row r="54" spans="1:22" ht="23.25">
      <c r="A54" s="2"/>
      <c r="F54" s="3"/>
      <c r="G54" s="19"/>
      <c r="H54" s="3"/>
      <c r="J54" s="78"/>
      <c r="K54" s="20"/>
      <c r="L54" s="47"/>
      <c r="M54" s="7"/>
      <c r="N54" s="12"/>
      <c r="P54" s="48"/>
      <c r="Q54" s="61"/>
      <c r="R54" s="62"/>
      <c r="S54" s="59"/>
      <c r="T54" s="54"/>
      <c r="U54" s="15"/>
      <c r="V54" s="7"/>
    </row>
    <row r="55" spans="1:22" ht="23.25">
      <c r="A55" s="2"/>
      <c r="F55" s="3"/>
      <c r="G55" s="19"/>
      <c r="H55" s="3"/>
      <c r="I55" s="7"/>
      <c r="J55" s="78"/>
      <c r="K55" s="7"/>
      <c r="L55" s="47"/>
      <c r="M55" s="7"/>
      <c r="N55" s="12"/>
      <c r="P55" s="48"/>
      <c r="Q55" s="35"/>
      <c r="R55" s="49"/>
      <c r="S55" s="58"/>
      <c r="T55" s="54"/>
      <c r="U55" s="15"/>
      <c r="V55" s="7"/>
    </row>
    <row r="56" spans="1:21" ht="15.75">
      <c r="A56" s="2"/>
      <c r="F56" s="3"/>
      <c r="G56" s="19"/>
      <c r="H56" s="3"/>
      <c r="P56" s="48"/>
      <c r="Q56" s="61"/>
      <c r="R56" s="62"/>
      <c r="S56" s="39"/>
      <c r="T56" s="53"/>
      <c r="U56" s="15"/>
    </row>
    <row r="57" spans="10:14" ht="23.25">
      <c r="J57" s="78"/>
      <c r="K57" s="7"/>
      <c r="L57" s="47"/>
      <c r="M57" s="7"/>
      <c r="N57" s="12"/>
    </row>
    <row r="58" spans="10:14" ht="23.25">
      <c r="J58" s="78"/>
      <c r="K58" s="7"/>
      <c r="L58" s="47"/>
      <c r="M58" s="7"/>
      <c r="N58" s="12"/>
    </row>
    <row r="59" spans="1:14" ht="20.25">
      <c r="A59" s="7"/>
      <c r="D59" s="110"/>
      <c r="E59" s="110"/>
      <c r="F59" s="110"/>
      <c r="G59" s="110"/>
      <c r="H59" s="110"/>
      <c r="I59" s="110"/>
      <c r="J59" s="110"/>
      <c r="K59" s="110"/>
      <c r="L59" s="46"/>
      <c r="M59" s="9"/>
      <c r="N59" s="10"/>
    </row>
  </sheetData>
  <sheetProtection/>
  <mergeCells count="17">
    <mergeCell ref="O7:O8"/>
    <mergeCell ref="A1:N1"/>
    <mergeCell ref="A4:B4"/>
    <mergeCell ref="A7:A8"/>
    <mergeCell ref="B7:B8"/>
    <mergeCell ref="F2:J2"/>
    <mergeCell ref="F6:J6"/>
    <mergeCell ref="A5:O5"/>
    <mergeCell ref="L7:M7"/>
    <mergeCell ref="F7:G7"/>
    <mergeCell ref="E7:E8"/>
    <mergeCell ref="D59:K59"/>
    <mergeCell ref="C7:C8"/>
    <mergeCell ref="H7:I7"/>
    <mergeCell ref="J7:K7"/>
    <mergeCell ref="N7:N8"/>
    <mergeCell ref="D7:D8"/>
  </mergeCells>
  <printOptions/>
  <pageMargins left="0.03937007874015748" right="0" top="0.4330708661417323" bottom="0.7086614173228347" header="0.2362204724409449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Anita</cp:lastModifiedBy>
  <cp:lastPrinted>2019-04-27T14:07:23Z</cp:lastPrinted>
  <dcterms:created xsi:type="dcterms:W3CDTF">2011-05-10T06:47:44Z</dcterms:created>
  <dcterms:modified xsi:type="dcterms:W3CDTF">2019-04-28T13:18:53Z</dcterms:modified>
  <cp:category/>
  <cp:version/>
  <cp:contentType/>
  <cp:contentStatus/>
</cp:coreProperties>
</file>