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031134A2-D932-4D43-99C6-14CDB7E1F72D}" xr6:coauthVersionLast="47" xr6:coauthVersionMax="47" xr10:uidLastSave="{00000000-0000-0000-0000-000000000000}"/>
  <bookViews>
    <workbookView xWindow="-108" yWindow="-108" windowWidth="23256" windowHeight="12456" xr2:uid="{4B5E702A-C296-47FE-ABA9-1C96A77D7FEF}"/>
  </bookViews>
  <sheets>
    <sheet name="21km M" sheetId="1" r:id="rId1"/>
    <sheet name="21km W" sheetId="2" r:id="rId2"/>
    <sheet name="5 km" sheetId="3" r:id="rId3"/>
    <sheet name="3 km" sheetId="4" r:id="rId4"/>
    <sheet name="1km M (2013-14)" sheetId="5" r:id="rId5"/>
    <sheet name="1 km W (2013-2014)" sheetId="8" r:id="rId6"/>
    <sheet name="1km M (2015-16)" sheetId="6" r:id="rId7"/>
    <sheet name="1km W (2015-16)" sheetId="7" r:id="rId8"/>
    <sheet name="Mix Relay 4x0.5km" sheetId="9" r:id="rId9"/>
    <sheet name="LT komandiniai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2" l="1"/>
  <c r="K57" i="3" l="1"/>
  <c r="K55" i="3"/>
  <c r="K56" i="3"/>
  <c r="G4" i="9"/>
  <c r="G4" i="8"/>
  <c r="G4" i="7"/>
  <c r="G4" i="6"/>
  <c r="G4" i="5"/>
  <c r="H4" i="2"/>
  <c r="H4" i="1"/>
</calcChain>
</file>

<file path=xl/sharedStrings.xml><?xml version="1.0" encoding="utf-8"?>
<sst xmlns="http://schemas.openxmlformats.org/spreadsheetml/2006/main" count="914" uniqueCount="322">
  <si>
    <t>Bib</t>
  </si>
  <si>
    <t xml:space="preserve">Name </t>
  </si>
  <si>
    <t>Born</t>
  </si>
  <si>
    <t>Country</t>
  </si>
  <si>
    <t>Result</t>
  </si>
  <si>
    <t>W</t>
  </si>
  <si>
    <t>Remarks</t>
  </si>
  <si>
    <t>LTU</t>
  </si>
  <si>
    <t>Švenčionys</t>
  </si>
  <si>
    <t>Team</t>
  </si>
  <si>
    <t>UKR</t>
  </si>
  <si>
    <t>FRA</t>
  </si>
  <si>
    <t>LAT</t>
  </si>
  <si>
    <t>Raivo Saulgriezis</t>
  </si>
  <si>
    <t>Serhii Svitlychnyi</t>
  </si>
  <si>
    <t>Deividas Balevičius</t>
  </si>
  <si>
    <t>Yehor Shelest</t>
  </si>
  <si>
    <t>Gatis Kristiāns Romanovs</t>
  </si>
  <si>
    <t>Markuss Mičulis</t>
  </si>
  <si>
    <t>Kaunas</t>
  </si>
  <si>
    <t>PTS</t>
  </si>
  <si>
    <t>Alytus, Lithuania</t>
  </si>
  <si>
    <t>ETH</t>
  </si>
  <si>
    <t>HKG</t>
  </si>
  <si>
    <t>1980-05-16</t>
  </si>
  <si>
    <t>2004-04-27</t>
  </si>
  <si>
    <t>2005-06-22</t>
  </si>
  <si>
    <t>1999-10-20</t>
  </si>
  <si>
    <t>TUN</t>
  </si>
  <si>
    <t>Misgana Wakuma Fekansa</t>
  </si>
  <si>
    <t>Thomas Gloaguen</t>
  </si>
  <si>
    <t>Chun Hung Tse</t>
  </si>
  <si>
    <t>Darius Jazepčikas</t>
  </si>
  <si>
    <t>Tauras-Jokūbas  Grincevičius</t>
  </si>
  <si>
    <t>Lukas Lasevičius</t>
  </si>
  <si>
    <t>Mohamed Ammar</t>
  </si>
  <si>
    <t>Mykola Rushchak</t>
  </si>
  <si>
    <t>Yevhen Soldatenko</t>
  </si>
  <si>
    <t>Eduard Muravskyi</t>
  </si>
  <si>
    <t>2 MAY 2026</t>
  </si>
  <si>
    <t>BRA</t>
  </si>
  <si>
    <t>Mayara Luize Vicentaine</t>
  </si>
  <si>
    <t>Švenčionys - Kėdainiai</t>
  </si>
  <si>
    <t>2000-05-25</t>
  </si>
  <si>
    <t>Austėja Kavaliauskaitė</t>
  </si>
  <si>
    <t>ALG</t>
  </si>
  <si>
    <t>Azzi Souad</t>
  </si>
  <si>
    <t>Tukums</t>
  </si>
  <si>
    <t>Modra Liepiņa</t>
  </si>
  <si>
    <t>FIN</t>
  </si>
  <si>
    <t>Anniina Kivimäki</t>
  </si>
  <si>
    <t>Šiauliai, Klaipėda</t>
  </si>
  <si>
    <t>Nadežda Novikova</t>
  </si>
  <si>
    <t>Sau Man Ng</t>
  </si>
  <si>
    <t>ARM</t>
  </si>
  <si>
    <t>Hayk Sargsyan</t>
  </si>
  <si>
    <t>Ilmars Saulgriezis</t>
  </si>
  <si>
    <t>Vilnius</t>
  </si>
  <si>
    <t>1959-05-08</t>
  </si>
  <si>
    <t>Romas Miškinis</t>
  </si>
  <si>
    <t>ESP</t>
  </si>
  <si>
    <t>Luis  Abadias Palacin</t>
  </si>
  <si>
    <t>Modris Liepiņš</t>
  </si>
  <si>
    <t>5 km Masters men (1991-1947)</t>
  </si>
  <si>
    <t>2008-01-01</t>
  </si>
  <si>
    <t>Bassam Al Bakri</t>
  </si>
  <si>
    <t>Birštonas</t>
  </si>
  <si>
    <t>2008-04-14</t>
  </si>
  <si>
    <t>Libertas Kulieša</t>
  </si>
  <si>
    <t>Ilya Tyshkevich</t>
  </si>
  <si>
    <t>5 km Men (2007 -2008)</t>
  </si>
  <si>
    <t>Vilnius, Kėdainiai</t>
  </si>
  <si>
    <t>Emilijus Šaliakas</t>
  </si>
  <si>
    <t>Mykyta Dmytrenko</t>
  </si>
  <si>
    <t>Vitalii Tarasiuk</t>
  </si>
  <si>
    <t>Jonava</t>
  </si>
  <si>
    <t>Modestas  Metričenka</t>
  </si>
  <si>
    <t xml:space="preserve">Kėdainiai </t>
  </si>
  <si>
    <t>Viktoras Petryla</t>
  </si>
  <si>
    <t>Vilnius, Šilalė</t>
  </si>
  <si>
    <t>Jokūbas Budvytis</t>
  </si>
  <si>
    <t>5 km Men (2009 -2010)</t>
  </si>
  <si>
    <t>Prienai</t>
  </si>
  <si>
    <t>Deimantė Žilinskaitė</t>
  </si>
  <si>
    <t>Samanta Knivaitė</t>
  </si>
  <si>
    <t>Druskininkai</t>
  </si>
  <si>
    <t>Irtautė Jučaitė</t>
  </si>
  <si>
    <t>Daryna Yushchenko</t>
  </si>
  <si>
    <t>Emilija  Krušaitė</t>
  </si>
  <si>
    <t>Valmiera</t>
  </si>
  <si>
    <t>Karīna Ņikuļina</t>
  </si>
  <si>
    <t>Ketrina Kuzņecova</t>
  </si>
  <si>
    <t>Ema Olišauskaitė</t>
  </si>
  <si>
    <t>5 km Women (2007 -2008)</t>
  </si>
  <si>
    <t>Šiauliai</t>
  </si>
  <si>
    <t>Orinta Stanevičiūtė</t>
  </si>
  <si>
    <t>Katrīna Ose</t>
  </si>
  <si>
    <t>Justė Andrijauskaitė</t>
  </si>
  <si>
    <t>Vilnius, Klaipėda</t>
  </si>
  <si>
    <t>Gustė Vasiliauskaitė</t>
  </si>
  <si>
    <t>2010-03-30</t>
  </si>
  <si>
    <t>Agnieška Makevič</t>
  </si>
  <si>
    <t>Emīlija Klapare</t>
  </si>
  <si>
    <t>2010-12-20</t>
  </si>
  <si>
    <t>Miglė Abračinskaitė</t>
  </si>
  <si>
    <t>5 km Women (2009 -2010)</t>
  </si>
  <si>
    <t>52th INTERNATIONAL RACE WALKING FESTIVAL ALYTUS 2026</t>
  </si>
  <si>
    <t>Pijus Šmitas</t>
  </si>
  <si>
    <t>Manelis Polismakas</t>
  </si>
  <si>
    <t>3 km Boys (2011-2012)</t>
  </si>
  <si>
    <t>USA</t>
  </si>
  <si>
    <t>Alexandrė Kazaryan</t>
  </si>
  <si>
    <t>Vita Ormane</t>
  </si>
  <si>
    <t>Carmen Garcia Frontons</t>
  </si>
  <si>
    <t>3 km Masters women</t>
  </si>
  <si>
    <t>Lukrecija  Komičiūtė</t>
  </si>
  <si>
    <t>2011-06-22</t>
  </si>
  <si>
    <t>Liepa Morkūnaitė</t>
  </si>
  <si>
    <t>Krista Zāte</t>
  </si>
  <si>
    <t>2012-06-17</t>
  </si>
  <si>
    <t>Simona Norkutė</t>
  </si>
  <si>
    <t>POL</t>
  </si>
  <si>
    <t>Joanna Rossowska</t>
  </si>
  <si>
    <t>Rūta Pupinytė</t>
  </si>
  <si>
    <t>Aurelija  Vasauskaitė</t>
  </si>
  <si>
    <t>Róża Murawska</t>
  </si>
  <si>
    <t>2011-02-04</t>
  </si>
  <si>
    <t>Laura Nesteckytė</t>
  </si>
  <si>
    <t>Zane Saulīte</t>
  </si>
  <si>
    <t>2012-04-06</t>
  </si>
  <si>
    <t>Eva Kubiliūtė</t>
  </si>
  <si>
    <t>Almilė Povilavičiūtė</t>
  </si>
  <si>
    <t>Amanda Gaiļuša</t>
  </si>
  <si>
    <t>Karlīna Bešta</t>
  </si>
  <si>
    <t>2011-04-20</t>
  </si>
  <si>
    <t>Smiltė Matelė</t>
  </si>
  <si>
    <t>3 km Girls (2011-2012)</t>
  </si>
  <si>
    <t>Mantas Aliukonis</t>
  </si>
  <si>
    <t>Kajus Darulis</t>
  </si>
  <si>
    <t>Ovidijus Civilka</t>
  </si>
  <si>
    <t>2014-08-11</t>
  </si>
  <si>
    <t>Dovydas Taraikavičius</t>
  </si>
  <si>
    <t>Andrius Tereščenko</t>
  </si>
  <si>
    <t>2013-07-29</t>
  </si>
  <si>
    <t>Rapolas Šimanskas</t>
  </si>
  <si>
    <t>Vilniaus r.</t>
  </si>
  <si>
    <t>Dovydas Paukštys</t>
  </si>
  <si>
    <t>2013-03-07</t>
  </si>
  <si>
    <t>Rapolas Jazepčikas</t>
  </si>
  <si>
    <t>2013-04-02</t>
  </si>
  <si>
    <t>Dovydas Januškevičius</t>
  </si>
  <si>
    <t>Vincas Bitkevičius</t>
  </si>
  <si>
    <t>2014-11-26</t>
  </si>
  <si>
    <t>Arminas Žalinkevičius</t>
  </si>
  <si>
    <t>2013-10-10</t>
  </si>
  <si>
    <t>Benas Banys</t>
  </si>
  <si>
    <t>2014-08-25</t>
  </si>
  <si>
    <t>Domas Sapitavičius</t>
  </si>
  <si>
    <t>1 km Men (2013-2014)</t>
  </si>
  <si>
    <t>Gabrielius Visockas</t>
  </si>
  <si>
    <t>Paulius Gineika</t>
  </si>
  <si>
    <t>Ramūnas Rachlevičius</t>
  </si>
  <si>
    <t>Leon Lipinskij</t>
  </si>
  <si>
    <t>Vėjas Tokarevas</t>
  </si>
  <si>
    <t>Dominykas Aleksiejus</t>
  </si>
  <si>
    <t>Dāvis Lorencs</t>
  </si>
  <si>
    <t>Timėjus Polismakas</t>
  </si>
  <si>
    <t>Mykolas  Kirka</t>
  </si>
  <si>
    <t>Laurynas  Dzimidovič</t>
  </si>
  <si>
    <t>Justas Rachlevičius</t>
  </si>
  <si>
    <t>Deividas Žvirblis</t>
  </si>
  <si>
    <t>Nojus Paukštys</t>
  </si>
  <si>
    <t>Ignas Kožemiakinas</t>
  </si>
  <si>
    <t>Armandas Varanavičius</t>
  </si>
  <si>
    <t>Danielius Valčiukas</t>
  </si>
  <si>
    <t>Lukas Kulešius</t>
  </si>
  <si>
    <t>Adomas Nenortas</t>
  </si>
  <si>
    <t>Remigijus Voitiul</t>
  </si>
  <si>
    <t>Ugnius Tokarevas</t>
  </si>
  <si>
    <t>Martynas  Žvirblis</t>
  </si>
  <si>
    <t>2017-08-22</t>
  </si>
  <si>
    <t>Rojus Žalinkevičius</t>
  </si>
  <si>
    <t>1 km Men (2015-2016)</t>
  </si>
  <si>
    <t>Gabrielė Guldikauskaitė</t>
  </si>
  <si>
    <t>2015-05-29</t>
  </si>
  <si>
    <t>Arina Grincevič</t>
  </si>
  <si>
    <t>2015-12-04</t>
  </si>
  <si>
    <t>Milita Bartasevičiūtė</t>
  </si>
  <si>
    <t>Gita Senkutė</t>
  </si>
  <si>
    <t>Patricija Šocik</t>
  </si>
  <si>
    <t>Marija Filimon</t>
  </si>
  <si>
    <t>2016-12-06</t>
  </si>
  <si>
    <t>Žemyna Luckutė</t>
  </si>
  <si>
    <t>Airida Vilkevičiūtė</t>
  </si>
  <si>
    <t>Radhika Grebneva</t>
  </si>
  <si>
    <t>Ema Milerytė</t>
  </si>
  <si>
    <t>2015-10-11</t>
  </si>
  <si>
    <t>Sabina Jakubėnaitė</t>
  </si>
  <si>
    <t>Lėja  Žikaitė</t>
  </si>
  <si>
    <t>2016-06-17</t>
  </si>
  <si>
    <t>Elia Arakėlian</t>
  </si>
  <si>
    <t>2016-02-27</t>
  </si>
  <si>
    <t>Meida Liumaitė</t>
  </si>
  <si>
    <t>Adelė Bitkevičiūtė</t>
  </si>
  <si>
    <t>Magdalēna Liepiņa</t>
  </si>
  <si>
    <t>Sofija Višumirskytė</t>
  </si>
  <si>
    <t>2018-03-18</t>
  </si>
  <si>
    <t>Viltė Jakelaitytė</t>
  </si>
  <si>
    <t>Mantė Antanaitytė</t>
  </si>
  <si>
    <t>Benita Pravackaitė</t>
  </si>
  <si>
    <t>Jogailė Savickaitė</t>
  </si>
  <si>
    <t>Terēza Lorenca</t>
  </si>
  <si>
    <t>Viktorija Plytnykaitė</t>
  </si>
  <si>
    <t>2016-10-05</t>
  </si>
  <si>
    <t>Lėja Bazevičiūtė</t>
  </si>
  <si>
    <t>Karina Kornejeva</t>
  </si>
  <si>
    <t>2016-08-05</t>
  </si>
  <si>
    <t>Anastasija Sivaja</t>
  </si>
  <si>
    <t>Meida  Vancevičiūtė</t>
  </si>
  <si>
    <t>Elzė Taraskevičiūtė</t>
  </si>
  <si>
    <t>2015-11-25</t>
  </si>
  <si>
    <t>Milana Zinkova</t>
  </si>
  <si>
    <t>2016-07-26</t>
  </si>
  <si>
    <t>Erika Buzaitė</t>
  </si>
  <si>
    <t>Olivija Černikova</t>
  </si>
  <si>
    <t>2015-11-23</t>
  </si>
  <si>
    <t>Elina Višniakova</t>
  </si>
  <si>
    <t>Liucija Galvydytė</t>
  </si>
  <si>
    <t>1 km Women (2015-2016)</t>
  </si>
  <si>
    <t>Santa Ormane</t>
  </si>
  <si>
    <t>Ema  Simonavičiūtė</t>
  </si>
  <si>
    <t>b.k.</t>
  </si>
  <si>
    <t>Aistė Svipaitė</t>
  </si>
  <si>
    <t>Rugilė Rugėnaitė</t>
  </si>
  <si>
    <t>Leila Lipinskytė</t>
  </si>
  <si>
    <t>Smiltė Stankevičiūtė</t>
  </si>
  <si>
    <t>Agota Jakštaitė</t>
  </si>
  <si>
    <t>Smiltė Sirevičiūtė</t>
  </si>
  <si>
    <t>2014-11-02</t>
  </si>
  <si>
    <t>Morta Jazepčikaitė</t>
  </si>
  <si>
    <t>Marta Liepiņa</t>
  </si>
  <si>
    <t>2014-03-03</t>
  </si>
  <si>
    <t>Mingailė Brusokaitė</t>
  </si>
  <si>
    <t>Lėja Naškevičiūtė</t>
  </si>
  <si>
    <t>2013-11-22</t>
  </si>
  <si>
    <t>Ugnė Vaičiūnaitė</t>
  </si>
  <si>
    <t>Rusnė Sirevičiūtė</t>
  </si>
  <si>
    <t>2014-03-05</t>
  </si>
  <si>
    <t>Gustė Laurinčikaitė</t>
  </si>
  <si>
    <t>2014-05-04</t>
  </si>
  <si>
    <t>Urtė Vengraitytė</t>
  </si>
  <si>
    <t>2013-04-04</t>
  </si>
  <si>
    <t>Sara Al Bakri</t>
  </si>
  <si>
    <t>2013-01-19</t>
  </si>
  <si>
    <t>Milda Kisieliūtė</t>
  </si>
  <si>
    <t>2014-03-01</t>
  </si>
  <si>
    <t>Gabija Deniuš</t>
  </si>
  <si>
    <t>Emilija Pirtinaitė</t>
  </si>
  <si>
    <t>Kaja Przybyszewska</t>
  </si>
  <si>
    <t>Lūna Svirskytė</t>
  </si>
  <si>
    <t>Eli Tiškė</t>
  </si>
  <si>
    <t>Nerilė Nenortaitė</t>
  </si>
  <si>
    <t>Barbora Urnikytė</t>
  </si>
  <si>
    <t>2013-01-17</t>
  </si>
  <si>
    <t>Veronika Krukovska</t>
  </si>
  <si>
    <t>1 km Women (2013-2014)</t>
  </si>
  <si>
    <t>Oleksii Polishchuk</t>
  </si>
  <si>
    <t>Liudmyla Olianovska</t>
  </si>
  <si>
    <t>Half marathon (21,0975) km  Men</t>
  </si>
  <si>
    <t>Half marathon (21,0975) km  Women</t>
  </si>
  <si>
    <t>3 km Masters men ( -1946)</t>
  </si>
  <si>
    <t>Piergiorgio Andreotti</t>
  </si>
  <si>
    <t>ITA</t>
  </si>
  <si>
    <t>Viltė Kančelkytė</t>
  </si>
  <si>
    <t>Mix Relay 4x0.5km (2013 and younger) W+M+W+M</t>
  </si>
  <si>
    <t>401-1</t>
  </si>
  <si>
    <t>2014-06-12</t>
  </si>
  <si>
    <t>401-2</t>
  </si>
  <si>
    <t>2016-10-21</t>
  </si>
  <si>
    <t>401-3</t>
  </si>
  <si>
    <t>2014-01-27</t>
  </si>
  <si>
    <t>401-4</t>
  </si>
  <si>
    <t>2014-08-27</t>
  </si>
  <si>
    <t>402-1</t>
  </si>
  <si>
    <t>402-2</t>
  </si>
  <si>
    <t>402-3</t>
  </si>
  <si>
    <t>402-4</t>
  </si>
  <si>
    <t>403-1</t>
  </si>
  <si>
    <t>403-2</t>
  </si>
  <si>
    <t>403-3</t>
  </si>
  <si>
    <t>403-4</t>
  </si>
  <si>
    <t>DNS</t>
  </si>
  <si>
    <t>404-1</t>
  </si>
  <si>
    <t>404-2</t>
  </si>
  <si>
    <t>404-3</t>
  </si>
  <si>
    <t>404-4</t>
  </si>
  <si>
    <t>405-1</t>
  </si>
  <si>
    <t>405-2</t>
  </si>
  <si>
    <t>405-3</t>
  </si>
  <si>
    <t>405-4</t>
  </si>
  <si>
    <t>Results</t>
  </si>
  <si>
    <t>Rank</t>
  </si>
  <si>
    <t>DNF</t>
  </si>
  <si>
    <t>~</t>
  </si>
  <si>
    <t>&lt;</t>
  </si>
  <si>
    <t>&lt;&lt;&lt;</t>
  </si>
  <si>
    <t>&lt;&lt;</t>
  </si>
  <si>
    <t>LČ</t>
  </si>
  <si>
    <t>Lietuvos sportinio ėjimo pusės maratono (21,0975 km) čempionatas</t>
  </si>
  <si>
    <t>Vieta</t>
  </si>
  <si>
    <t>Komandos</t>
  </si>
  <si>
    <t>Taškai</t>
  </si>
  <si>
    <t>Kėdainiai</t>
  </si>
  <si>
    <t>Klaipėda</t>
  </si>
  <si>
    <t>Šilalė</t>
  </si>
  <si>
    <t>Lietuvos komandinė taurė</t>
  </si>
  <si>
    <t>6:29</t>
  </si>
  <si>
    <t>6:39</t>
  </si>
  <si>
    <t>6:58</t>
  </si>
  <si>
    <t>7:00</t>
  </si>
  <si>
    <t>7:02</t>
  </si>
  <si>
    <t>7:39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</si>
</sst>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"/>
    <numFmt numFmtId="165" formatCode="yyyy\-mm\-dd;@"/>
    <numFmt numFmtId="166" formatCode="m:ss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entury Gothic"/>
      <family val="2"/>
      <charset val="186"/>
    </font>
    <font>
      <b/>
      <sz val="14"/>
      <name val="Century Gothic"/>
      <family val="2"/>
      <charset val="186"/>
    </font>
    <font>
      <b/>
      <sz val="10"/>
      <name val="Century Gothic"/>
      <family val="2"/>
      <charset val="186"/>
    </font>
    <font>
      <sz val="8"/>
      <name val="Century Gothic"/>
      <family val="2"/>
      <charset val="186"/>
    </font>
    <font>
      <b/>
      <sz val="10"/>
      <color theme="0"/>
      <name val="Times New Roman"/>
      <family val="1"/>
      <charset val="186"/>
    </font>
    <font>
      <b/>
      <sz val="12"/>
      <color theme="0"/>
      <name val="Century Gothic"/>
      <family val="2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Century Gothic"/>
      <family val="2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Century Gothic"/>
      <family val="2"/>
      <charset val="186"/>
    </font>
    <font>
      <sz val="6"/>
      <name val="Times New Roman"/>
      <family val="1"/>
      <charset val="186"/>
    </font>
    <font>
      <b/>
      <sz val="10"/>
      <name val="Calibri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64" fontId="6" fillId="0" borderId="0" xfId="0" applyNumberFormat="1" applyFont="1" applyAlignment="1">
      <alignment shrinkToFit="1"/>
    </xf>
    <xf numFmtId="0" fontId="9" fillId="0" borderId="0" xfId="0" applyFont="1"/>
    <xf numFmtId="49" fontId="9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49" fontId="7" fillId="2" borderId="3" xfId="0" applyNumberFormat="1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5" fontId="15" fillId="0" borderId="1" xfId="0" applyNumberFormat="1" applyFont="1" applyBorder="1" applyAlignment="1">
      <alignment horizontal="center" shrinkToFit="1"/>
    </xf>
    <xf numFmtId="1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3" fillId="0" borderId="1" xfId="0" applyNumberFormat="1" applyFont="1" applyBorder="1" applyAlignment="1">
      <alignment horizontal="center" shrinkToFit="1"/>
    </xf>
    <xf numFmtId="164" fontId="15" fillId="0" borderId="2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0" fillId="0" borderId="7" xfId="0" applyFont="1" applyBorder="1" applyAlignment="1">
      <alignment horizontal="center" vertical="center" wrapText="1"/>
    </xf>
    <xf numFmtId="164" fontId="9" fillId="0" borderId="0" xfId="0" applyNumberFormat="1" applyFont="1"/>
    <xf numFmtId="164" fontId="13" fillId="0" borderId="8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14" fontId="4" fillId="0" borderId="9" xfId="0" applyNumberFormat="1" applyFont="1" applyBorder="1" applyAlignment="1">
      <alignment vertical="center" wrapText="1"/>
    </xf>
    <xf numFmtId="165" fontId="15" fillId="0" borderId="9" xfId="0" applyNumberFormat="1" applyFont="1" applyBorder="1" applyAlignment="1">
      <alignment horizontal="center" shrinkToFit="1"/>
    </xf>
    <xf numFmtId="0" fontId="4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45" fontId="13" fillId="0" borderId="1" xfId="0" applyNumberFormat="1" applyFont="1" applyBorder="1" applyAlignment="1">
      <alignment horizontal="center" shrinkToFi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/>
    <xf numFmtId="0" fontId="4" fillId="0" borderId="1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shrinkToFit="1"/>
    </xf>
    <xf numFmtId="165" fontId="8" fillId="0" borderId="1" xfId="0" applyNumberFormat="1" applyFont="1" applyBorder="1" applyAlignment="1">
      <alignment horizontal="center" shrinkToFit="1"/>
    </xf>
    <xf numFmtId="0" fontId="19" fillId="0" borderId="0" xfId="1" applyFont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165" fontId="15" fillId="0" borderId="13" xfId="0" applyNumberFormat="1" applyFont="1" applyBorder="1" applyAlignment="1">
      <alignment horizontal="center" shrinkToFit="1"/>
    </xf>
    <xf numFmtId="14" fontId="4" fillId="0" borderId="13" xfId="0" applyNumberFormat="1" applyFont="1" applyBorder="1" applyAlignment="1">
      <alignment vertical="center" wrapText="1"/>
    </xf>
    <xf numFmtId="0" fontId="11" fillId="0" borderId="13" xfId="0" applyFont="1" applyBorder="1" applyAlignment="1">
      <alignment horizontal="left"/>
    </xf>
    <xf numFmtId="166" fontId="13" fillId="0" borderId="13" xfId="0" applyNumberFormat="1" applyFont="1" applyBorder="1" applyAlignment="1">
      <alignment horizontal="center" shrinkToFit="1"/>
    </xf>
    <xf numFmtId="164" fontId="13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165" fontId="15" fillId="0" borderId="18" xfId="0" applyNumberFormat="1" applyFont="1" applyBorder="1" applyAlignment="1">
      <alignment horizontal="center" shrinkToFit="1"/>
    </xf>
    <xf numFmtId="14" fontId="4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horizontal="left"/>
    </xf>
    <xf numFmtId="166" fontId="13" fillId="0" borderId="18" xfId="0" applyNumberFormat="1" applyFont="1" applyBorder="1" applyAlignment="1">
      <alignment horizontal="center" shrinkToFit="1"/>
    </xf>
    <xf numFmtId="164" fontId="13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/>
    </xf>
    <xf numFmtId="45" fontId="13" fillId="0" borderId="2" xfId="0" applyNumberFormat="1" applyFont="1" applyBorder="1" applyAlignment="1">
      <alignment horizontal="center" shrinkToFit="1"/>
    </xf>
    <xf numFmtId="0" fontId="20" fillId="0" borderId="1" xfId="0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shrinkToFi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49" fontId="7" fillId="2" borderId="4" xfId="0" applyNumberFormat="1" applyFont="1" applyFill="1" applyBorder="1"/>
    <xf numFmtId="0" fontId="17" fillId="0" borderId="0" xfId="0" applyFont="1"/>
    <xf numFmtId="0" fontId="22" fillId="4" borderId="20" xfId="0" applyFont="1" applyFill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left"/>
    </xf>
    <xf numFmtId="0" fontId="22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left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shrinkToFit="1"/>
    </xf>
  </cellXfs>
  <cellStyles count="2">
    <cellStyle name="Normal" xfId="0" builtinId="0"/>
    <cellStyle name="Normal_20 km PM" xfId="1" xr:uid="{1E45D145-2F47-4D16-A8CE-916AE9F05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2</xdr:row>
      <xdr:rowOff>6350</xdr:rowOff>
    </xdr:from>
    <xdr:to>
      <xdr:col>9</xdr:col>
      <xdr:colOff>495300</xdr:colOff>
      <xdr:row>3</xdr:row>
      <xdr:rowOff>6233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6980F1A6-BF28-433F-B4DC-85AF3EA8F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3100" y="406400"/>
          <a:ext cx="2590800" cy="3427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2</xdr:row>
      <xdr:rowOff>19050</xdr:rowOff>
    </xdr:from>
    <xdr:to>
      <xdr:col>9</xdr:col>
      <xdr:colOff>0</xdr:colOff>
      <xdr:row>3</xdr:row>
      <xdr:rowOff>18933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C4FD981-7EFE-4EF8-A455-3296CE8BE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0720" y="415290"/>
          <a:ext cx="2595880" cy="342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215900</xdr:colOff>
      <xdr:row>2</xdr:row>
      <xdr:rowOff>6350</xdr:rowOff>
    </xdr:from>
    <xdr:to>
      <xdr:col>10</xdr:col>
      <xdr:colOff>0</xdr:colOff>
      <xdr:row>3</xdr:row>
      <xdr:rowOff>6233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C191C9FE-60DE-4524-BD04-CB9C70547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9450" y="406400"/>
          <a:ext cx="2590800" cy="342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2</xdr:row>
      <xdr:rowOff>10530</xdr:rowOff>
    </xdr:from>
    <xdr:to>
      <xdr:col>9</xdr:col>
      <xdr:colOff>0</xdr:colOff>
      <xdr:row>3</xdr:row>
      <xdr:rowOff>10413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5CA3C4A7-3993-4A3E-9F28-9CB27FF0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9450" y="410580"/>
          <a:ext cx="2590800" cy="342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2</xdr:row>
      <xdr:rowOff>6350</xdr:rowOff>
    </xdr:from>
    <xdr:to>
      <xdr:col>8</xdr:col>
      <xdr:colOff>476250</xdr:colOff>
      <xdr:row>3</xdr:row>
      <xdr:rowOff>6233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17488CBC-5028-4E5B-A46F-018EEF80A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4050" y="406400"/>
          <a:ext cx="2590800" cy="3427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2</xdr:row>
      <xdr:rowOff>12700</xdr:rowOff>
    </xdr:from>
    <xdr:to>
      <xdr:col>8</xdr:col>
      <xdr:colOff>495300</xdr:colOff>
      <xdr:row>3</xdr:row>
      <xdr:rowOff>12583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D6150AEB-4ACC-4E02-876A-2ABE69516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3100" y="412750"/>
          <a:ext cx="2590800" cy="3427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209550</xdr:colOff>
      <xdr:row>2</xdr:row>
      <xdr:rowOff>6350</xdr:rowOff>
    </xdr:from>
    <xdr:to>
      <xdr:col>8</xdr:col>
      <xdr:colOff>495300</xdr:colOff>
      <xdr:row>3</xdr:row>
      <xdr:rowOff>6233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1F95561A-D768-4BA9-AFA8-C232F30B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3100" y="406400"/>
          <a:ext cx="2590800" cy="3427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2</xdr:row>
      <xdr:rowOff>6350</xdr:rowOff>
    </xdr:from>
    <xdr:to>
      <xdr:col>8</xdr:col>
      <xdr:colOff>488950</xdr:colOff>
      <xdr:row>3</xdr:row>
      <xdr:rowOff>6233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73515ABF-C8B3-4F71-B6A2-908425BE3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406400"/>
          <a:ext cx="2590800" cy="3427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2</xdr:row>
      <xdr:rowOff>19050</xdr:rowOff>
    </xdr:from>
    <xdr:to>
      <xdr:col>9</xdr:col>
      <xdr:colOff>0</xdr:colOff>
      <xdr:row>3</xdr:row>
      <xdr:rowOff>18933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B8AA1512-D6FF-4FF5-8FE0-8EDAFDB8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9450" y="419100"/>
          <a:ext cx="2590800" cy="3427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1047750</xdr:colOff>
      <xdr:row>2</xdr:row>
      <xdr:rowOff>38100</xdr:rowOff>
    </xdr:from>
    <xdr:to>
      <xdr:col>10</xdr:col>
      <xdr:colOff>412750</xdr:colOff>
      <xdr:row>3</xdr:row>
      <xdr:rowOff>37983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FC36CD5-0DE4-4D29-9816-EE8BC1FD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1300" y="438150"/>
          <a:ext cx="2590800" cy="342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876BD-3715-48D6-A554-7AA648FB6812}">
  <dimension ref="A1:N23"/>
  <sheetViews>
    <sheetView tabSelected="1" zoomScale="120" zoomScaleNormal="120" workbookViewId="0"/>
  </sheetViews>
  <sheetFormatPr defaultRowHeight="13.8" x14ac:dyDescent="0.25"/>
  <cols>
    <col min="1" max="1" width="7.109375" style="9" customWidth="1"/>
    <col min="2" max="2" width="3.77734375" style="9" bestFit="1" customWidth="1"/>
    <col min="3" max="3" width="5.77734375" style="8" customWidth="1"/>
    <col min="4" max="4" width="31" style="10" customWidth="1"/>
    <col min="5" max="5" width="8.88671875" style="10" customWidth="1"/>
    <col min="6" max="6" width="9.5546875" style="10" bestFit="1" customWidth="1"/>
    <col min="7" max="7" width="15.77734375" style="11" customWidth="1"/>
    <col min="8" max="8" width="10.77734375" style="10" customWidth="1"/>
    <col min="9" max="9" width="7.109375" style="10" customWidth="1"/>
    <col min="10" max="10" width="7.33203125" style="10" customWidth="1"/>
    <col min="11" max="11" width="6.109375" style="12" customWidth="1"/>
    <col min="12" max="12" width="6.109375" style="10" customWidth="1"/>
    <col min="13" max="13" width="7.77734375" style="10" customWidth="1"/>
    <col min="14" max="14" width="6" style="10" customWidth="1"/>
    <col min="15" max="16384" width="8.88671875" style="8"/>
  </cols>
  <sheetData>
    <row r="1" spans="1:14" ht="17.399999999999999" x14ac:dyDescent="0.3">
      <c r="C1" s="29" t="s">
        <v>106</v>
      </c>
      <c r="D1" s="8"/>
      <c r="L1" s="30" t="s">
        <v>39</v>
      </c>
    </row>
    <row r="2" spans="1:14" x14ac:dyDescent="0.25">
      <c r="C2" s="85" t="s">
        <v>308</v>
      </c>
      <c r="L2" s="30" t="s">
        <v>21</v>
      </c>
    </row>
    <row r="3" spans="1:14" s="4" customFormat="1" ht="27" customHeight="1" x14ac:dyDescent="0.3">
      <c r="A3" s="1"/>
      <c r="B3" s="1"/>
      <c r="C3" s="2" t="s">
        <v>268</v>
      </c>
      <c r="D3" s="3"/>
      <c r="E3" s="5"/>
      <c r="F3" s="2" t="s">
        <v>300</v>
      </c>
      <c r="G3" s="5"/>
      <c r="K3" s="6"/>
      <c r="M3" s="18"/>
      <c r="N3" s="18"/>
    </row>
    <row r="4" spans="1:14" s="4" customFormat="1" ht="10.8" customHeight="1" thickBot="1" x14ac:dyDescent="0.3">
      <c r="A4" s="1"/>
      <c r="B4" s="1"/>
      <c r="E4" s="5"/>
      <c r="G4" s="5"/>
      <c r="H4" s="7" t="e">
        <f>#REF!</f>
        <v>#REF!</v>
      </c>
      <c r="K4" s="6"/>
      <c r="M4" s="18"/>
      <c r="N4" s="18"/>
    </row>
    <row r="5" spans="1:14" ht="15.6" thickBot="1" x14ac:dyDescent="0.3">
      <c r="A5" s="13" t="s">
        <v>301</v>
      </c>
      <c r="B5" s="84" t="s">
        <v>307</v>
      </c>
      <c r="C5" s="14" t="s">
        <v>0</v>
      </c>
      <c r="D5" s="15" t="s">
        <v>1</v>
      </c>
      <c r="E5" s="16" t="s">
        <v>2</v>
      </c>
      <c r="F5" s="15" t="s">
        <v>3</v>
      </c>
      <c r="G5" s="15" t="s">
        <v>9</v>
      </c>
      <c r="H5" s="16" t="s">
        <v>4</v>
      </c>
      <c r="I5" s="16" t="s">
        <v>5</v>
      </c>
      <c r="J5" s="15" t="s">
        <v>20</v>
      </c>
      <c r="K5" s="15" t="s">
        <v>6</v>
      </c>
      <c r="L5" s="17"/>
      <c r="M5" s="20"/>
      <c r="N5" s="20"/>
    </row>
    <row r="6" spans="1:14" ht="14.4" customHeight="1" x14ac:dyDescent="0.3">
      <c r="A6" s="33">
        <v>1</v>
      </c>
      <c r="B6" s="21"/>
      <c r="C6" s="21">
        <v>224</v>
      </c>
      <c r="D6" s="22" t="s">
        <v>36</v>
      </c>
      <c r="E6" s="23">
        <v>37924</v>
      </c>
      <c r="F6" s="24" t="s">
        <v>10</v>
      </c>
      <c r="G6" s="25"/>
      <c r="H6" s="31">
        <v>5.9907407407407409E-2</v>
      </c>
      <c r="I6" s="82"/>
      <c r="J6" s="27"/>
      <c r="K6" s="28"/>
      <c r="L6" s="32"/>
      <c r="M6" s="19"/>
      <c r="N6" s="19"/>
    </row>
    <row r="7" spans="1:14" ht="14.4" customHeight="1" x14ac:dyDescent="0.25">
      <c r="A7" s="33">
        <v>2</v>
      </c>
      <c r="B7" s="21"/>
      <c r="C7" s="21">
        <v>222</v>
      </c>
      <c r="D7" s="22" t="s">
        <v>14</v>
      </c>
      <c r="E7" s="23">
        <v>34528</v>
      </c>
      <c r="F7" s="24" t="s">
        <v>10</v>
      </c>
      <c r="G7" s="25"/>
      <c r="H7" s="31">
        <v>6.1643518518518514E-2</v>
      </c>
      <c r="I7" s="26" t="s">
        <v>303</v>
      </c>
      <c r="J7" s="27"/>
      <c r="K7" s="28"/>
      <c r="L7" s="32"/>
      <c r="M7" s="19"/>
      <c r="N7" s="19"/>
    </row>
    <row r="8" spans="1:14" ht="14.4" customHeight="1" x14ac:dyDescent="0.25">
      <c r="A8" s="33">
        <v>3</v>
      </c>
      <c r="B8" s="21"/>
      <c r="C8" s="21">
        <v>227</v>
      </c>
      <c r="D8" s="22" t="s">
        <v>38</v>
      </c>
      <c r="E8" s="23">
        <v>38926</v>
      </c>
      <c r="F8" s="24" t="s">
        <v>10</v>
      </c>
      <c r="G8" s="25"/>
      <c r="H8" s="31">
        <v>6.582175925925926E-2</v>
      </c>
      <c r="I8" s="26" t="s">
        <v>303</v>
      </c>
      <c r="J8" s="27"/>
      <c r="K8" s="28"/>
      <c r="L8" s="32"/>
      <c r="M8" s="19"/>
      <c r="N8" s="19"/>
    </row>
    <row r="9" spans="1:14" ht="14.4" customHeight="1" x14ac:dyDescent="0.25">
      <c r="A9" s="33">
        <v>4</v>
      </c>
      <c r="B9" s="21"/>
      <c r="C9" s="21">
        <v>226</v>
      </c>
      <c r="D9" s="22" t="s">
        <v>37</v>
      </c>
      <c r="E9" s="23">
        <v>38528</v>
      </c>
      <c r="F9" s="24" t="s">
        <v>10</v>
      </c>
      <c r="G9" s="25"/>
      <c r="H9" s="31">
        <v>6.6412037037037033E-2</v>
      </c>
      <c r="I9" s="26"/>
      <c r="J9" s="27"/>
      <c r="K9" s="28"/>
      <c r="L9" s="32"/>
      <c r="M9" s="19"/>
      <c r="N9" s="19"/>
    </row>
    <row r="10" spans="1:14" ht="14.4" customHeight="1" x14ac:dyDescent="0.25">
      <c r="A10" s="33">
        <v>5</v>
      </c>
      <c r="B10" s="21"/>
      <c r="C10" s="21">
        <v>223</v>
      </c>
      <c r="D10" s="22" t="s">
        <v>16</v>
      </c>
      <c r="E10" s="23">
        <v>37450</v>
      </c>
      <c r="F10" s="24" t="s">
        <v>10</v>
      </c>
      <c r="G10" s="25"/>
      <c r="H10" s="31">
        <v>6.7268518518518519E-2</v>
      </c>
      <c r="I10" s="26" t="s">
        <v>304</v>
      </c>
      <c r="J10" s="27"/>
      <c r="K10" s="28"/>
      <c r="L10" s="32"/>
      <c r="M10" s="19"/>
      <c r="N10" s="19"/>
    </row>
    <row r="11" spans="1:14" ht="14.4" customHeight="1" x14ac:dyDescent="0.25">
      <c r="A11" s="33">
        <v>6</v>
      </c>
      <c r="B11" s="21"/>
      <c r="C11" s="21">
        <v>228</v>
      </c>
      <c r="D11" s="22" t="s">
        <v>266</v>
      </c>
      <c r="E11" s="23">
        <v>38460</v>
      </c>
      <c r="F11" s="24" t="s">
        <v>10</v>
      </c>
      <c r="G11" s="25"/>
      <c r="H11" s="31">
        <v>6.8206018518518527E-2</v>
      </c>
      <c r="I11" s="26"/>
      <c r="J11" s="27"/>
      <c r="K11" s="28"/>
      <c r="L11" s="32"/>
      <c r="M11" s="19"/>
      <c r="N11" s="19"/>
    </row>
    <row r="12" spans="1:14" ht="14.4" customHeight="1" x14ac:dyDescent="0.25">
      <c r="A12" s="33">
        <v>7</v>
      </c>
      <c r="B12" s="21">
        <v>1</v>
      </c>
      <c r="C12" s="21">
        <v>219</v>
      </c>
      <c r="D12" s="22" t="s">
        <v>34</v>
      </c>
      <c r="E12" s="23" t="s">
        <v>26</v>
      </c>
      <c r="F12" s="24" t="s">
        <v>7</v>
      </c>
      <c r="G12" s="25" t="s">
        <v>8</v>
      </c>
      <c r="H12" s="31">
        <v>7.3067129629629635E-2</v>
      </c>
      <c r="I12" s="26"/>
      <c r="J12" s="27">
        <v>50</v>
      </c>
      <c r="K12" s="28"/>
      <c r="L12" s="32"/>
      <c r="M12" s="19"/>
      <c r="N12" s="19"/>
    </row>
    <row r="13" spans="1:14" ht="14.4" customHeight="1" x14ac:dyDescent="0.25">
      <c r="A13" s="33">
        <v>8</v>
      </c>
      <c r="B13" s="21">
        <v>2</v>
      </c>
      <c r="C13" s="21">
        <v>218</v>
      </c>
      <c r="D13" s="22" t="s">
        <v>33</v>
      </c>
      <c r="E13" s="23" t="s">
        <v>25</v>
      </c>
      <c r="F13" s="24" t="s">
        <v>7</v>
      </c>
      <c r="G13" s="25" t="s">
        <v>8</v>
      </c>
      <c r="H13" s="31">
        <v>7.3819444444444438E-2</v>
      </c>
      <c r="I13" s="26" t="s">
        <v>304</v>
      </c>
      <c r="J13" s="27">
        <v>48</v>
      </c>
      <c r="K13" s="28"/>
      <c r="L13" s="32"/>
      <c r="M13" s="19"/>
      <c r="N13" s="19"/>
    </row>
    <row r="14" spans="1:14" ht="14.4" customHeight="1" x14ac:dyDescent="0.25">
      <c r="A14" s="33">
        <v>9</v>
      </c>
      <c r="B14" s="21">
        <v>3</v>
      </c>
      <c r="C14" s="21">
        <v>217</v>
      </c>
      <c r="D14" s="22" t="s">
        <v>32</v>
      </c>
      <c r="E14" s="23" t="s">
        <v>24</v>
      </c>
      <c r="F14" s="24" t="s">
        <v>7</v>
      </c>
      <c r="G14" s="25" t="s">
        <v>19</v>
      </c>
      <c r="H14" s="31">
        <v>7.4317129629629622E-2</v>
      </c>
      <c r="I14" s="26"/>
      <c r="J14" s="27">
        <v>47</v>
      </c>
      <c r="K14" s="28"/>
      <c r="L14" s="32"/>
      <c r="M14" s="19"/>
      <c r="N14" s="19"/>
    </row>
    <row r="15" spans="1:14" ht="14.4" customHeight="1" x14ac:dyDescent="0.25">
      <c r="A15" s="33">
        <v>10</v>
      </c>
      <c r="B15" s="21"/>
      <c r="C15" s="21">
        <v>213</v>
      </c>
      <c r="D15" s="22" t="s">
        <v>31</v>
      </c>
      <c r="E15" s="23">
        <v>29943</v>
      </c>
      <c r="F15" s="24" t="s">
        <v>23</v>
      </c>
      <c r="G15" s="25"/>
      <c r="H15" s="31">
        <v>7.6365740740740748E-2</v>
      </c>
      <c r="I15" s="26"/>
      <c r="J15" s="27"/>
      <c r="K15" s="28"/>
      <c r="L15" s="32"/>
      <c r="M15" s="19"/>
      <c r="N15" s="19"/>
    </row>
    <row r="16" spans="1:14" ht="14.4" customHeight="1" x14ac:dyDescent="0.25">
      <c r="A16" s="33">
        <v>11</v>
      </c>
      <c r="B16" s="21"/>
      <c r="C16" s="21">
        <v>215</v>
      </c>
      <c r="D16" s="22" t="s">
        <v>17</v>
      </c>
      <c r="E16" s="23">
        <v>38802</v>
      </c>
      <c r="F16" s="24" t="s">
        <v>12</v>
      </c>
      <c r="G16" s="25"/>
      <c r="H16" s="31">
        <v>8.0196759259259259E-2</v>
      </c>
      <c r="I16" s="26"/>
      <c r="J16" s="27"/>
      <c r="K16" s="28"/>
      <c r="L16" s="32"/>
      <c r="M16" s="19"/>
      <c r="N16" s="19"/>
    </row>
    <row r="17" spans="1:14" ht="14.4" customHeight="1" x14ac:dyDescent="0.25">
      <c r="A17" s="33">
        <v>12</v>
      </c>
      <c r="B17" s="21"/>
      <c r="C17" s="21">
        <v>216</v>
      </c>
      <c r="D17" s="22" t="s">
        <v>18</v>
      </c>
      <c r="E17" s="23">
        <v>39384</v>
      </c>
      <c r="F17" s="24" t="s">
        <v>12</v>
      </c>
      <c r="G17" s="25"/>
      <c r="H17" s="31">
        <v>8.1793981481481481E-2</v>
      </c>
      <c r="I17" s="26"/>
      <c r="J17" s="27"/>
      <c r="K17" s="28"/>
      <c r="L17" s="32"/>
      <c r="M17" s="19"/>
      <c r="N17" s="19"/>
    </row>
    <row r="18" spans="1:14" ht="14.4" customHeight="1" x14ac:dyDescent="0.25">
      <c r="A18" s="33">
        <v>13</v>
      </c>
      <c r="B18" s="21"/>
      <c r="C18" s="21">
        <v>212</v>
      </c>
      <c r="D18" s="22" t="s">
        <v>30</v>
      </c>
      <c r="E18" s="23">
        <v>35257</v>
      </c>
      <c r="F18" s="24" t="s">
        <v>11</v>
      </c>
      <c r="G18" s="25"/>
      <c r="H18" s="31">
        <v>8.4456018518518527E-2</v>
      </c>
      <c r="I18" s="26"/>
      <c r="J18" s="27"/>
      <c r="K18" s="28"/>
      <c r="L18" s="32"/>
      <c r="M18" s="19"/>
      <c r="N18" s="19"/>
    </row>
    <row r="19" spans="1:14" ht="14.4" customHeight="1" x14ac:dyDescent="0.25">
      <c r="A19" s="33">
        <v>14</v>
      </c>
      <c r="B19" s="21"/>
      <c r="C19" s="21">
        <v>603</v>
      </c>
      <c r="D19" s="22" t="s">
        <v>62</v>
      </c>
      <c r="E19" s="23">
        <v>24349</v>
      </c>
      <c r="F19" s="24" t="s">
        <v>12</v>
      </c>
      <c r="G19" s="25" t="s">
        <v>47</v>
      </c>
      <c r="H19" s="31">
        <v>9.0821759259259269E-2</v>
      </c>
      <c r="I19" s="26"/>
      <c r="J19" s="27"/>
      <c r="K19" s="28"/>
      <c r="L19" s="32"/>
      <c r="M19" s="19"/>
      <c r="N19" s="19"/>
    </row>
    <row r="20" spans="1:14" ht="14.4" customHeight="1" x14ac:dyDescent="0.25">
      <c r="A20" s="33"/>
      <c r="B20" s="21"/>
      <c r="C20" s="21">
        <v>220</v>
      </c>
      <c r="D20" s="22" t="s">
        <v>15</v>
      </c>
      <c r="E20" s="23" t="s">
        <v>27</v>
      </c>
      <c r="F20" s="24" t="s">
        <v>7</v>
      </c>
      <c r="G20" s="25" t="s">
        <v>8</v>
      </c>
      <c r="H20" s="31" t="s">
        <v>302</v>
      </c>
      <c r="I20" s="26" t="s">
        <v>306</v>
      </c>
      <c r="J20" s="27"/>
      <c r="K20" s="28"/>
      <c r="L20" s="32"/>
      <c r="M20" s="19"/>
      <c r="N20" s="19"/>
    </row>
    <row r="21" spans="1:14" ht="14.4" customHeight="1" x14ac:dyDescent="0.25">
      <c r="A21" s="33"/>
      <c r="B21" s="21"/>
      <c r="C21" s="21">
        <v>211</v>
      </c>
      <c r="D21" s="22" t="s">
        <v>29</v>
      </c>
      <c r="E21" s="23">
        <v>38173</v>
      </c>
      <c r="F21" s="24" t="s">
        <v>22</v>
      </c>
      <c r="G21" s="25"/>
      <c r="H21" s="31" t="s">
        <v>291</v>
      </c>
      <c r="I21" s="26"/>
      <c r="J21" s="27"/>
      <c r="K21" s="28"/>
      <c r="L21" s="32"/>
      <c r="M21" s="19"/>
      <c r="N21" s="19"/>
    </row>
    <row r="22" spans="1:14" ht="14.4" customHeight="1" x14ac:dyDescent="0.25">
      <c r="A22" s="33"/>
      <c r="B22" s="21"/>
      <c r="C22" s="21">
        <v>221</v>
      </c>
      <c r="D22" s="22" t="s">
        <v>35</v>
      </c>
      <c r="E22" s="23">
        <v>38733</v>
      </c>
      <c r="F22" s="24" t="s">
        <v>28</v>
      </c>
      <c r="G22" s="25"/>
      <c r="H22" s="31" t="s">
        <v>291</v>
      </c>
      <c r="I22" s="26"/>
      <c r="J22" s="27"/>
      <c r="K22" s="28"/>
      <c r="L22" s="32"/>
      <c r="M22" s="19"/>
      <c r="N22" s="19"/>
    </row>
    <row r="23" spans="1:14" ht="14.4" customHeight="1" x14ac:dyDescent="0.25">
      <c r="A23" s="33"/>
      <c r="B23" s="21"/>
      <c r="C23" s="21">
        <v>214</v>
      </c>
      <c r="D23" s="22" t="s">
        <v>13</v>
      </c>
      <c r="E23" s="23">
        <v>34519</v>
      </c>
      <c r="F23" s="24" t="s">
        <v>12</v>
      </c>
      <c r="G23" s="25"/>
      <c r="H23" s="31" t="s">
        <v>291</v>
      </c>
      <c r="I23" s="26"/>
      <c r="J23" s="27"/>
      <c r="K23" s="28"/>
      <c r="L23" s="32"/>
      <c r="M23" s="19"/>
      <c r="N23" s="19"/>
    </row>
  </sheetData>
  <sortState xmlns:xlrd2="http://schemas.microsoft.com/office/spreadsheetml/2017/richdata2" ref="A15:N17">
    <sortCondition ref="A17"/>
  </sortState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4F66-1085-4059-A40B-5F7B8F0C974B}">
  <dimension ref="A1:M18"/>
  <sheetViews>
    <sheetView zoomScale="120" zoomScaleNormal="120" workbookViewId="0">
      <selection activeCell="F12" sqref="F12"/>
    </sheetView>
  </sheetViews>
  <sheetFormatPr defaultRowHeight="13.8" x14ac:dyDescent="0.25"/>
  <cols>
    <col min="1" max="1" width="7.109375" style="9" customWidth="1"/>
    <col min="2" max="2" width="5.77734375" style="8" customWidth="1"/>
    <col min="3" max="3" width="31" style="10" customWidth="1"/>
    <col min="4" max="4" width="8.88671875" style="10" customWidth="1"/>
    <col min="5" max="5" width="9.5546875" style="10" bestFit="1" customWidth="1"/>
    <col min="6" max="6" width="15.77734375" style="11" customWidth="1"/>
    <col min="7" max="7" width="10.77734375" style="10" customWidth="1"/>
    <col min="8" max="8" width="7.109375" style="10" customWidth="1"/>
    <col min="9" max="9" width="7.33203125" style="10" customWidth="1"/>
    <col min="10" max="10" width="6.109375" style="12" customWidth="1"/>
    <col min="11" max="11" width="6.109375" style="10" customWidth="1"/>
    <col min="12" max="12" width="7.77734375" style="10" customWidth="1"/>
    <col min="13" max="13" width="6" style="10" customWidth="1"/>
    <col min="14" max="16384" width="8.88671875" style="8"/>
  </cols>
  <sheetData>
    <row r="1" spans="1:13" ht="17.399999999999999" x14ac:dyDescent="0.3">
      <c r="B1" s="29" t="s">
        <v>106</v>
      </c>
      <c r="C1" s="8"/>
      <c r="K1" s="30" t="s">
        <v>39</v>
      </c>
    </row>
    <row r="2" spans="1:13" x14ac:dyDescent="0.25">
      <c r="K2" s="30" t="s">
        <v>21</v>
      </c>
    </row>
    <row r="3" spans="1:13" s="4" customFormat="1" ht="27" customHeight="1" x14ac:dyDescent="0.3">
      <c r="A3" s="1"/>
      <c r="B3" s="2"/>
      <c r="C3" s="3" t="s">
        <v>315</v>
      </c>
      <c r="D3" s="5"/>
      <c r="E3" s="2"/>
      <c r="F3" s="5"/>
      <c r="J3" s="6"/>
      <c r="L3" s="18"/>
      <c r="M3" s="18"/>
    </row>
    <row r="4" spans="1:13" s="4" customFormat="1" ht="10.8" customHeight="1" x14ac:dyDescent="0.25">
      <c r="A4" s="1"/>
      <c r="D4" s="5"/>
      <c r="F4" s="5"/>
      <c r="G4" s="7" t="e">
        <f>#REF!</f>
        <v>#REF!</v>
      </c>
      <c r="J4" s="6"/>
      <c r="L4" s="18"/>
      <c r="M4" s="18"/>
    </row>
    <row r="6" spans="1:13" x14ac:dyDescent="0.25">
      <c r="B6" s="86" t="s">
        <v>309</v>
      </c>
      <c r="C6" s="86" t="s">
        <v>310</v>
      </c>
      <c r="D6" s="86" t="s">
        <v>311</v>
      </c>
    </row>
    <row r="7" spans="1:13" x14ac:dyDescent="0.25">
      <c r="B7" s="89">
        <v>1</v>
      </c>
      <c r="C7" s="90" t="s">
        <v>19</v>
      </c>
      <c r="D7" s="89">
        <v>253</v>
      </c>
    </row>
    <row r="8" spans="1:13" x14ac:dyDescent="0.25">
      <c r="B8" s="89">
        <v>2</v>
      </c>
      <c r="C8" s="90" t="s">
        <v>8</v>
      </c>
      <c r="D8" s="89">
        <v>230</v>
      </c>
    </row>
    <row r="9" spans="1:13" x14ac:dyDescent="0.25">
      <c r="B9" s="89">
        <v>3</v>
      </c>
      <c r="C9" s="90" t="s">
        <v>312</v>
      </c>
      <c r="D9" s="89">
        <v>197</v>
      </c>
    </row>
    <row r="10" spans="1:13" x14ac:dyDescent="0.25">
      <c r="B10" s="87">
        <v>4</v>
      </c>
      <c r="C10" s="88" t="s">
        <v>75</v>
      </c>
      <c r="D10" s="87">
        <v>189</v>
      </c>
    </row>
    <row r="11" spans="1:13" x14ac:dyDescent="0.25">
      <c r="B11" s="87">
        <v>5</v>
      </c>
      <c r="C11" s="88" t="s">
        <v>94</v>
      </c>
      <c r="D11" s="87">
        <v>121</v>
      </c>
    </row>
    <row r="12" spans="1:13" x14ac:dyDescent="0.25">
      <c r="B12" s="87">
        <v>6</v>
      </c>
      <c r="C12" s="88" t="s">
        <v>85</v>
      </c>
      <c r="D12" s="87">
        <v>115</v>
      </c>
    </row>
    <row r="13" spans="1:13" x14ac:dyDescent="0.25">
      <c r="B13" s="87">
        <v>7</v>
      </c>
      <c r="C13" s="88" t="s">
        <v>145</v>
      </c>
      <c r="D13" s="87">
        <v>101</v>
      </c>
    </row>
    <row r="14" spans="1:13" x14ac:dyDescent="0.25">
      <c r="B14" s="87">
        <v>8</v>
      </c>
      <c r="C14" s="88" t="s">
        <v>57</v>
      </c>
      <c r="D14" s="87">
        <v>82</v>
      </c>
    </row>
    <row r="15" spans="1:13" x14ac:dyDescent="0.25">
      <c r="B15" s="87">
        <v>9</v>
      </c>
      <c r="C15" s="88" t="s">
        <v>313</v>
      </c>
      <c r="D15" s="87">
        <v>72</v>
      </c>
    </row>
    <row r="16" spans="1:13" x14ac:dyDescent="0.25">
      <c r="B16" s="87">
        <v>10</v>
      </c>
      <c r="C16" s="88" t="s">
        <v>66</v>
      </c>
      <c r="D16" s="87">
        <v>40</v>
      </c>
    </row>
    <row r="17" spans="2:4" x14ac:dyDescent="0.25">
      <c r="B17" s="87">
        <v>11</v>
      </c>
      <c r="C17" s="88" t="s">
        <v>82</v>
      </c>
      <c r="D17" s="87">
        <v>36</v>
      </c>
    </row>
    <row r="18" spans="2:4" x14ac:dyDescent="0.25">
      <c r="B18" s="87">
        <v>12</v>
      </c>
      <c r="C18" s="88" t="s">
        <v>314</v>
      </c>
      <c r="D18" s="87">
        <v>28</v>
      </c>
    </row>
  </sheetData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106BC-8DC9-42AD-A5CD-AA4B6BDDF346}">
  <dimension ref="A1:P13"/>
  <sheetViews>
    <sheetView zoomScale="120" zoomScaleNormal="120" workbookViewId="0">
      <selection activeCell="C2" sqref="C2"/>
    </sheetView>
  </sheetViews>
  <sheetFormatPr defaultRowHeight="13.8" x14ac:dyDescent="0.25"/>
  <cols>
    <col min="1" max="1" width="7.109375" style="9" customWidth="1"/>
    <col min="2" max="2" width="3.6640625" style="9" customWidth="1"/>
    <col min="3" max="3" width="5.77734375" style="8" customWidth="1"/>
    <col min="4" max="4" width="31" style="10" customWidth="1"/>
    <col min="5" max="5" width="10" style="10" customWidth="1"/>
    <col min="6" max="6" width="8.88671875" style="10" customWidth="1"/>
    <col min="7" max="7" width="15.77734375" style="11" customWidth="1"/>
    <col min="8" max="8" width="10.77734375" style="10" customWidth="1"/>
    <col min="9" max="9" width="7.109375" style="10" customWidth="1"/>
    <col min="10" max="10" width="7.33203125" style="10" customWidth="1"/>
    <col min="11" max="11" width="6.109375" style="12" customWidth="1"/>
    <col min="12" max="12" width="6.109375" style="10" customWidth="1"/>
    <col min="13" max="14" width="5.44140625" style="10" customWidth="1"/>
    <col min="15" max="16384" width="8.88671875" style="8"/>
  </cols>
  <sheetData>
    <row r="1" spans="1:16" ht="17.399999999999999" x14ac:dyDescent="0.3">
      <c r="C1" s="29" t="s">
        <v>106</v>
      </c>
      <c r="D1" s="8"/>
      <c r="L1" s="30" t="s">
        <v>39</v>
      </c>
    </row>
    <row r="2" spans="1:16" x14ac:dyDescent="0.25">
      <c r="C2" s="85" t="s">
        <v>308</v>
      </c>
      <c r="L2" s="30" t="s">
        <v>21</v>
      </c>
    </row>
    <row r="3" spans="1:16" s="4" customFormat="1" ht="27" customHeight="1" x14ac:dyDescent="0.3">
      <c r="A3" s="1"/>
      <c r="B3" s="1"/>
      <c r="C3" s="2" t="s">
        <v>269</v>
      </c>
      <c r="D3" s="3"/>
      <c r="E3" s="5"/>
      <c r="F3" s="2" t="s">
        <v>300</v>
      </c>
      <c r="G3" s="5"/>
      <c r="K3" s="6"/>
      <c r="M3" s="18"/>
      <c r="N3" s="18"/>
    </row>
    <row r="4" spans="1:16" s="4" customFormat="1" ht="10.8" customHeight="1" thickBot="1" x14ac:dyDescent="0.3">
      <c r="A4" s="1"/>
      <c r="B4" s="1"/>
      <c r="E4" s="5"/>
      <c r="G4" s="5"/>
      <c r="H4" s="7">
        <f>$H$6</f>
        <v>6.548611111111112E-2</v>
      </c>
      <c r="K4" s="6"/>
      <c r="M4" s="18"/>
      <c r="N4" s="18"/>
    </row>
    <row r="5" spans="1:16" ht="15.6" thickBot="1" x14ac:dyDescent="0.3">
      <c r="A5" s="13" t="s">
        <v>301</v>
      </c>
      <c r="B5" s="84" t="s">
        <v>307</v>
      </c>
      <c r="C5" s="14" t="s">
        <v>0</v>
      </c>
      <c r="D5" s="15" t="s">
        <v>1</v>
      </c>
      <c r="E5" s="16" t="s">
        <v>2</v>
      </c>
      <c r="F5" s="15" t="s">
        <v>3</v>
      </c>
      <c r="G5" s="15" t="s">
        <v>9</v>
      </c>
      <c r="H5" s="16" t="s">
        <v>4</v>
      </c>
      <c r="I5" s="16" t="s">
        <v>5</v>
      </c>
      <c r="J5" s="15" t="s">
        <v>20</v>
      </c>
      <c r="K5" s="15" t="s">
        <v>6</v>
      </c>
      <c r="L5" s="17"/>
      <c r="M5" s="20"/>
      <c r="N5" s="20"/>
    </row>
    <row r="6" spans="1:16" ht="14.4" customHeight="1" x14ac:dyDescent="0.25">
      <c r="A6" s="36">
        <v>1</v>
      </c>
      <c r="B6" s="45"/>
      <c r="C6" s="45">
        <v>208</v>
      </c>
      <c r="D6" s="44" t="s">
        <v>267</v>
      </c>
      <c r="E6" s="43">
        <v>34020</v>
      </c>
      <c r="F6" s="42" t="s">
        <v>10</v>
      </c>
      <c r="G6" s="41"/>
      <c r="H6" s="78">
        <v>6.548611111111112E-2</v>
      </c>
      <c r="I6" s="40"/>
      <c r="J6" s="39"/>
      <c r="K6" s="28"/>
      <c r="L6" s="38"/>
      <c r="M6" s="19"/>
      <c r="N6" s="19"/>
    </row>
    <row r="7" spans="1:16" ht="14.4" customHeight="1" x14ac:dyDescent="0.25">
      <c r="A7" s="36">
        <v>2</v>
      </c>
      <c r="B7" s="45"/>
      <c r="C7" s="21">
        <v>202</v>
      </c>
      <c r="D7" s="22" t="s">
        <v>41</v>
      </c>
      <c r="E7" s="23">
        <v>33272</v>
      </c>
      <c r="F7" s="24" t="s">
        <v>40</v>
      </c>
      <c r="G7" s="35"/>
      <c r="H7" s="31">
        <v>6.987268518518519E-2</v>
      </c>
      <c r="I7" s="26" t="s">
        <v>304</v>
      </c>
      <c r="J7" s="27"/>
      <c r="K7" s="28"/>
      <c r="L7" s="34"/>
      <c r="M7" s="19"/>
      <c r="N7" s="19"/>
    </row>
    <row r="8" spans="1:16" ht="14.4" customHeight="1" x14ac:dyDescent="0.25">
      <c r="A8" s="36">
        <v>3</v>
      </c>
      <c r="B8" s="45">
        <v>1</v>
      </c>
      <c r="C8" s="21">
        <v>207</v>
      </c>
      <c r="D8" s="22" t="s">
        <v>44</v>
      </c>
      <c r="E8" s="23" t="s">
        <v>43</v>
      </c>
      <c r="F8" s="24" t="s">
        <v>7</v>
      </c>
      <c r="G8" s="35" t="s">
        <v>42</v>
      </c>
      <c r="H8" s="31">
        <v>7.1145833333333339E-2</v>
      </c>
      <c r="I8" s="26"/>
      <c r="J8" s="27">
        <v>50</v>
      </c>
      <c r="K8" s="28"/>
      <c r="L8" s="34"/>
      <c r="M8" s="19"/>
      <c r="N8" s="19"/>
      <c r="P8" s="37"/>
    </row>
    <row r="9" spans="1:16" ht="14.4" customHeight="1" x14ac:dyDescent="0.25">
      <c r="A9" s="36">
        <v>4</v>
      </c>
      <c r="B9" s="45"/>
      <c r="C9" s="21">
        <v>203</v>
      </c>
      <c r="D9" s="22" t="s">
        <v>50</v>
      </c>
      <c r="E9" s="23">
        <v>36222</v>
      </c>
      <c r="F9" s="24" t="s">
        <v>49</v>
      </c>
      <c r="G9" s="35"/>
      <c r="H9" s="31">
        <v>7.8078703703703692E-2</v>
      </c>
      <c r="I9" s="26" t="s">
        <v>304</v>
      </c>
      <c r="J9" s="27"/>
      <c r="K9" s="28"/>
      <c r="L9" s="34"/>
      <c r="M9" s="19"/>
      <c r="N9" s="19"/>
    </row>
    <row r="10" spans="1:16" ht="14.4" customHeight="1" x14ac:dyDescent="0.25">
      <c r="A10" s="36">
        <v>5</v>
      </c>
      <c r="B10" s="45"/>
      <c r="C10" s="21">
        <v>205</v>
      </c>
      <c r="D10" s="22" t="s">
        <v>48</v>
      </c>
      <c r="E10" s="23">
        <v>31261</v>
      </c>
      <c r="F10" s="24" t="s">
        <v>12</v>
      </c>
      <c r="G10" s="35" t="s">
        <v>47</v>
      </c>
      <c r="H10" s="31">
        <v>7.8807870370370361E-2</v>
      </c>
      <c r="I10" s="26"/>
      <c r="J10" s="27"/>
      <c r="K10" s="28"/>
      <c r="L10" s="34"/>
      <c r="M10" s="19"/>
      <c r="N10" s="19"/>
    </row>
    <row r="11" spans="1:16" ht="14.4" customHeight="1" x14ac:dyDescent="0.25">
      <c r="A11" s="36">
        <v>6</v>
      </c>
      <c r="B11" s="45">
        <v>2</v>
      </c>
      <c r="C11" s="21">
        <v>206</v>
      </c>
      <c r="D11" s="22" t="s">
        <v>52</v>
      </c>
      <c r="E11" s="23">
        <v>39063</v>
      </c>
      <c r="F11" s="24" t="s">
        <v>7</v>
      </c>
      <c r="G11" s="35" t="s">
        <v>51</v>
      </c>
      <c r="H11" s="31">
        <v>8.6574074074074081E-2</v>
      </c>
      <c r="I11" s="26" t="s">
        <v>304</v>
      </c>
      <c r="J11" s="27">
        <v>48</v>
      </c>
      <c r="K11" s="28"/>
      <c r="L11" s="34"/>
      <c r="M11" s="19"/>
      <c r="N11" s="19"/>
    </row>
    <row r="12" spans="1:16" ht="14.4" customHeight="1" x14ac:dyDescent="0.25">
      <c r="A12" s="36"/>
      <c r="B12" s="45"/>
      <c r="C12" s="21">
        <v>204</v>
      </c>
      <c r="D12" s="22" t="s">
        <v>53</v>
      </c>
      <c r="E12" s="23">
        <v>29525</v>
      </c>
      <c r="F12" s="24" t="s">
        <v>23</v>
      </c>
      <c r="G12" s="35"/>
      <c r="H12" s="31" t="s">
        <v>302</v>
      </c>
      <c r="I12" s="26" t="s">
        <v>305</v>
      </c>
      <c r="J12" s="27"/>
      <c r="K12" s="28"/>
      <c r="L12" s="34"/>
      <c r="M12" s="19"/>
      <c r="N12" s="19"/>
    </row>
    <row r="13" spans="1:16" ht="13.2" customHeight="1" x14ac:dyDescent="0.25">
      <c r="A13" s="36"/>
      <c r="B13" s="45"/>
      <c r="C13" s="21">
        <v>201</v>
      </c>
      <c r="D13" s="22" t="s">
        <v>46</v>
      </c>
      <c r="E13" s="23">
        <v>36421</v>
      </c>
      <c r="F13" s="24" t="s">
        <v>45</v>
      </c>
      <c r="G13" s="35"/>
      <c r="H13" s="31" t="s">
        <v>291</v>
      </c>
      <c r="I13" s="26"/>
      <c r="J13" s="27"/>
      <c r="K13" s="28"/>
      <c r="L13" s="34"/>
      <c r="M13" s="19"/>
      <c r="N13" s="19"/>
    </row>
  </sheetData>
  <sortState xmlns:xlrd2="http://schemas.microsoft.com/office/spreadsheetml/2017/richdata2" ref="A6:P13">
    <sortCondition ref="A6:A13"/>
  </sortState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8827-3D46-47F0-9020-C05FBD60CBB5}">
  <dimension ref="A1:M60"/>
  <sheetViews>
    <sheetView zoomScale="120" zoomScaleNormal="120" workbookViewId="0"/>
  </sheetViews>
  <sheetFormatPr defaultRowHeight="13.8" x14ac:dyDescent="0.25"/>
  <cols>
    <col min="1" max="1" width="7.109375" style="9" customWidth="1"/>
    <col min="2" max="2" width="5.77734375" style="8" customWidth="1"/>
    <col min="3" max="3" width="31" style="10" customWidth="1"/>
    <col min="4" max="4" width="8.88671875" style="10" customWidth="1"/>
    <col min="5" max="5" width="9.5546875" style="10" bestFit="1" customWidth="1"/>
    <col min="6" max="6" width="15.77734375" style="11" customWidth="1"/>
    <col min="7" max="7" width="10.77734375" style="10" customWidth="1"/>
    <col min="8" max="8" width="7.109375" style="10" customWidth="1"/>
    <col min="9" max="9" width="7.33203125" style="10" customWidth="1"/>
    <col min="10" max="10" width="6.109375" style="12" customWidth="1"/>
    <col min="11" max="11" width="6.109375" style="10" customWidth="1"/>
    <col min="12" max="12" width="7.77734375" style="10" customWidth="1"/>
    <col min="13" max="13" width="6" style="10" customWidth="1"/>
    <col min="14" max="16384" width="8.88671875" style="8"/>
  </cols>
  <sheetData>
    <row r="1" spans="1:13" ht="17.399999999999999" x14ac:dyDescent="0.3">
      <c r="B1" s="29" t="s">
        <v>106</v>
      </c>
      <c r="C1" s="8"/>
      <c r="K1" s="30" t="s">
        <v>39</v>
      </c>
    </row>
    <row r="2" spans="1:13" x14ac:dyDescent="0.25">
      <c r="K2" s="30" t="s">
        <v>21</v>
      </c>
    </row>
    <row r="3" spans="1:13" s="4" customFormat="1" ht="27" customHeight="1" x14ac:dyDescent="0.3">
      <c r="A3" s="1"/>
      <c r="B3" s="2" t="s">
        <v>105</v>
      </c>
      <c r="C3" s="3"/>
      <c r="D3" s="5"/>
      <c r="E3" s="2" t="s">
        <v>300</v>
      </c>
      <c r="F3" s="5"/>
      <c r="J3" s="6"/>
      <c r="L3" s="18"/>
      <c r="M3" s="18"/>
    </row>
    <row r="4" spans="1:13" s="4" customFormat="1" ht="10.8" customHeight="1" thickBot="1" x14ac:dyDescent="0.3">
      <c r="A4" s="1"/>
      <c r="D4" s="5"/>
      <c r="F4" s="5"/>
      <c r="G4" s="7"/>
      <c r="J4" s="6"/>
      <c r="L4" s="18"/>
      <c r="M4" s="18"/>
    </row>
    <row r="5" spans="1:13" ht="15.6" thickBot="1" x14ac:dyDescent="0.3">
      <c r="A5" s="13" t="s">
        <v>301</v>
      </c>
      <c r="B5" s="50" t="s">
        <v>0</v>
      </c>
      <c r="C5" s="48" t="s">
        <v>1</v>
      </c>
      <c r="D5" s="49" t="s">
        <v>2</v>
      </c>
      <c r="E5" s="48" t="s">
        <v>3</v>
      </c>
      <c r="F5" s="48" t="s">
        <v>9</v>
      </c>
      <c r="G5" s="49" t="s">
        <v>4</v>
      </c>
      <c r="H5" s="49" t="s">
        <v>5</v>
      </c>
      <c r="I5" s="48" t="s">
        <v>20</v>
      </c>
      <c r="J5" s="48" t="s">
        <v>6</v>
      </c>
      <c r="K5" s="47"/>
      <c r="L5" s="20"/>
      <c r="M5" s="20"/>
    </row>
    <row r="6" spans="1:13" ht="14.4" customHeight="1" x14ac:dyDescent="0.25">
      <c r="A6" s="33">
        <v>1</v>
      </c>
      <c r="B6" s="51">
        <v>513</v>
      </c>
      <c r="C6" s="22" t="s">
        <v>97</v>
      </c>
      <c r="D6" s="23">
        <v>40092</v>
      </c>
      <c r="E6" s="24" t="s">
        <v>7</v>
      </c>
      <c r="F6" s="25" t="s">
        <v>94</v>
      </c>
      <c r="G6" s="46">
        <v>1.6793981481481483E-2</v>
      </c>
      <c r="H6" s="26"/>
      <c r="I6" s="27">
        <v>30</v>
      </c>
      <c r="J6" s="28"/>
      <c r="K6" s="34"/>
      <c r="L6" s="19"/>
      <c r="M6" s="19"/>
    </row>
    <row r="7" spans="1:13" ht="14.4" customHeight="1" x14ac:dyDescent="0.25">
      <c r="A7" s="33">
        <v>2</v>
      </c>
      <c r="B7" s="51">
        <v>515</v>
      </c>
      <c r="C7" s="22" t="s">
        <v>101</v>
      </c>
      <c r="D7" s="23" t="s">
        <v>100</v>
      </c>
      <c r="E7" s="24" t="s">
        <v>7</v>
      </c>
      <c r="F7" s="25" t="s">
        <v>8</v>
      </c>
      <c r="G7" s="46">
        <v>1.9340277777777779E-2</v>
      </c>
      <c r="H7" s="26" t="s">
        <v>304</v>
      </c>
      <c r="I7" s="27">
        <v>28</v>
      </c>
      <c r="J7" s="28"/>
      <c r="K7" s="34"/>
      <c r="L7" s="19"/>
      <c r="M7" s="19"/>
    </row>
    <row r="8" spans="1:13" ht="14.4" customHeight="1" x14ac:dyDescent="0.25">
      <c r="A8" s="33">
        <v>3</v>
      </c>
      <c r="B8" s="51">
        <v>509</v>
      </c>
      <c r="C8" s="22" t="s">
        <v>95</v>
      </c>
      <c r="D8" s="23">
        <v>39983</v>
      </c>
      <c r="E8" s="24" t="s">
        <v>7</v>
      </c>
      <c r="F8" s="25" t="s">
        <v>75</v>
      </c>
      <c r="G8" s="46">
        <v>2.013888888888889E-2</v>
      </c>
      <c r="H8" s="26"/>
      <c r="I8" s="27">
        <v>27</v>
      </c>
      <c r="J8" s="28"/>
      <c r="K8" s="34"/>
      <c r="L8" s="19"/>
      <c r="M8" s="19"/>
    </row>
    <row r="9" spans="1:13" ht="14.4" customHeight="1" x14ac:dyDescent="0.25">
      <c r="A9" s="33">
        <v>4</v>
      </c>
      <c r="B9" s="51">
        <v>510</v>
      </c>
      <c r="C9" s="22" t="s">
        <v>104</v>
      </c>
      <c r="D9" s="23" t="s">
        <v>103</v>
      </c>
      <c r="E9" s="24" t="s">
        <v>7</v>
      </c>
      <c r="F9" s="25" t="s">
        <v>19</v>
      </c>
      <c r="G9" s="46">
        <v>2.071759259259259E-2</v>
      </c>
      <c r="H9" s="26"/>
      <c r="I9" s="27">
        <v>26</v>
      </c>
      <c r="J9" s="28"/>
      <c r="K9" s="34"/>
      <c r="L9" s="19"/>
      <c r="M9" s="19"/>
    </row>
    <row r="10" spans="1:13" ht="14.4" customHeight="1" x14ac:dyDescent="0.25">
      <c r="A10" s="33">
        <v>5</v>
      </c>
      <c r="B10" s="51">
        <v>514</v>
      </c>
      <c r="C10" s="22" t="s">
        <v>273</v>
      </c>
      <c r="D10" s="23">
        <v>40895</v>
      </c>
      <c r="E10" s="24" t="s">
        <v>7</v>
      </c>
      <c r="F10" s="25" t="s">
        <v>94</v>
      </c>
      <c r="G10" s="46">
        <v>2.0729166666666667E-2</v>
      </c>
      <c r="H10" s="26"/>
      <c r="I10" s="27">
        <v>25</v>
      </c>
      <c r="J10" s="28"/>
      <c r="K10" s="34"/>
      <c r="L10" s="19"/>
      <c r="M10" s="19"/>
    </row>
    <row r="11" spans="1:13" ht="14.4" customHeight="1" x14ac:dyDescent="0.25">
      <c r="A11" s="33">
        <v>6</v>
      </c>
      <c r="B11" s="51">
        <v>516</v>
      </c>
      <c r="C11" s="22" t="s">
        <v>99</v>
      </c>
      <c r="D11" s="23">
        <v>40194</v>
      </c>
      <c r="E11" s="24" t="s">
        <v>7</v>
      </c>
      <c r="F11" s="25" t="s">
        <v>98</v>
      </c>
      <c r="G11" s="46">
        <v>2.1388888888888888E-2</v>
      </c>
      <c r="H11" s="26" t="s">
        <v>304</v>
      </c>
      <c r="I11" s="27">
        <v>24</v>
      </c>
      <c r="J11" s="28"/>
      <c r="K11" s="34"/>
      <c r="L11" s="19"/>
      <c r="M11" s="19"/>
    </row>
    <row r="12" spans="1:13" ht="14.4" customHeight="1" x14ac:dyDescent="0.25">
      <c r="A12" s="33">
        <v>7</v>
      </c>
      <c r="B12" s="51">
        <v>502</v>
      </c>
      <c r="C12" s="22" t="s">
        <v>96</v>
      </c>
      <c r="D12" s="53">
        <v>40275</v>
      </c>
      <c r="E12" s="24" t="s">
        <v>12</v>
      </c>
      <c r="F12" s="25" t="s">
        <v>47</v>
      </c>
      <c r="G12" s="46">
        <v>2.1875000000000002E-2</v>
      </c>
      <c r="H12" s="26"/>
      <c r="I12" s="27"/>
      <c r="J12" s="28"/>
      <c r="K12" s="34"/>
      <c r="L12" s="19"/>
      <c r="M12" s="19"/>
    </row>
    <row r="13" spans="1:13" ht="14.4" customHeight="1" x14ac:dyDescent="0.25">
      <c r="A13" s="33">
        <v>8</v>
      </c>
      <c r="B13" s="51">
        <v>505</v>
      </c>
      <c r="C13" s="22" t="s">
        <v>102</v>
      </c>
      <c r="D13" s="23">
        <v>39862</v>
      </c>
      <c r="E13" s="24" t="s">
        <v>12</v>
      </c>
      <c r="F13" s="25" t="s">
        <v>89</v>
      </c>
      <c r="G13" s="46">
        <v>2.462962962962963E-2</v>
      </c>
      <c r="H13" s="26"/>
      <c r="I13" s="27"/>
      <c r="J13" s="28"/>
      <c r="K13" s="34"/>
      <c r="L13" s="19"/>
      <c r="M13" s="19"/>
    </row>
    <row r="15" spans="1:13" s="4" customFormat="1" ht="27" customHeight="1" x14ac:dyDescent="0.3">
      <c r="A15" s="1"/>
      <c r="B15" s="2" t="s">
        <v>93</v>
      </c>
      <c r="C15" s="3"/>
      <c r="D15" s="5"/>
      <c r="E15" s="2" t="s">
        <v>300</v>
      </c>
      <c r="F15" s="5"/>
      <c r="J15" s="6"/>
      <c r="L15" s="18"/>
      <c r="M15" s="18"/>
    </row>
    <row r="16" spans="1:13" s="4" customFormat="1" ht="10.8" customHeight="1" thickBot="1" x14ac:dyDescent="0.3">
      <c r="A16" s="1"/>
      <c r="D16" s="5"/>
      <c r="F16" s="5"/>
      <c r="G16" s="7"/>
      <c r="J16" s="6"/>
      <c r="L16" s="18"/>
      <c r="M16" s="18"/>
    </row>
    <row r="17" spans="1:13" ht="15.6" thickBot="1" x14ac:dyDescent="0.3">
      <c r="A17" s="13" t="s">
        <v>301</v>
      </c>
      <c r="B17" s="50" t="s">
        <v>0</v>
      </c>
      <c r="C17" s="48" t="s">
        <v>1</v>
      </c>
      <c r="D17" s="49" t="s">
        <v>2</v>
      </c>
      <c r="E17" s="48" t="s">
        <v>3</v>
      </c>
      <c r="F17" s="48" t="s">
        <v>9</v>
      </c>
      <c r="G17" s="49" t="s">
        <v>4</v>
      </c>
      <c r="H17" s="49" t="s">
        <v>5</v>
      </c>
      <c r="I17" s="48" t="s">
        <v>20</v>
      </c>
      <c r="J17" s="48" t="s">
        <v>6</v>
      </c>
      <c r="K17" s="47"/>
      <c r="L17" s="20"/>
      <c r="M17" s="20"/>
    </row>
    <row r="18" spans="1:13" ht="14.4" customHeight="1" x14ac:dyDescent="0.25">
      <c r="A18" s="33">
        <v>1</v>
      </c>
      <c r="B18" s="51">
        <v>517</v>
      </c>
      <c r="C18" s="22" t="s">
        <v>87</v>
      </c>
      <c r="D18" s="23">
        <v>39162</v>
      </c>
      <c r="E18" s="24" t="s">
        <v>10</v>
      </c>
      <c r="F18" s="25"/>
      <c r="G18" s="46">
        <v>1.7708333333333333E-2</v>
      </c>
      <c r="H18" s="26"/>
      <c r="I18" s="27"/>
      <c r="J18" s="28"/>
      <c r="K18" s="34"/>
      <c r="L18" s="19"/>
      <c r="M18" s="19"/>
    </row>
    <row r="19" spans="1:13" ht="14.4" customHeight="1" x14ac:dyDescent="0.25">
      <c r="A19" s="33">
        <v>2</v>
      </c>
      <c r="B19" s="51">
        <v>507</v>
      </c>
      <c r="C19" s="22" t="s">
        <v>92</v>
      </c>
      <c r="D19" s="23">
        <v>39440</v>
      </c>
      <c r="E19" s="24" t="s">
        <v>7</v>
      </c>
      <c r="F19" s="25" t="s">
        <v>85</v>
      </c>
      <c r="G19" s="46">
        <v>1.8634259259259257E-2</v>
      </c>
      <c r="H19" s="26"/>
      <c r="I19" s="27">
        <v>40</v>
      </c>
      <c r="J19" s="28"/>
      <c r="K19" s="34"/>
      <c r="L19" s="19"/>
      <c r="M19" s="19"/>
    </row>
    <row r="20" spans="1:13" ht="14.4" customHeight="1" x14ac:dyDescent="0.25">
      <c r="A20" s="33">
        <v>3</v>
      </c>
      <c r="B20" s="51">
        <v>504</v>
      </c>
      <c r="C20" s="22" t="s">
        <v>90</v>
      </c>
      <c r="D20" s="23">
        <v>39676</v>
      </c>
      <c r="E20" s="24" t="s">
        <v>12</v>
      </c>
      <c r="F20" s="25" t="s">
        <v>89</v>
      </c>
      <c r="G20" s="46">
        <v>1.8854166666666665E-2</v>
      </c>
      <c r="H20" s="26"/>
      <c r="I20" s="27"/>
      <c r="J20" s="28"/>
      <c r="K20" s="34"/>
      <c r="L20" s="19"/>
      <c r="M20" s="19"/>
    </row>
    <row r="21" spans="1:13" ht="14.4" customHeight="1" x14ac:dyDescent="0.25">
      <c r="A21" s="33">
        <v>4</v>
      </c>
      <c r="B21" s="51">
        <v>508</v>
      </c>
      <c r="C21" s="22" t="s">
        <v>88</v>
      </c>
      <c r="D21" s="23">
        <v>39504</v>
      </c>
      <c r="E21" s="24" t="s">
        <v>7</v>
      </c>
      <c r="F21" s="25" t="s">
        <v>85</v>
      </c>
      <c r="G21" s="46">
        <v>2.0694444444444446E-2</v>
      </c>
      <c r="H21" s="26"/>
      <c r="I21" s="27">
        <v>38</v>
      </c>
      <c r="J21" s="28"/>
      <c r="K21" s="34"/>
      <c r="L21" s="19"/>
      <c r="M21" s="19"/>
    </row>
    <row r="22" spans="1:13" ht="14.4" customHeight="1" x14ac:dyDescent="0.25">
      <c r="A22" s="33">
        <v>5</v>
      </c>
      <c r="B22" s="51">
        <v>503</v>
      </c>
      <c r="C22" s="22" t="s">
        <v>91</v>
      </c>
      <c r="D22" s="23">
        <v>39304</v>
      </c>
      <c r="E22" s="24" t="s">
        <v>12</v>
      </c>
      <c r="F22" s="25" t="s">
        <v>89</v>
      </c>
      <c r="G22" s="46">
        <v>2.2141203703703705E-2</v>
      </c>
      <c r="H22" s="26"/>
      <c r="I22" s="27"/>
      <c r="J22" s="28"/>
      <c r="K22" s="34"/>
      <c r="L22" s="19"/>
      <c r="M22" s="19"/>
    </row>
    <row r="23" spans="1:13" ht="14.4" customHeight="1" x14ac:dyDescent="0.25">
      <c r="A23" s="33">
        <v>6</v>
      </c>
      <c r="B23" s="51">
        <v>506</v>
      </c>
      <c r="C23" s="22" t="s">
        <v>86</v>
      </c>
      <c r="D23" s="23">
        <v>39737</v>
      </c>
      <c r="E23" s="24" t="s">
        <v>7</v>
      </c>
      <c r="F23" s="25" t="s">
        <v>85</v>
      </c>
      <c r="G23" s="46">
        <v>2.2175925925925929E-2</v>
      </c>
      <c r="H23" s="26"/>
      <c r="I23" s="27">
        <v>37</v>
      </c>
      <c r="J23" s="28"/>
      <c r="K23" s="34"/>
      <c r="L23" s="19"/>
      <c r="M23" s="19"/>
    </row>
    <row r="24" spans="1:13" ht="14.4" customHeight="1" x14ac:dyDescent="0.25">
      <c r="A24" s="33">
        <v>7</v>
      </c>
      <c r="B24" s="51">
        <v>512</v>
      </c>
      <c r="C24" s="22" t="s">
        <v>83</v>
      </c>
      <c r="D24" s="23">
        <v>39187</v>
      </c>
      <c r="E24" s="24" t="s">
        <v>7</v>
      </c>
      <c r="F24" s="25" t="s">
        <v>82</v>
      </c>
      <c r="G24" s="46">
        <v>2.2731481481481481E-2</v>
      </c>
      <c r="H24" s="26"/>
      <c r="I24" s="27">
        <v>36</v>
      </c>
      <c r="J24" s="28"/>
      <c r="K24" s="34"/>
      <c r="L24" s="19"/>
      <c r="M24" s="19"/>
    </row>
    <row r="25" spans="1:13" ht="14.4" customHeight="1" x14ac:dyDescent="0.25">
      <c r="A25" s="33"/>
      <c r="B25" s="51">
        <v>511</v>
      </c>
      <c r="C25" s="22" t="s">
        <v>84</v>
      </c>
      <c r="D25" s="23">
        <v>39688</v>
      </c>
      <c r="E25" s="24" t="s">
        <v>7</v>
      </c>
      <c r="F25" s="25" t="s">
        <v>77</v>
      </c>
      <c r="G25" s="46" t="s">
        <v>291</v>
      </c>
      <c r="H25" s="26"/>
      <c r="I25" s="27"/>
      <c r="J25" s="28"/>
      <c r="K25" s="34"/>
      <c r="L25" s="19"/>
      <c r="M25" s="19"/>
    </row>
    <row r="35" spans="1:13" s="4" customFormat="1" ht="27" customHeight="1" x14ac:dyDescent="0.3">
      <c r="A35" s="1"/>
      <c r="B35" s="2" t="s">
        <v>81</v>
      </c>
      <c r="C35" s="3"/>
      <c r="D35" s="5"/>
      <c r="E35" s="2" t="s">
        <v>300</v>
      </c>
      <c r="F35" s="5"/>
      <c r="J35" s="6"/>
      <c r="L35" s="18"/>
      <c r="M35" s="18"/>
    </row>
    <row r="36" spans="1:13" s="4" customFormat="1" ht="10.8" customHeight="1" thickBot="1" x14ac:dyDescent="0.3">
      <c r="A36" s="1"/>
      <c r="D36" s="5"/>
      <c r="F36" s="5"/>
      <c r="G36" s="7"/>
      <c r="J36" s="6"/>
      <c r="L36" s="18"/>
      <c r="M36" s="18"/>
    </row>
    <row r="37" spans="1:13" ht="15.6" thickBot="1" x14ac:dyDescent="0.3">
      <c r="A37" s="13" t="s">
        <v>301</v>
      </c>
      <c r="B37" s="50" t="s">
        <v>0</v>
      </c>
      <c r="C37" s="48" t="s">
        <v>1</v>
      </c>
      <c r="D37" s="49" t="s">
        <v>2</v>
      </c>
      <c r="E37" s="48" t="s">
        <v>3</v>
      </c>
      <c r="F37" s="48" t="s">
        <v>9</v>
      </c>
      <c r="G37" s="49" t="s">
        <v>4</v>
      </c>
      <c r="H37" s="49" t="s">
        <v>5</v>
      </c>
      <c r="I37" s="48" t="s">
        <v>20</v>
      </c>
      <c r="J37" s="48" t="s">
        <v>6</v>
      </c>
      <c r="K37" s="47"/>
      <c r="L37" s="20"/>
      <c r="M37" s="20"/>
    </row>
    <row r="38" spans="1:13" ht="14.4" customHeight="1" x14ac:dyDescent="0.25">
      <c r="A38" s="33">
        <v>1</v>
      </c>
      <c r="B38" s="51">
        <v>533</v>
      </c>
      <c r="C38" s="22" t="s">
        <v>74</v>
      </c>
      <c r="D38" s="23">
        <v>40147</v>
      </c>
      <c r="E38" s="24" t="s">
        <v>10</v>
      </c>
      <c r="F38" s="25"/>
      <c r="G38" s="46">
        <v>1.554398148148148E-2</v>
      </c>
      <c r="H38" s="26"/>
      <c r="I38" s="27"/>
      <c r="J38" s="28"/>
      <c r="K38" s="34"/>
      <c r="L38" s="19"/>
      <c r="M38" s="19"/>
    </row>
    <row r="39" spans="1:13" ht="14.4" customHeight="1" x14ac:dyDescent="0.25">
      <c r="A39" s="33">
        <v>2</v>
      </c>
      <c r="B39" s="51">
        <v>532</v>
      </c>
      <c r="C39" s="22" t="s">
        <v>73</v>
      </c>
      <c r="D39" s="23">
        <v>39857</v>
      </c>
      <c r="E39" s="24" t="s">
        <v>10</v>
      </c>
      <c r="F39" s="25"/>
      <c r="G39" s="46">
        <v>1.6412037037037037E-2</v>
      </c>
      <c r="H39" s="26"/>
      <c r="I39" s="27"/>
      <c r="J39" s="28"/>
      <c r="K39" s="34"/>
      <c r="L39" s="19"/>
      <c r="M39" s="19"/>
    </row>
    <row r="40" spans="1:13" ht="14.4" customHeight="1" x14ac:dyDescent="0.25">
      <c r="A40" s="33">
        <v>3</v>
      </c>
      <c r="B40" s="51">
        <v>529</v>
      </c>
      <c r="C40" s="22" t="s">
        <v>72</v>
      </c>
      <c r="D40" s="23">
        <v>40170</v>
      </c>
      <c r="E40" s="24" t="s">
        <v>7</v>
      </c>
      <c r="F40" s="25" t="s">
        <v>71</v>
      </c>
      <c r="G40" s="46">
        <v>1.8356481481481481E-2</v>
      </c>
      <c r="H40" s="26"/>
      <c r="I40" s="27">
        <v>30</v>
      </c>
      <c r="J40" s="28"/>
      <c r="K40" s="34"/>
      <c r="L40" s="19"/>
      <c r="M40" s="19"/>
    </row>
    <row r="41" spans="1:13" ht="14.4" customHeight="1" x14ac:dyDescent="0.25">
      <c r="A41" s="33">
        <v>4</v>
      </c>
      <c r="B41" s="51">
        <v>530</v>
      </c>
      <c r="C41" s="22" t="s">
        <v>80</v>
      </c>
      <c r="D41" s="23">
        <v>40186</v>
      </c>
      <c r="E41" s="24" t="s">
        <v>7</v>
      </c>
      <c r="F41" s="25" t="s">
        <v>79</v>
      </c>
      <c r="G41" s="46">
        <v>2.0821759259259259E-2</v>
      </c>
      <c r="H41" s="26" t="s">
        <v>304</v>
      </c>
      <c r="I41" s="27">
        <v>28</v>
      </c>
      <c r="J41" s="28"/>
      <c r="K41" s="34"/>
      <c r="L41" s="19"/>
      <c r="M41" s="19"/>
    </row>
    <row r="42" spans="1:13" ht="14.4" customHeight="1" x14ac:dyDescent="0.25">
      <c r="A42" s="33">
        <v>5</v>
      </c>
      <c r="B42" s="51">
        <v>524</v>
      </c>
      <c r="C42" s="22" t="s">
        <v>76</v>
      </c>
      <c r="D42" s="23">
        <v>39855</v>
      </c>
      <c r="E42" s="24" t="s">
        <v>7</v>
      </c>
      <c r="F42" s="25" t="s">
        <v>75</v>
      </c>
      <c r="G42" s="46">
        <v>2.1435185185185186E-2</v>
      </c>
      <c r="H42" s="26"/>
      <c r="I42" s="27">
        <v>27</v>
      </c>
      <c r="J42" s="28"/>
      <c r="K42" s="34"/>
      <c r="L42" s="19"/>
      <c r="M42" s="19"/>
    </row>
    <row r="43" spans="1:13" ht="14.4" customHeight="1" x14ac:dyDescent="0.25">
      <c r="A43" s="33"/>
      <c r="B43" s="51">
        <v>527</v>
      </c>
      <c r="C43" s="22" t="s">
        <v>78</v>
      </c>
      <c r="D43" s="23">
        <v>40525</v>
      </c>
      <c r="E43" s="24" t="s">
        <v>7</v>
      </c>
      <c r="F43" s="25" t="s">
        <v>77</v>
      </c>
      <c r="G43" s="46" t="s">
        <v>291</v>
      </c>
      <c r="H43" s="26"/>
      <c r="I43" s="27"/>
      <c r="J43" s="28"/>
      <c r="K43" s="34"/>
      <c r="L43" s="19"/>
      <c r="M43" s="19"/>
    </row>
    <row r="45" spans="1:13" s="4" customFormat="1" ht="27" customHeight="1" x14ac:dyDescent="0.3">
      <c r="A45" s="1"/>
      <c r="B45" s="2" t="s">
        <v>70</v>
      </c>
      <c r="C45" s="3"/>
      <c r="D45" s="5"/>
      <c r="E45" s="2" t="s">
        <v>300</v>
      </c>
      <c r="F45" s="5"/>
      <c r="J45" s="6"/>
      <c r="L45" s="18"/>
      <c r="M45" s="18"/>
    </row>
    <row r="46" spans="1:13" s="4" customFormat="1" ht="10.8" customHeight="1" thickBot="1" x14ac:dyDescent="0.3">
      <c r="A46" s="1"/>
      <c r="D46" s="5"/>
      <c r="F46" s="5"/>
      <c r="G46" s="7"/>
      <c r="J46" s="6"/>
      <c r="L46" s="18"/>
      <c r="M46" s="18"/>
    </row>
    <row r="47" spans="1:13" ht="15.6" thickBot="1" x14ac:dyDescent="0.3">
      <c r="A47" s="13" t="s">
        <v>301</v>
      </c>
      <c r="B47" s="50" t="s">
        <v>0</v>
      </c>
      <c r="C47" s="48" t="s">
        <v>1</v>
      </c>
      <c r="D47" s="49" t="s">
        <v>2</v>
      </c>
      <c r="E47" s="48" t="s">
        <v>3</v>
      </c>
      <c r="F47" s="48" t="s">
        <v>9</v>
      </c>
      <c r="G47" s="49" t="s">
        <v>4</v>
      </c>
      <c r="H47" s="49" t="s">
        <v>5</v>
      </c>
      <c r="I47" s="48" t="s">
        <v>20</v>
      </c>
      <c r="J47" s="48" t="s">
        <v>6</v>
      </c>
      <c r="K47" s="47"/>
      <c r="L47" s="20"/>
      <c r="M47" s="20"/>
    </row>
    <row r="48" spans="1:13" ht="14.4" customHeight="1" x14ac:dyDescent="0.25">
      <c r="A48" s="33">
        <v>1</v>
      </c>
      <c r="B48" s="51">
        <v>531</v>
      </c>
      <c r="C48" s="22" t="s">
        <v>69</v>
      </c>
      <c r="D48" s="23">
        <v>39570</v>
      </c>
      <c r="E48" s="24" t="s">
        <v>10</v>
      </c>
      <c r="F48" s="25"/>
      <c r="G48" s="46">
        <v>1.5277777777777777E-2</v>
      </c>
      <c r="H48" s="26" t="s">
        <v>304</v>
      </c>
      <c r="I48" s="27"/>
      <c r="J48" s="28"/>
      <c r="K48" s="34"/>
      <c r="L48" s="19"/>
      <c r="M48" s="19"/>
    </row>
    <row r="49" spans="1:13" ht="14.4" customHeight="1" x14ac:dyDescent="0.25">
      <c r="A49" s="33">
        <v>2</v>
      </c>
      <c r="B49" s="51">
        <v>523</v>
      </c>
      <c r="C49" s="22" t="s">
        <v>68</v>
      </c>
      <c r="D49" s="23" t="s">
        <v>67</v>
      </c>
      <c r="E49" s="24" t="s">
        <v>7</v>
      </c>
      <c r="F49" s="25" t="s">
        <v>66</v>
      </c>
      <c r="G49" s="46">
        <v>1.539351851851852E-2</v>
      </c>
      <c r="H49" s="26"/>
      <c r="I49" s="27">
        <v>40</v>
      </c>
      <c r="J49" s="28"/>
      <c r="K49" s="34"/>
      <c r="L49" s="19"/>
      <c r="M49" s="19"/>
    </row>
    <row r="50" spans="1:13" ht="14.4" customHeight="1" x14ac:dyDescent="0.25">
      <c r="A50" s="33">
        <v>3</v>
      </c>
      <c r="B50" s="51">
        <v>525</v>
      </c>
      <c r="C50" s="22" t="s">
        <v>65</v>
      </c>
      <c r="D50" s="23" t="s">
        <v>64</v>
      </c>
      <c r="E50" s="24" t="s">
        <v>7</v>
      </c>
      <c r="F50" s="25" t="s">
        <v>19</v>
      </c>
      <c r="G50" s="46">
        <v>1.7708333333333333E-2</v>
      </c>
      <c r="H50" s="26"/>
      <c r="I50" s="27">
        <v>38</v>
      </c>
      <c r="J50" s="28"/>
      <c r="K50" s="34"/>
      <c r="L50" s="19"/>
      <c r="M50" s="19"/>
    </row>
    <row r="52" spans="1:13" s="4" customFormat="1" ht="27" customHeight="1" x14ac:dyDescent="0.3">
      <c r="A52" s="1"/>
      <c r="B52" s="2" t="s">
        <v>63</v>
      </c>
      <c r="C52" s="3"/>
      <c r="D52" s="5"/>
      <c r="E52" s="2" t="s">
        <v>300</v>
      </c>
      <c r="F52" s="5"/>
      <c r="J52" s="6"/>
      <c r="L52" s="18"/>
      <c r="M52" s="18"/>
    </row>
    <row r="53" spans="1:13" s="4" customFormat="1" ht="10.8" customHeight="1" thickBot="1" x14ac:dyDescent="0.3">
      <c r="A53" s="1"/>
      <c r="D53" s="5"/>
      <c r="F53" s="5"/>
      <c r="G53" s="7"/>
      <c r="J53" s="6"/>
      <c r="L53" s="18"/>
      <c r="M53" s="18"/>
    </row>
    <row r="54" spans="1:13" ht="15.6" thickBot="1" x14ac:dyDescent="0.3">
      <c r="A54" s="13" t="s">
        <v>301</v>
      </c>
      <c r="B54" s="50" t="s">
        <v>0</v>
      </c>
      <c r="C54" s="48" t="s">
        <v>1</v>
      </c>
      <c r="D54" s="49" t="s">
        <v>2</v>
      </c>
      <c r="E54" s="48" t="s">
        <v>3</v>
      </c>
      <c r="F54" s="48" t="s">
        <v>9</v>
      </c>
      <c r="G54" s="49" t="s">
        <v>4</v>
      </c>
      <c r="H54" s="49" t="s">
        <v>5</v>
      </c>
      <c r="I54" s="48"/>
      <c r="J54" s="48" t="s">
        <v>6</v>
      </c>
      <c r="K54" s="47"/>
      <c r="L54" s="20"/>
      <c r="M54" s="20"/>
    </row>
    <row r="55" spans="1:13" ht="14.4" customHeight="1" x14ac:dyDescent="0.25">
      <c r="A55" s="33">
        <v>1</v>
      </c>
      <c r="B55" s="51">
        <v>518</v>
      </c>
      <c r="C55" s="22" t="s">
        <v>111</v>
      </c>
      <c r="D55" s="23">
        <v>20054</v>
      </c>
      <c r="E55" s="24" t="s">
        <v>110</v>
      </c>
      <c r="F55" s="25"/>
      <c r="G55" s="46">
        <v>2.3680555555555555E-2</v>
      </c>
      <c r="H55" s="26"/>
      <c r="I55" s="77">
        <v>0.70820000000000005</v>
      </c>
      <c r="J55" s="28"/>
      <c r="K55" s="76">
        <f>G55*I55</f>
        <v>1.6770569444444446E-2</v>
      </c>
      <c r="L55" s="19"/>
      <c r="M55" s="19"/>
    </row>
    <row r="56" spans="1:13" ht="14.4" customHeight="1" x14ac:dyDescent="0.25">
      <c r="A56" s="33">
        <v>2</v>
      </c>
      <c r="B56" s="21">
        <v>521</v>
      </c>
      <c r="C56" s="22" t="s">
        <v>62</v>
      </c>
      <c r="D56" s="23">
        <v>24349</v>
      </c>
      <c r="E56" s="24" t="s">
        <v>12</v>
      </c>
      <c r="F56" s="25" t="s">
        <v>47</v>
      </c>
      <c r="G56" s="46">
        <v>2.2233796296296297E-2</v>
      </c>
      <c r="H56" s="26"/>
      <c r="I56" s="77">
        <v>0.8085</v>
      </c>
      <c r="J56" s="28"/>
      <c r="K56" s="76">
        <f>G56*I56</f>
        <v>1.7976024305555557E-2</v>
      </c>
      <c r="L56" s="19"/>
      <c r="M56" s="19"/>
    </row>
    <row r="57" spans="1:13" ht="14.4" customHeight="1" x14ac:dyDescent="0.25">
      <c r="A57" s="33">
        <v>3</v>
      </c>
      <c r="B57" s="21">
        <v>519</v>
      </c>
      <c r="C57" s="22" t="s">
        <v>55</v>
      </c>
      <c r="D57" s="23">
        <v>20697</v>
      </c>
      <c r="E57" s="24" t="s">
        <v>54</v>
      </c>
      <c r="F57" s="25"/>
      <c r="G57" s="46">
        <v>2.8773148148148145E-2</v>
      </c>
      <c r="H57" s="26"/>
      <c r="I57" s="77">
        <v>0.7258</v>
      </c>
      <c r="J57" s="28"/>
      <c r="K57" s="76">
        <f>G57*I57</f>
        <v>2.0883550925925923E-2</v>
      </c>
      <c r="L57" s="19"/>
      <c r="M57" s="19"/>
    </row>
    <row r="58" spans="1:13" ht="14.4" customHeight="1" x14ac:dyDescent="0.25">
      <c r="A58" s="33"/>
      <c r="B58" s="21">
        <v>522</v>
      </c>
      <c r="C58" s="22" t="s">
        <v>56</v>
      </c>
      <c r="D58" s="23">
        <v>20760</v>
      </c>
      <c r="E58" s="24" t="s">
        <v>12</v>
      </c>
      <c r="F58" s="25"/>
      <c r="G58" s="46" t="s">
        <v>291</v>
      </c>
      <c r="H58" s="26"/>
      <c r="I58" s="77">
        <v>0.7258</v>
      </c>
      <c r="J58" s="28"/>
      <c r="K58" s="76"/>
      <c r="L58" s="19"/>
      <c r="M58" s="19"/>
    </row>
    <row r="59" spans="1:13" ht="14.4" customHeight="1" x14ac:dyDescent="0.25">
      <c r="A59" s="33"/>
      <c r="B59" s="21">
        <v>520</v>
      </c>
      <c r="C59" s="22" t="s">
        <v>61</v>
      </c>
      <c r="D59" s="23">
        <v>21914</v>
      </c>
      <c r="E59" s="24" t="s">
        <v>60</v>
      </c>
      <c r="F59" s="25"/>
      <c r="G59" s="46" t="s">
        <v>291</v>
      </c>
      <c r="H59" s="26"/>
      <c r="I59" s="77">
        <v>0.75160000000000005</v>
      </c>
      <c r="J59" s="28"/>
      <c r="K59" s="76"/>
      <c r="L59" s="19"/>
      <c r="M59" s="19"/>
    </row>
    <row r="60" spans="1:13" ht="14.4" customHeight="1" x14ac:dyDescent="0.25">
      <c r="A60" s="33"/>
      <c r="B60" s="21">
        <v>528</v>
      </c>
      <c r="C60" s="22" t="s">
        <v>59</v>
      </c>
      <c r="D60" s="23" t="s">
        <v>58</v>
      </c>
      <c r="E60" s="24" t="s">
        <v>7</v>
      </c>
      <c r="F60" s="25" t="s">
        <v>57</v>
      </c>
      <c r="G60" s="46" t="s">
        <v>291</v>
      </c>
      <c r="H60" s="26"/>
      <c r="I60" s="77">
        <v>0.74309999999999998</v>
      </c>
      <c r="J60" s="28"/>
      <c r="K60" s="76"/>
      <c r="L60" s="19"/>
      <c r="M60" s="19"/>
    </row>
  </sheetData>
  <sortState xmlns:xlrd2="http://schemas.microsoft.com/office/spreadsheetml/2017/richdata2" ref="A58:M60">
    <sortCondition ref="C58:C60"/>
  </sortState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50DF-BCFE-4B2F-B61B-685AF3C7975F}">
  <dimension ref="A1:M37"/>
  <sheetViews>
    <sheetView topLeftCell="A14" zoomScale="120" zoomScaleNormal="120" workbookViewId="0">
      <selection activeCell="I19" sqref="I19"/>
    </sheetView>
  </sheetViews>
  <sheetFormatPr defaultRowHeight="13.8" x14ac:dyDescent="0.25"/>
  <cols>
    <col min="1" max="1" width="7.109375" style="9" customWidth="1"/>
    <col min="2" max="2" width="5.77734375" style="8" customWidth="1"/>
    <col min="3" max="3" width="31" style="10" customWidth="1"/>
    <col min="4" max="4" width="8.88671875" style="10" customWidth="1"/>
    <col min="5" max="5" width="9.5546875" style="10" bestFit="1" customWidth="1"/>
    <col min="6" max="6" width="15.77734375" style="11" customWidth="1"/>
    <col min="7" max="7" width="10.77734375" style="10" customWidth="1"/>
    <col min="8" max="8" width="7.109375" style="10" customWidth="1"/>
    <col min="9" max="9" width="7.33203125" style="10" customWidth="1"/>
    <col min="10" max="10" width="6.109375" style="12" customWidth="1"/>
    <col min="11" max="11" width="6.109375" style="10" customWidth="1"/>
    <col min="12" max="12" width="7.77734375" style="10" customWidth="1"/>
    <col min="13" max="13" width="6" style="10" customWidth="1"/>
    <col min="14" max="16384" width="8.88671875" style="8"/>
  </cols>
  <sheetData>
    <row r="1" spans="1:13" ht="17.399999999999999" x14ac:dyDescent="0.3">
      <c r="B1" s="29" t="s">
        <v>106</v>
      </c>
      <c r="C1" s="8"/>
      <c r="K1" s="30" t="s">
        <v>39</v>
      </c>
    </row>
    <row r="2" spans="1:13" x14ac:dyDescent="0.25">
      <c r="K2" s="30" t="s">
        <v>21</v>
      </c>
    </row>
    <row r="3" spans="1:13" s="4" customFormat="1" ht="27" customHeight="1" x14ac:dyDescent="0.3">
      <c r="A3" s="1"/>
      <c r="B3" s="2" t="s">
        <v>136</v>
      </c>
      <c r="C3" s="3"/>
      <c r="D3" s="5"/>
      <c r="E3" s="2" t="s">
        <v>300</v>
      </c>
      <c r="F3" s="5"/>
      <c r="J3" s="6"/>
      <c r="L3" s="18"/>
      <c r="M3" s="18"/>
    </row>
    <row r="4" spans="1:13" s="4" customFormat="1" ht="10.8" customHeight="1" thickBot="1" x14ac:dyDescent="0.3">
      <c r="A4" s="1"/>
      <c r="D4" s="5"/>
      <c r="F4" s="5"/>
      <c r="G4" s="7"/>
      <c r="J4" s="6"/>
      <c r="L4" s="18"/>
      <c r="M4" s="18"/>
    </row>
    <row r="5" spans="1:13" ht="15.6" thickBot="1" x14ac:dyDescent="0.3">
      <c r="A5" s="13" t="s">
        <v>301</v>
      </c>
      <c r="B5" s="50" t="s">
        <v>0</v>
      </c>
      <c r="C5" s="48" t="s">
        <v>1</v>
      </c>
      <c r="D5" s="49" t="s">
        <v>2</v>
      </c>
      <c r="E5" s="48" t="s">
        <v>3</v>
      </c>
      <c r="F5" s="48" t="s">
        <v>9</v>
      </c>
      <c r="G5" s="49" t="s">
        <v>4</v>
      </c>
      <c r="H5" s="49" t="s">
        <v>5</v>
      </c>
      <c r="I5" s="48" t="s">
        <v>20</v>
      </c>
      <c r="J5" s="48" t="s">
        <v>6</v>
      </c>
      <c r="K5" s="47"/>
      <c r="L5" s="20"/>
      <c r="M5" s="20"/>
    </row>
    <row r="6" spans="1:13" ht="14.4" customHeight="1" x14ac:dyDescent="0.25">
      <c r="A6" s="33">
        <v>1</v>
      </c>
      <c r="B6" s="21">
        <v>315</v>
      </c>
      <c r="C6" s="22" t="s">
        <v>125</v>
      </c>
      <c r="D6" s="23">
        <v>40914</v>
      </c>
      <c r="E6" s="24" t="s">
        <v>121</v>
      </c>
      <c r="F6" s="25"/>
      <c r="G6" s="46">
        <v>1.1076388888888887E-2</v>
      </c>
      <c r="H6" s="26"/>
      <c r="I6" s="27"/>
      <c r="J6" s="28"/>
      <c r="K6" s="34"/>
      <c r="L6" s="19"/>
      <c r="M6" s="19"/>
    </row>
    <row r="7" spans="1:13" ht="14.4" customHeight="1" x14ac:dyDescent="0.25">
      <c r="A7" s="33">
        <v>2</v>
      </c>
      <c r="B7" s="21">
        <v>310</v>
      </c>
      <c r="C7" s="22" t="s">
        <v>130</v>
      </c>
      <c r="D7" s="23" t="s">
        <v>129</v>
      </c>
      <c r="E7" s="24" t="s">
        <v>7</v>
      </c>
      <c r="F7" s="25" t="s">
        <v>19</v>
      </c>
      <c r="G7" s="46">
        <v>1.1527777777777777E-2</v>
      </c>
      <c r="H7" s="26"/>
      <c r="I7" s="27">
        <v>25</v>
      </c>
      <c r="J7" s="28"/>
      <c r="K7" s="34"/>
      <c r="L7" s="19"/>
      <c r="M7" s="19"/>
    </row>
    <row r="8" spans="1:13" ht="14.4" customHeight="1" x14ac:dyDescent="0.25">
      <c r="A8" s="33">
        <v>3</v>
      </c>
      <c r="B8" s="21">
        <v>316</v>
      </c>
      <c r="C8" s="22" t="s">
        <v>122</v>
      </c>
      <c r="D8" s="23">
        <v>41082</v>
      </c>
      <c r="E8" s="24" t="s">
        <v>121</v>
      </c>
      <c r="F8" s="25"/>
      <c r="G8" s="46">
        <v>1.1631944444444445E-2</v>
      </c>
      <c r="H8" s="26"/>
      <c r="I8" s="27"/>
      <c r="J8" s="28"/>
      <c r="K8" s="34"/>
      <c r="L8" s="19"/>
      <c r="M8" s="19"/>
    </row>
    <row r="9" spans="1:13" ht="14.4" customHeight="1" x14ac:dyDescent="0.25">
      <c r="A9" s="33">
        <v>4</v>
      </c>
      <c r="B9" s="21">
        <v>302</v>
      </c>
      <c r="C9" s="22" t="s">
        <v>132</v>
      </c>
      <c r="D9" s="23">
        <v>40810</v>
      </c>
      <c r="E9" s="24" t="s">
        <v>12</v>
      </c>
      <c r="F9" s="25" t="s">
        <v>89</v>
      </c>
      <c r="G9" s="46">
        <v>1.1782407407407406E-2</v>
      </c>
      <c r="H9" s="26"/>
      <c r="I9" s="27"/>
      <c r="J9" s="28"/>
      <c r="K9" s="34"/>
      <c r="L9" s="19"/>
      <c r="M9" s="19"/>
    </row>
    <row r="10" spans="1:13" ht="14.4" customHeight="1" x14ac:dyDescent="0.25">
      <c r="A10" s="33">
        <v>5</v>
      </c>
      <c r="B10" s="21">
        <v>313</v>
      </c>
      <c r="C10" s="22" t="s">
        <v>127</v>
      </c>
      <c r="D10" s="23" t="s">
        <v>126</v>
      </c>
      <c r="E10" s="24" t="s">
        <v>7</v>
      </c>
      <c r="F10" s="25" t="s">
        <v>19</v>
      </c>
      <c r="G10" s="46">
        <v>1.1840277777777778E-2</v>
      </c>
      <c r="H10" s="26"/>
      <c r="I10" s="27">
        <v>23</v>
      </c>
      <c r="J10" s="28"/>
      <c r="K10" s="34"/>
      <c r="L10" s="19"/>
      <c r="M10" s="19"/>
    </row>
    <row r="11" spans="1:13" ht="14.4" customHeight="1" x14ac:dyDescent="0.25">
      <c r="A11" s="33">
        <v>6</v>
      </c>
      <c r="B11" s="21">
        <v>307</v>
      </c>
      <c r="C11" s="22" t="s">
        <v>123</v>
      </c>
      <c r="D11" s="23">
        <v>40984</v>
      </c>
      <c r="E11" s="24" t="s">
        <v>7</v>
      </c>
      <c r="F11" s="25" t="s">
        <v>75</v>
      </c>
      <c r="G11" s="46">
        <v>1.2349537037037039E-2</v>
      </c>
      <c r="H11" s="26"/>
      <c r="I11" s="27">
        <v>22</v>
      </c>
      <c r="J11" s="28"/>
      <c r="K11" s="34"/>
      <c r="L11" s="19"/>
      <c r="M11" s="19"/>
    </row>
    <row r="12" spans="1:13" ht="14.4" customHeight="1" x14ac:dyDescent="0.25">
      <c r="A12" s="33">
        <v>7</v>
      </c>
      <c r="B12" s="21">
        <v>303</v>
      </c>
      <c r="C12" s="22" t="s">
        <v>128</v>
      </c>
      <c r="D12" s="23">
        <v>40623</v>
      </c>
      <c r="E12" s="24" t="s">
        <v>12</v>
      </c>
      <c r="F12" s="25" t="s">
        <v>89</v>
      </c>
      <c r="G12" s="46">
        <v>1.238425925925926E-2</v>
      </c>
      <c r="H12" s="26"/>
      <c r="I12" s="27"/>
      <c r="J12" s="28"/>
      <c r="K12" s="34"/>
      <c r="L12" s="19"/>
      <c r="M12" s="19"/>
    </row>
    <row r="13" spans="1:13" ht="14.4" customHeight="1" x14ac:dyDescent="0.25">
      <c r="A13" s="33">
        <v>8</v>
      </c>
      <c r="B13" s="21">
        <v>306</v>
      </c>
      <c r="C13" s="22" t="s">
        <v>131</v>
      </c>
      <c r="D13" s="23">
        <v>40693</v>
      </c>
      <c r="E13" s="24" t="s">
        <v>7</v>
      </c>
      <c r="F13" s="25" t="s">
        <v>75</v>
      </c>
      <c r="G13" s="46">
        <v>1.2743055555555556E-2</v>
      </c>
      <c r="H13" s="26"/>
      <c r="I13" s="27">
        <v>21</v>
      </c>
      <c r="J13" s="28"/>
      <c r="K13" s="34"/>
      <c r="L13" s="19"/>
      <c r="M13" s="19"/>
    </row>
    <row r="14" spans="1:13" ht="14.4" customHeight="1" x14ac:dyDescent="0.25">
      <c r="A14" s="33">
        <v>9</v>
      </c>
      <c r="B14" s="21">
        <v>309</v>
      </c>
      <c r="C14" s="22" t="s">
        <v>120</v>
      </c>
      <c r="D14" s="23" t="s">
        <v>119</v>
      </c>
      <c r="E14" s="24" t="s">
        <v>7</v>
      </c>
      <c r="F14" s="25" t="s">
        <v>19</v>
      </c>
      <c r="G14" s="46">
        <v>1.2824074074074073E-2</v>
      </c>
      <c r="H14" s="26"/>
      <c r="I14" s="27">
        <v>20</v>
      </c>
      <c r="J14" s="28"/>
      <c r="K14" s="34"/>
      <c r="L14" s="19"/>
      <c r="M14" s="19"/>
    </row>
    <row r="15" spans="1:13" ht="14.4" customHeight="1" x14ac:dyDescent="0.25">
      <c r="A15" s="33">
        <v>10</v>
      </c>
      <c r="B15" s="21">
        <v>311</v>
      </c>
      <c r="C15" s="22" t="s">
        <v>117</v>
      </c>
      <c r="D15" s="23" t="s">
        <v>116</v>
      </c>
      <c r="E15" s="24" t="s">
        <v>7</v>
      </c>
      <c r="F15" s="25" t="s">
        <v>19</v>
      </c>
      <c r="G15" s="46">
        <v>1.3171296296296294E-2</v>
      </c>
      <c r="H15" s="26"/>
      <c r="I15" s="27">
        <v>19</v>
      </c>
      <c r="J15" s="28"/>
      <c r="K15" s="34"/>
      <c r="L15" s="19"/>
      <c r="M15" s="19"/>
    </row>
    <row r="16" spans="1:13" ht="14.4" customHeight="1" x14ac:dyDescent="0.25">
      <c r="A16" s="33">
        <v>11</v>
      </c>
      <c r="B16" s="21">
        <v>314</v>
      </c>
      <c r="C16" s="22" t="s">
        <v>124</v>
      </c>
      <c r="D16" s="23">
        <v>41203</v>
      </c>
      <c r="E16" s="24" t="s">
        <v>7</v>
      </c>
      <c r="F16" s="25" t="s">
        <v>94</v>
      </c>
      <c r="G16" s="46">
        <v>1.3310185185185187E-2</v>
      </c>
      <c r="H16" s="26"/>
      <c r="I16" s="27">
        <v>18</v>
      </c>
      <c r="J16" s="28"/>
      <c r="K16" s="34"/>
      <c r="L16" s="19"/>
      <c r="M16" s="19"/>
    </row>
    <row r="17" spans="1:13" ht="14.4" customHeight="1" x14ac:dyDescent="0.25">
      <c r="A17" s="33">
        <v>12</v>
      </c>
      <c r="B17" s="21">
        <v>308</v>
      </c>
      <c r="C17" s="22" t="s">
        <v>115</v>
      </c>
      <c r="D17" s="23">
        <v>41003</v>
      </c>
      <c r="E17" s="24" t="s">
        <v>7</v>
      </c>
      <c r="F17" s="25" t="s">
        <v>75</v>
      </c>
      <c r="G17" s="46">
        <v>1.3622685185185184E-2</v>
      </c>
      <c r="H17" s="26"/>
      <c r="I17" s="27">
        <v>17</v>
      </c>
      <c r="J17" s="28"/>
      <c r="K17" s="34"/>
      <c r="L17" s="19"/>
      <c r="M17" s="19"/>
    </row>
    <row r="18" spans="1:13" ht="14.4" customHeight="1" x14ac:dyDescent="0.25">
      <c r="A18" s="33">
        <v>13</v>
      </c>
      <c r="B18" s="21">
        <v>301</v>
      </c>
      <c r="C18" s="22" t="s">
        <v>133</v>
      </c>
      <c r="D18" s="53">
        <v>41221</v>
      </c>
      <c r="E18" s="24" t="s">
        <v>12</v>
      </c>
      <c r="F18" s="25" t="s">
        <v>47</v>
      </c>
      <c r="G18" s="46">
        <v>1.3738425925925926E-2</v>
      </c>
      <c r="H18" s="26"/>
      <c r="I18" s="27"/>
      <c r="J18" s="28"/>
      <c r="K18" s="34"/>
      <c r="L18" s="19"/>
      <c r="M18" s="19"/>
    </row>
    <row r="19" spans="1:13" ht="14.4" customHeight="1" x14ac:dyDescent="0.25">
      <c r="A19" s="33">
        <v>14</v>
      </c>
      <c r="B19" s="21">
        <v>304</v>
      </c>
      <c r="C19" s="22" t="s">
        <v>118</v>
      </c>
      <c r="D19" s="23">
        <v>40559</v>
      </c>
      <c r="E19" s="24" t="s">
        <v>12</v>
      </c>
      <c r="F19" s="25" t="s">
        <v>89</v>
      </c>
      <c r="G19" s="46">
        <v>1.4976851851851852E-2</v>
      </c>
      <c r="H19" s="26"/>
      <c r="I19" s="27"/>
      <c r="J19" s="28"/>
      <c r="K19" s="34"/>
      <c r="L19" s="19"/>
      <c r="M19" s="19"/>
    </row>
    <row r="20" spans="1:13" ht="14.4" customHeight="1" x14ac:dyDescent="0.25">
      <c r="A20" s="33"/>
      <c r="B20" s="21">
        <v>312</v>
      </c>
      <c r="C20" s="22" t="s">
        <v>135</v>
      </c>
      <c r="D20" s="23" t="s">
        <v>134</v>
      </c>
      <c r="E20" s="24" t="s">
        <v>7</v>
      </c>
      <c r="F20" s="25" t="s">
        <v>19</v>
      </c>
      <c r="G20" s="46" t="s">
        <v>291</v>
      </c>
      <c r="H20" s="26"/>
      <c r="I20" s="27"/>
      <c r="J20" s="28"/>
      <c r="K20" s="34"/>
      <c r="L20" s="19"/>
      <c r="M20" s="19"/>
    </row>
    <row r="22" spans="1:13" s="4" customFormat="1" ht="27" customHeight="1" x14ac:dyDescent="0.3">
      <c r="A22" s="1"/>
      <c r="B22" s="2" t="s">
        <v>109</v>
      </c>
      <c r="C22" s="3"/>
      <c r="D22" s="5"/>
      <c r="E22" s="2" t="s">
        <v>300</v>
      </c>
      <c r="F22" s="5"/>
      <c r="J22" s="6"/>
      <c r="L22" s="18"/>
      <c r="M22" s="18"/>
    </row>
    <row r="23" spans="1:13" s="4" customFormat="1" ht="10.8" customHeight="1" thickBot="1" x14ac:dyDescent="0.3">
      <c r="A23" s="1"/>
      <c r="D23" s="5"/>
      <c r="F23" s="5"/>
      <c r="G23" s="7"/>
      <c r="J23" s="6"/>
      <c r="L23" s="18"/>
      <c r="M23" s="18"/>
    </row>
    <row r="24" spans="1:13" ht="15.6" thickBot="1" x14ac:dyDescent="0.3">
      <c r="A24" s="13" t="s">
        <v>301</v>
      </c>
      <c r="B24" s="50" t="s">
        <v>0</v>
      </c>
      <c r="C24" s="48" t="s">
        <v>1</v>
      </c>
      <c r="D24" s="49" t="s">
        <v>2</v>
      </c>
      <c r="E24" s="48" t="s">
        <v>3</v>
      </c>
      <c r="F24" s="48" t="s">
        <v>9</v>
      </c>
      <c r="G24" s="49" t="s">
        <v>4</v>
      </c>
      <c r="H24" s="49" t="s">
        <v>5</v>
      </c>
      <c r="I24" s="48" t="s">
        <v>20</v>
      </c>
      <c r="J24" s="48" t="s">
        <v>6</v>
      </c>
      <c r="K24" s="47"/>
      <c r="L24" s="20"/>
      <c r="M24" s="20"/>
    </row>
    <row r="25" spans="1:13" ht="14.4" customHeight="1" x14ac:dyDescent="0.25">
      <c r="A25" s="33">
        <v>1</v>
      </c>
      <c r="B25" s="51">
        <v>526</v>
      </c>
      <c r="C25" s="22" t="s">
        <v>107</v>
      </c>
      <c r="D25" s="23">
        <v>40687</v>
      </c>
      <c r="E25" s="24" t="s">
        <v>7</v>
      </c>
      <c r="F25" s="25" t="s">
        <v>77</v>
      </c>
      <c r="G25" s="46">
        <v>1.0937500000000001E-2</v>
      </c>
      <c r="H25" s="26"/>
      <c r="I25" s="27">
        <v>25</v>
      </c>
      <c r="J25" s="28"/>
      <c r="K25" s="34"/>
      <c r="L25" s="19"/>
      <c r="M25" s="19"/>
    </row>
    <row r="26" spans="1:13" ht="14.4" customHeight="1" x14ac:dyDescent="0.25">
      <c r="A26" s="33">
        <v>2</v>
      </c>
      <c r="B26" s="51">
        <v>317</v>
      </c>
      <c r="C26" s="22" t="s">
        <v>108</v>
      </c>
      <c r="D26" s="23">
        <v>41205</v>
      </c>
      <c r="E26" s="24" t="s">
        <v>7</v>
      </c>
      <c r="F26" s="25" t="s">
        <v>75</v>
      </c>
      <c r="G26" s="46">
        <v>1.4305555555555557E-2</v>
      </c>
      <c r="H26" s="26"/>
      <c r="I26" s="27">
        <v>23</v>
      </c>
      <c r="J26" s="28"/>
      <c r="K26" s="34"/>
      <c r="L26" s="19"/>
      <c r="M26" s="19"/>
    </row>
    <row r="28" spans="1:13" s="4" customFormat="1" ht="27" customHeight="1" x14ac:dyDescent="0.3">
      <c r="A28" s="1"/>
      <c r="B28" s="2" t="s">
        <v>114</v>
      </c>
      <c r="C28" s="3"/>
      <c r="D28" s="5"/>
      <c r="E28" s="2" t="s">
        <v>300</v>
      </c>
      <c r="F28" s="5"/>
      <c r="J28" s="6"/>
      <c r="L28" s="18"/>
      <c r="M28" s="18"/>
    </row>
    <row r="29" spans="1:13" s="4" customFormat="1" ht="10.8" customHeight="1" thickBot="1" x14ac:dyDescent="0.3">
      <c r="A29" s="1"/>
      <c r="D29" s="5"/>
      <c r="F29" s="5"/>
      <c r="G29" s="7"/>
      <c r="J29" s="6"/>
      <c r="L29" s="18"/>
      <c r="M29" s="18"/>
    </row>
    <row r="30" spans="1:13" ht="15.6" thickBot="1" x14ac:dyDescent="0.3">
      <c r="A30" s="13" t="s">
        <v>301</v>
      </c>
      <c r="B30" s="50" t="s">
        <v>0</v>
      </c>
      <c r="C30" s="48" t="s">
        <v>1</v>
      </c>
      <c r="D30" s="49" t="s">
        <v>2</v>
      </c>
      <c r="E30" s="48" t="s">
        <v>3</v>
      </c>
      <c r="F30" s="48" t="s">
        <v>9</v>
      </c>
      <c r="G30" s="49" t="s">
        <v>4</v>
      </c>
      <c r="H30" s="49" t="s">
        <v>5</v>
      </c>
      <c r="I30" s="48" t="s">
        <v>20</v>
      </c>
      <c r="J30" s="48" t="s">
        <v>6</v>
      </c>
      <c r="K30" s="47"/>
      <c r="L30" s="20"/>
      <c r="M30" s="20"/>
    </row>
    <row r="31" spans="1:13" ht="14.4" customHeight="1" x14ac:dyDescent="0.25">
      <c r="A31" s="33">
        <v>1</v>
      </c>
      <c r="B31" s="21">
        <v>305</v>
      </c>
      <c r="C31" s="22" t="s">
        <v>112</v>
      </c>
      <c r="D31" s="23">
        <v>28193</v>
      </c>
      <c r="E31" s="24" t="s">
        <v>12</v>
      </c>
      <c r="F31" s="25"/>
      <c r="G31" s="46">
        <v>1.2164351851851852E-2</v>
      </c>
      <c r="H31" s="26"/>
      <c r="I31" s="77"/>
      <c r="J31" s="28"/>
      <c r="K31" s="76"/>
      <c r="L31" s="19"/>
      <c r="M31" s="19"/>
    </row>
    <row r="32" spans="1:13" ht="14.4" customHeight="1" x14ac:dyDescent="0.25">
      <c r="A32" s="33"/>
      <c r="B32" s="21">
        <v>501</v>
      </c>
      <c r="C32" s="22" t="s">
        <v>113</v>
      </c>
      <c r="D32" s="23">
        <v>22260</v>
      </c>
      <c r="E32" s="24" t="s">
        <v>60</v>
      </c>
      <c r="F32" s="25"/>
      <c r="G32" s="46" t="s">
        <v>291</v>
      </c>
      <c r="H32" s="26"/>
      <c r="I32" s="77"/>
      <c r="J32" s="28"/>
      <c r="K32" s="76"/>
      <c r="L32" s="19"/>
      <c r="M32" s="19"/>
    </row>
    <row r="34" spans="1:11" ht="27" customHeight="1" x14ac:dyDescent="0.25">
      <c r="A34" s="1"/>
      <c r="B34" s="2" t="s">
        <v>270</v>
      </c>
      <c r="C34" s="3"/>
      <c r="D34" s="5"/>
      <c r="E34" s="2" t="s">
        <v>300</v>
      </c>
      <c r="F34" s="5"/>
      <c r="G34" s="4"/>
      <c r="H34" s="4"/>
      <c r="I34" s="4"/>
      <c r="J34" s="6"/>
      <c r="K34" s="4"/>
    </row>
    <row r="35" spans="1:11" ht="14.4" thickBot="1" x14ac:dyDescent="0.3">
      <c r="A35" s="1"/>
      <c r="B35" s="4"/>
      <c r="C35" s="4"/>
      <c r="D35" s="5"/>
      <c r="E35" s="4"/>
      <c r="F35" s="5"/>
      <c r="G35" s="7"/>
      <c r="H35" s="4"/>
      <c r="I35" s="4"/>
      <c r="J35" s="6"/>
      <c r="K35" s="4"/>
    </row>
    <row r="36" spans="1:11" ht="15.6" thickBot="1" x14ac:dyDescent="0.3">
      <c r="A36" s="13" t="s">
        <v>301</v>
      </c>
      <c r="B36" s="50" t="s">
        <v>0</v>
      </c>
      <c r="C36" s="48" t="s">
        <v>1</v>
      </c>
      <c r="D36" s="49" t="s">
        <v>2</v>
      </c>
      <c r="E36" s="48" t="s">
        <v>3</v>
      </c>
      <c r="F36" s="48" t="s">
        <v>9</v>
      </c>
      <c r="G36" s="49" t="s">
        <v>4</v>
      </c>
      <c r="H36" s="49" t="s">
        <v>5</v>
      </c>
      <c r="I36" s="48" t="s">
        <v>20</v>
      </c>
      <c r="J36" s="48" t="s">
        <v>6</v>
      </c>
      <c r="K36" s="47"/>
    </row>
    <row r="37" spans="1:11" x14ac:dyDescent="0.25">
      <c r="A37" s="33">
        <v>1</v>
      </c>
      <c r="B37" s="21">
        <v>601</v>
      </c>
      <c r="C37" s="22" t="s">
        <v>271</v>
      </c>
      <c r="D37" s="23">
        <v>14973</v>
      </c>
      <c r="E37" s="24" t="s">
        <v>272</v>
      </c>
      <c r="F37" s="25"/>
      <c r="G37" s="46">
        <v>2.0671296296296295E-2</v>
      </c>
      <c r="H37" s="26"/>
      <c r="I37" s="27"/>
      <c r="J37" s="28"/>
      <c r="K37" s="34"/>
    </row>
  </sheetData>
  <sortState xmlns:xlrd2="http://schemas.microsoft.com/office/spreadsheetml/2017/richdata2" ref="A25:M26">
    <sortCondition ref="G25:G26"/>
  </sortState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B45C-4FBC-427C-9C8C-D9A1F100AE44}">
  <dimension ref="A1:O18"/>
  <sheetViews>
    <sheetView zoomScale="120" zoomScaleNormal="120" workbookViewId="0"/>
  </sheetViews>
  <sheetFormatPr defaultRowHeight="13.8" x14ac:dyDescent="0.25"/>
  <cols>
    <col min="1" max="1" width="7.109375" style="9" customWidth="1"/>
    <col min="2" max="2" width="5.77734375" style="8" customWidth="1"/>
    <col min="3" max="3" width="31" style="10" customWidth="1"/>
    <col min="4" max="4" width="8.88671875" style="10" customWidth="1"/>
    <col min="5" max="5" width="9.5546875" style="10" bestFit="1" customWidth="1"/>
    <col min="6" max="6" width="15.77734375" style="11" customWidth="1"/>
    <col min="7" max="7" width="10.77734375" style="10" customWidth="1"/>
    <col min="8" max="8" width="7.109375" style="10" customWidth="1"/>
    <col min="9" max="9" width="7.33203125" style="10" customWidth="1"/>
    <col min="10" max="10" width="6.109375" style="12" customWidth="1"/>
    <col min="11" max="11" width="6.109375" style="10" customWidth="1"/>
    <col min="12" max="12" width="7.77734375" style="10" customWidth="1"/>
    <col min="13" max="13" width="6" style="10" customWidth="1"/>
    <col min="14" max="16384" width="8.88671875" style="8"/>
  </cols>
  <sheetData>
    <row r="1" spans="1:15" ht="17.399999999999999" x14ac:dyDescent="0.3">
      <c r="B1" s="29" t="s">
        <v>106</v>
      </c>
      <c r="C1" s="8"/>
      <c r="K1" s="30" t="s">
        <v>39</v>
      </c>
    </row>
    <row r="2" spans="1:15" x14ac:dyDescent="0.25">
      <c r="K2" s="30" t="s">
        <v>21</v>
      </c>
    </row>
    <row r="3" spans="1:15" s="4" customFormat="1" ht="27" customHeight="1" x14ac:dyDescent="0.3">
      <c r="A3" s="1"/>
      <c r="B3" s="2" t="s">
        <v>158</v>
      </c>
      <c r="C3" s="3"/>
      <c r="D3" s="5"/>
      <c r="E3" s="2" t="s">
        <v>300</v>
      </c>
      <c r="F3" s="5"/>
      <c r="J3" s="6"/>
      <c r="L3" s="18"/>
      <c r="M3" s="18"/>
    </row>
    <row r="4" spans="1:15" s="4" customFormat="1" ht="10.8" customHeight="1" thickBot="1" x14ac:dyDescent="0.3">
      <c r="A4" s="1"/>
      <c r="D4" s="5"/>
      <c r="F4" s="5"/>
      <c r="G4" s="7">
        <f>$G$6</f>
        <v>3.1712962962962958E-3</v>
      </c>
      <c r="J4" s="6"/>
      <c r="L4" s="18"/>
      <c r="M4" s="18"/>
    </row>
    <row r="5" spans="1:15" ht="15.6" thickBot="1" x14ac:dyDescent="0.3">
      <c r="A5" s="13" t="s">
        <v>301</v>
      </c>
      <c r="B5" s="14" t="s">
        <v>0</v>
      </c>
      <c r="C5" s="15" t="s">
        <v>1</v>
      </c>
      <c r="D5" s="16" t="s">
        <v>2</v>
      </c>
      <c r="E5" s="15" t="s">
        <v>3</v>
      </c>
      <c r="F5" s="15" t="s">
        <v>9</v>
      </c>
      <c r="G5" s="16" t="s">
        <v>4</v>
      </c>
      <c r="H5" s="16" t="s">
        <v>5</v>
      </c>
      <c r="I5" s="15" t="s">
        <v>20</v>
      </c>
      <c r="J5" s="15" t="s">
        <v>6</v>
      </c>
      <c r="K5" s="17"/>
      <c r="L5" s="20"/>
      <c r="M5" s="20"/>
    </row>
    <row r="6" spans="1:15" ht="14.4" customHeight="1" x14ac:dyDescent="0.25">
      <c r="A6" s="36">
        <v>1</v>
      </c>
      <c r="B6" s="83">
        <v>318</v>
      </c>
      <c r="C6" s="44" t="s">
        <v>139</v>
      </c>
      <c r="D6" s="43">
        <v>41485</v>
      </c>
      <c r="E6" s="42" t="s">
        <v>7</v>
      </c>
      <c r="F6" s="25" t="s">
        <v>77</v>
      </c>
      <c r="G6" s="52">
        <v>3.1712962962962958E-3</v>
      </c>
      <c r="H6" s="40"/>
      <c r="I6" s="39">
        <v>20</v>
      </c>
      <c r="J6" s="28"/>
      <c r="K6" s="38"/>
      <c r="L6" s="19"/>
      <c r="M6" s="19"/>
    </row>
    <row r="7" spans="1:15" ht="14.4" customHeight="1" x14ac:dyDescent="0.25">
      <c r="A7" s="36">
        <v>2</v>
      </c>
      <c r="B7" s="51">
        <v>320</v>
      </c>
      <c r="C7" s="22" t="s">
        <v>137</v>
      </c>
      <c r="D7" s="23">
        <v>41292</v>
      </c>
      <c r="E7" s="24" t="s">
        <v>7</v>
      </c>
      <c r="F7" s="25" t="s">
        <v>77</v>
      </c>
      <c r="G7" s="52">
        <v>3.2754629629629631E-3</v>
      </c>
      <c r="H7" s="26"/>
      <c r="I7" s="27">
        <v>18</v>
      </c>
      <c r="J7" s="28"/>
      <c r="K7" s="34"/>
      <c r="L7" s="19"/>
      <c r="M7" s="19"/>
    </row>
    <row r="8" spans="1:15" ht="14.4" customHeight="1" x14ac:dyDescent="0.25">
      <c r="A8" s="36">
        <v>3</v>
      </c>
      <c r="B8" s="51">
        <v>319</v>
      </c>
      <c r="C8" s="22" t="s">
        <v>138</v>
      </c>
      <c r="D8" s="23">
        <v>41425</v>
      </c>
      <c r="E8" s="24" t="s">
        <v>7</v>
      </c>
      <c r="F8" s="25" t="s">
        <v>77</v>
      </c>
      <c r="G8" s="52">
        <v>3.37962962962963E-3</v>
      </c>
      <c r="H8" s="26"/>
      <c r="I8" s="27">
        <v>17</v>
      </c>
      <c r="J8" s="28"/>
      <c r="K8" s="34"/>
      <c r="L8" s="19"/>
      <c r="M8" s="19"/>
    </row>
    <row r="9" spans="1:15" ht="14.4" customHeight="1" x14ac:dyDescent="0.25">
      <c r="A9" s="36">
        <v>4</v>
      </c>
      <c r="B9" s="21">
        <v>87</v>
      </c>
      <c r="C9" s="22" t="s">
        <v>148</v>
      </c>
      <c r="D9" s="23" t="s">
        <v>147</v>
      </c>
      <c r="E9" s="24" t="s">
        <v>7</v>
      </c>
      <c r="F9" s="25" t="s">
        <v>19</v>
      </c>
      <c r="G9" s="52">
        <v>3.4490740740740745E-3</v>
      </c>
      <c r="H9" s="26"/>
      <c r="I9" s="27">
        <v>16</v>
      </c>
      <c r="J9" s="28"/>
      <c r="K9" s="34"/>
      <c r="L9" s="19"/>
      <c r="M9" s="19"/>
    </row>
    <row r="10" spans="1:15" ht="14.4" customHeight="1" x14ac:dyDescent="0.25">
      <c r="A10" s="36">
        <v>5</v>
      </c>
      <c r="B10" s="21">
        <v>84</v>
      </c>
      <c r="C10" s="22" t="s">
        <v>142</v>
      </c>
      <c r="D10" s="23">
        <v>41878</v>
      </c>
      <c r="E10" s="24" t="s">
        <v>7</v>
      </c>
      <c r="F10" s="25" t="s">
        <v>75</v>
      </c>
      <c r="G10" s="52">
        <v>3.7268518518518514E-3</v>
      </c>
      <c r="H10" s="26"/>
      <c r="I10" s="27">
        <v>15</v>
      </c>
      <c r="J10" s="28"/>
      <c r="K10" s="34"/>
      <c r="L10" s="19"/>
      <c r="M10" s="19"/>
    </row>
    <row r="11" spans="1:15" ht="14.4" customHeight="1" x14ac:dyDescent="0.25">
      <c r="A11" s="36">
        <v>6</v>
      </c>
      <c r="B11" s="21">
        <v>86</v>
      </c>
      <c r="C11" s="22" t="s">
        <v>155</v>
      </c>
      <c r="D11" s="23" t="s">
        <v>154</v>
      </c>
      <c r="E11" s="24" t="s">
        <v>7</v>
      </c>
      <c r="F11" s="25" t="s">
        <v>19</v>
      </c>
      <c r="G11" s="52">
        <v>3.7384259259259263E-3</v>
      </c>
      <c r="H11" s="26"/>
      <c r="I11" s="27">
        <v>14</v>
      </c>
      <c r="J11" s="28"/>
      <c r="K11" s="34"/>
      <c r="L11" s="19"/>
      <c r="M11" s="19"/>
    </row>
    <row r="12" spans="1:15" ht="14.4" customHeight="1" x14ac:dyDescent="0.25">
      <c r="A12" s="36">
        <v>7</v>
      </c>
      <c r="B12" s="21">
        <v>90</v>
      </c>
      <c r="C12" s="22" t="s">
        <v>157</v>
      </c>
      <c r="D12" s="23" t="s">
        <v>156</v>
      </c>
      <c r="E12" s="24" t="s">
        <v>7</v>
      </c>
      <c r="F12" s="25" t="s">
        <v>8</v>
      </c>
      <c r="G12" s="52">
        <v>3.8425925925925923E-3</v>
      </c>
      <c r="H12" s="26"/>
      <c r="I12" s="27">
        <v>13</v>
      </c>
      <c r="J12" s="28"/>
      <c r="K12" s="34"/>
      <c r="L12" s="19"/>
      <c r="M12" s="19"/>
    </row>
    <row r="13" spans="1:15" ht="14.4" customHeight="1" x14ac:dyDescent="0.25">
      <c r="A13" s="36">
        <v>8</v>
      </c>
      <c r="B13" s="21">
        <v>85</v>
      </c>
      <c r="C13" s="22" t="s">
        <v>144</v>
      </c>
      <c r="D13" s="23" t="s">
        <v>143</v>
      </c>
      <c r="E13" s="24" t="s">
        <v>7</v>
      </c>
      <c r="F13" s="25" t="s">
        <v>19</v>
      </c>
      <c r="G13" s="52">
        <v>3.9583333333333337E-3</v>
      </c>
      <c r="H13" s="26"/>
      <c r="I13" s="27">
        <v>12</v>
      </c>
      <c r="J13" s="28"/>
      <c r="K13" s="34"/>
      <c r="L13" s="19"/>
      <c r="M13" s="19"/>
    </row>
    <row r="14" spans="1:15" ht="14.4" customHeight="1" x14ac:dyDescent="0.25">
      <c r="A14" s="36">
        <v>9</v>
      </c>
      <c r="B14" s="21">
        <v>88</v>
      </c>
      <c r="C14" s="22" t="s">
        <v>153</v>
      </c>
      <c r="D14" s="23" t="s">
        <v>152</v>
      </c>
      <c r="E14" s="24" t="s">
        <v>7</v>
      </c>
      <c r="F14" s="25" t="s">
        <v>8</v>
      </c>
      <c r="G14" s="52">
        <v>4.386574074074074E-3</v>
      </c>
      <c r="H14" s="26"/>
      <c r="I14" s="27">
        <v>11</v>
      </c>
      <c r="J14" s="28"/>
      <c r="K14" s="34"/>
      <c r="L14" s="19"/>
      <c r="M14" s="19"/>
      <c r="O14" s="37"/>
    </row>
    <row r="15" spans="1:15" ht="14.4" customHeight="1" x14ac:dyDescent="0.25">
      <c r="A15" s="36">
        <v>10</v>
      </c>
      <c r="B15" s="21">
        <v>92</v>
      </c>
      <c r="C15" s="22" t="s">
        <v>151</v>
      </c>
      <c r="D15" s="23">
        <v>41909</v>
      </c>
      <c r="E15" s="24" t="s">
        <v>7</v>
      </c>
      <c r="F15" s="25" t="s">
        <v>145</v>
      </c>
      <c r="G15" s="52">
        <v>4.5254629629629629E-3</v>
      </c>
      <c r="H15" s="26"/>
      <c r="I15" s="27">
        <v>10</v>
      </c>
      <c r="J15" s="28"/>
      <c r="K15" s="34"/>
      <c r="L15" s="19"/>
      <c r="M15" s="19"/>
    </row>
    <row r="16" spans="1:15" ht="14.4" customHeight="1" x14ac:dyDescent="0.25">
      <c r="A16" s="36">
        <v>11</v>
      </c>
      <c r="B16" s="21">
        <v>91</v>
      </c>
      <c r="C16" s="22" t="s">
        <v>146</v>
      </c>
      <c r="D16" s="23">
        <v>41643</v>
      </c>
      <c r="E16" s="24" t="s">
        <v>7</v>
      </c>
      <c r="F16" s="25" t="s">
        <v>145</v>
      </c>
      <c r="G16" s="52">
        <v>4.8379629629629632E-3</v>
      </c>
      <c r="H16" s="26"/>
      <c r="I16" s="27">
        <v>9</v>
      </c>
      <c r="J16" s="28"/>
      <c r="K16" s="34"/>
      <c r="L16" s="19"/>
      <c r="M16" s="19"/>
    </row>
    <row r="17" spans="1:13" ht="14.4" customHeight="1" x14ac:dyDescent="0.25">
      <c r="A17" s="36"/>
      <c r="B17" s="21">
        <v>83</v>
      </c>
      <c r="C17" s="22" t="s">
        <v>150</v>
      </c>
      <c r="D17" s="23" t="s">
        <v>149</v>
      </c>
      <c r="E17" s="24" t="s">
        <v>7</v>
      </c>
      <c r="F17" s="25" t="s">
        <v>66</v>
      </c>
      <c r="G17" s="52" t="s">
        <v>291</v>
      </c>
      <c r="H17" s="26"/>
      <c r="I17" s="27"/>
      <c r="J17" s="28"/>
      <c r="K17" s="34"/>
      <c r="L17" s="19"/>
      <c r="M17" s="19"/>
    </row>
    <row r="18" spans="1:13" ht="14.4" customHeight="1" x14ac:dyDescent="0.25">
      <c r="A18" s="36"/>
      <c r="B18" s="21">
        <v>89</v>
      </c>
      <c r="C18" s="22" t="s">
        <v>141</v>
      </c>
      <c r="D18" s="23" t="s">
        <v>140</v>
      </c>
      <c r="E18" s="24" t="s">
        <v>7</v>
      </c>
      <c r="F18" s="25" t="s">
        <v>8</v>
      </c>
      <c r="G18" s="52" t="s">
        <v>291</v>
      </c>
      <c r="H18" s="26"/>
      <c r="I18" s="27"/>
      <c r="J18" s="28"/>
      <c r="K18" s="34"/>
      <c r="L18" s="19"/>
      <c r="M18" s="19"/>
    </row>
  </sheetData>
  <sortState xmlns:xlrd2="http://schemas.microsoft.com/office/spreadsheetml/2017/richdata2" ref="A6:O18">
    <sortCondition ref="G6:G18"/>
  </sortState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BE52-11B2-43E0-A6AA-9DBEBF765574}">
  <dimension ref="A1:M29"/>
  <sheetViews>
    <sheetView topLeftCell="A14" zoomScale="120" zoomScaleNormal="120" workbookViewId="0">
      <selection activeCell="I23" sqref="I23"/>
    </sheetView>
  </sheetViews>
  <sheetFormatPr defaultRowHeight="13.8" x14ac:dyDescent="0.25"/>
  <cols>
    <col min="1" max="1" width="7.109375" style="9" customWidth="1"/>
    <col min="2" max="2" width="5.77734375" style="8" customWidth="1"/>
    <col min="3" max="3" width="31" style="10" customWidth="1"/>
    <col min="4" max="4" width="8.88671875" style="10" customWidth="1"/>
    <col min="5" max="5" width="9.5546875" style="10" bestFit="1" customWidth="1"/>
    <col min="6" max="6" width="15.77734375" style="11" customWidth="1"/>
    <col min="7" max="7" width="10.77734375" style="10" customWidth="1"/>
    <col min="8" max="8" width="7.109375" style="10" customWidth="1"/>
    <col min="9" max="9" width="7.33203125" style="10" customWidth="1"/>
    <col min="10" max="10" width="6.109375" style="12" customWidth="1"/>
    <col min="11" max="11" width="6.109375" style="10" customWidth="1"/>
    <col min="12" max="12" width="7.77734375" style="10" customWidth="1"/>
    <col min="13" max="13" width="6" style="10" customWidth="1"/>
    <col min="14" max="16384" width="8.88671875" style="8"/>
  </cols>
  <sheetData>
    <row r="1" spans="1:13" ht="17.399999999999999" x14ac:dyDescent="0.3">
      <c r="B1" s="29" t="s">
        <v>106</v>
      </c>
      <c r="C1" s="8"/>
      <c r="K1" s="30" t="s">
        <v>39</v>
      </c>
    </row>
    <row r="2" spans="1:13" x14ac:dyDescent="0.25">
      <c r="K2" s="30" t="s">
        <v>21</v>
      </c>
    </row>
    <row r="3" spans="1:13" s="4" customFormat="1" ht="27" customHeight="1" x14ac:dyDescent="0.3">
      <c r="A3" s="1"/>
      <c r="B3" s="2" t="s">
        <v>265</v>
      </c>
      <c r="C3" s="3"/>
      <c r="D3" s="5"/>
      <c r="E3" s="2" t="s">
        <v>300</v>
      </c>
      <c r="F3" s="5"/>
      <c r="J3" s="6"/>
      <c r="L3" s="18"/>
      <c r="M3" s="18"/>
    </row>
    <row r="4" spans="1:13" s="4" customFormat="1" ht="10.8" customHeight="1" thickBot="1" x14ac:dyDescent="0.3">
      <c r="A4" s="1"/>
      <c r="D4" s="5"/>
      <c r="F4" s="5"/>
      <c r="G4" s="7">
        <f>$G$6</f>
        <v>3.414351851851852E-3</v>
      </c>
      <c r="J4" s="6"/>
      <c r="L4" s="18"/>
      <c r="M4" s="18"/>
    </row>
    <row r="5" spans="1:13" ht="15.6" thickBot="1" x14ac:dyDescent="0.3">
      <c r="A5" s="13" t="s">
        <v>301</v>
      </c>
      <c r="B5" s="50" t="s">
        <v>0</v>
      </c>
      <c r="C5" s="48" t="s">
        <v>1</v>
      </c>
      <c r="D5" s="49" t="s">
        <v>2</v>
      </c>
      <c r="E5" s="48" t="s">
        <v>3</v>
      </c>
      <c r="F5" s="48" t="s">
        <v>9</v>
      </c>
      <c r="G5" s="49" t="s">
        <v>4</v>
      </c>
      <c r="H5" s="49" t="s">
        <v>5</v>
      </c>
      <c r="I5" s="48" t="s">
        <v>20</v>
      </c>
      <c r="J5" s="48" t="s">
        <v>6</v>
      </c>
      <c r="K5" s="47"/>
      <c r="L5" s="20"/>
      <c r="M5" s="20"/>
    </row>
    <row r="6" spans="1:13" ht="14.4" customHeight="1" x14ac:dyDescent="0.25">
      <c r="A6" s="33">
        <v>1</v>
      </c>
      <c r="B6" s="21">
        <v>72</v>
      </c>
      <c r="C6" s="22" t="s">
        <v>254</v>
      </c>
      <c r="D6" s="23" t="s">
        <v>253</v>
      </c>
      <c r="E6" s="24" t="s">
        <v>7</v>
      </c>
      <c r="F6" s="25" t="s">
        <v>19</v>
      </c>
      <c r="G6" s="52">
        <v>3.414351851851852E-3</v>
      </c>
      <c r="H6" s="26"/>
      <c r="I6" s="27">
        <v>20</v>
      </c>
      <c r="J6" s="28"/>
      <c r="K6" s="34"/>
      <c r="L6" s="19"/>
      <c r="M6" s="19"/>
    </row>
    <row r="7" spans="1:13" ht="14.4" customHeight="1" x14ac:dyDescent="0.25">
      <c r="A7" s="33">
        <v>2</v>
      </c>
      <c r="B7" s="21">
        <v>70</v>
      </c>
      <c r="C7" s="22" t="s">
        <v>248</v>
      </c>
      <c r="D7" s="23" t="s">
        <v>247</v>
      </c>
      <c r="E7" s="24" t="s">
        <v>7</v>
      </c>
      <c r="F7" s="25" t="s">
        <v>19</v>
      </c>
      <c r="G7" s="52">
        <v>3.414351851851852E-3</v>
      </c>
      <c r="H7" s="26"/>
      <c r="I7" s="27">
        <v>18</v>
      </c>
      <c r="J7" s="28"/>
      <c r="K7" s="34"/>
      <c r="L7" s="19"/>
      <c r="M7" s="19"/>
    </row>
    <row r="8" spans="1:13" ht="14.4" customHeight="1" x14ac:dyDescent="0.25">
      <c r="A8" s="33">
        <v>3</v>
      </c>
      <c r="B8" s="21">
        <v>75</v>
      </c>
      <c r="C8" s="22" t="s">
        <v>239</v>
      </c>
      <c r="D8" s="23" t="s">
        <v>238</v>
      </c>
      <c r="E8" s="24" t="s">
        <v>7</v>
      </c>
      <c r="F8" s="25" t="s">
        <v>19</v>
      </c>
      <c r="G8" s="52">
        <v>3.530092592592592E-3</v>
      </c>
      <c r="H8" s="26"/>
      <c r="I8" s="27">
        <v>17</v>
      </c>
      <c r="J8" s="28"/>
      <c r="K8" s="34"/>
      <c r="L8" s="19"/>
      <c r="M8" s="19"/>
    </row>
    <row r="9" spans="1:13" ht="14.4" customHeight="1" x14ac:dyDescent="0.25">
      <c r="A9" s="33">
        <v>4</v>
      </c>
      <c r="B9" s="21">
        <v>82</v>
      </c>
      <c r="C9" s="22" t="s">
        <v>258</v>
      </c>
      <c r="D9" s="23">
        <v>41649</v>
      </c>
      <c r="E9" s="24" t="s">
        <v>121</v>
      </c>
      <c r="F9" s="25"/>
      <c r="G9" s="52">
        <v>3.6111111111111114E-3</v>
      </c>
      <c r="H9" s="26"/>
      <c r="I9" s="27"/>
      <c r="J9" s="28"/>
      <c r="K9" s="34"/>
      <c r="L9" s="19"/>
      <c r="M9" s="19"/>
    </row>
    <row r="10" spans="1:13" ht="14.4" customHeight="1" x14ac:dyDescent="0.25">
      <c r="A10" s="33">
        <v>5</v>
      </c>
      <c r="B10" s="21">
        <v>62</v>
      </c>
      <c r="C10" s="22" t="s">
        <v>246</v>
      </c>
      <c r="D10" s="23">
        <v>41802</v>
      </c>
      <c r="E10" s="24" t="s">
        <v>7</v>
      </c>
      <c r="F10" s="25" t="s">
        <v>75</v>
      </c>
      <c r="G10" s="52">
        <v>3.6111111111111114E-3</v>
      </c>
      <c r="H10" s="26"/>
      <c r="I10" s="27">
        <v>16</v>
      </c>
      <c r="J10" s="28"/>
      <c r="K10" s="34"/>
      <c r="L10" s="19"/>
      <c r="M10" s="19"/>
    </row>
    <row r="11" spans="1:13" ht="14.4" customHeight="1" x14ac:dyDescent="0.25">
      <c r="A11" s="33">
        <v>6</v>
      </c>
      <c r="B11" s="21">
        <v>71</v>
      </c>
      <c r="C11" s="22" t="s">
        <v>252</v>
      </c>
      <c r="D11" s="23" t="s">
        <v>251</v>
      </c>
      <c r="E11" s="24" t="s">
        <v>7</v>
      </c>
      <c r="F11" s="25" t="s">
        <v>19</v>
      </c>
      <c r="G11" s="52">
        <v>3.7615740740740739E-3</v>
      </c>
      <c r="H11" s="26"/>
      <c r="I11" s="27">
        <v>15</v>
      </c>
      <c r="J11" s="28"/>
      <c r="K11" s="34"/>
      <c r="L11" s="19"/>
      <c r="M11" s="19"/>
    </row>
    <row r="12" spans="1:13" ht="14.4" customHeight="1" x14ac:dyDescent="0.25">
      <c r="A12" s="33">
        <v>7</v>
      </c>
      <c r="B12" s="21">
        <v>74</v>
      </c>
      <c r="C12" s="22" t="s">
        <v>250</v>
      </c>
      <c r="D12" s="23" t="s">
        <v>249</v>
      </c>
      <c r="E12" s="24" t="s">
        <v>7</v>
      </c>
      <c r="F12" s="25" t="s">
        <v>19</v>
      </c>
      <c r="G12" s="52">
        <v>3.8078703703703707E-3</v>
      </c>
      <c r="H12" s="26"/>
      <c r="I12" s="27">
        <v>14</v>
      </c>
      <c r="J12" s="28"/>
      <c r="K12" s="34"/>
      <c r="L12" s="19"/>
      <c r="M12" s="19"/>
    </row>
    <row r="13" spans="1:13" ht="14.4" customHeight="1" x14ac:dyDescent="0.25">
      <c r="A13" s="33">
        <v>8</v>
      </c>
      <c r="B13" s="21">
        <v>57</v>
      </c>
      <c r="C13" s="22" t="s">
        <v>240</v>
      </c>
      <c r="D13" s="53">
        <v>41720</v>
      </c>
      <c r="E13" s="24" t="s">
        <v>12</v>
      </c>
      <c r="F13" s="25" t="s">
        <v>47</v>
      </c>
      <c r="G13" s="52">
        <v>3.8888888888888883E-3</v>
      </c>
      <c r="H13" s="26"/>
      <c r="I13" s="27"/>
      <c r="J13" s="28"/>
      <c r="K13" s="34"/>
      <c r="L13" s="19"/>
      <c r="M13" s="19"/>
    </row>
    <row r="14" spans="1:13" ht="14.4" customHeight="1" x14ac:dyDescent="0.25">
      <c r="A14" s="33">
        <v>9</v>
      </c>
      <c r="B14" s="21">
        <v>76</v>
      </c>
      <c r="C14" s="22" t="s">
        <v>242</v>
      </c>
      <c r="D14" s="23" t="s">
        <v>241</v>
      </c>
      <c r="E14" s="24" t="s">
        <v>7</v>
      </c>
      <c r="F14" s="25" t="s">
        <v>19</v>
      </c>
      <c r="G14" s="52">
        <v>3.9930555555555561E-3</v>
      </c>
      <c r="H14" s="26"/>
      <c r="I14" s="27">
        <v>13</v>
      </c>
      <c r="J14" s="28"/>
      <c r="K14" s="34"/>
      <c r="L14" s="19"/>
      <c r="M14" s="19"/>
    </row>
    <row r="15" spans="1:13" ht="14.4" customHeight="1" x14ac:dyDescent="0.25">
      <c r="A15" s="33">
        <v>10</v>
      </c>
      <c r="B15" s="21">
        <v>77</v>
      </c>
      <c r="C15" s="22" t="s">
        <v>233</v>
      </c>
      <c r="D15" s="23">
        <v>41860</v>
      </c>
      <c r="E15" s="24" t="s">
        <v>7</v>
      </c>
      <c r="F15" s="25" t="s">
        <v>77</v>
      </c>
      <c r="G15" s="52">
        <v>4.0856481481481481E-3</v>
      </c>
      <c r="H15" s="26"/>
      <c r="I15" s="27">
        <v>12</v>
      </c>
      <c r="J15" s="28"/>
      <c r="K15" s="34"/>
      <c r="L15" s="19"/>
      <c r="M15" s="19"/>
    </row>
    <row r="16" spans="1:13" ht="14.4" customHeight="1" x14ac:dyDescent="0.25">
      <c r="A16" s="33">
        <v>11</v>
      </c>
      <c r="B16" s="21">
        <v>64</v>
      </c>
      <c r="C16" s="22" t="s">
        <v>257</v>
      </c>
      <c r="D16" s="23">
        <v>41666</v>
      </c>
      <c r="E16" s="24" t="s">
        <v>7</v>
      </c>
      <c r="F16" s="25" t="s">
        <v>75</v>
      </c>
      <c r="G16" s="52">
        <v>4.155092592592593E-3</v>
      </c>
      <c r="H16" s="26"/>
      <c r="I16" s="27">
        <v>11</v>
      </c>
      <c r="J16" s="28"/>
      <c r="K16" s="34"/>
      <c r="L16" s="19"/>
      <c r="M16" s="19"/>
    </row>
    <row r="17" spans="1:13" ht="14.4" customHeight="1" x14ac:dyDescent="0.25">
      <c r="A17" s="33">
        <v>12</v>
      </c>
      <c r="B17" s="21">
        <v>73</v>
      </c>
      <c r="C17" s="22" t="s">
        <v>245</v>
      </c>
      <c r="D17" s="23" t="s">
        <v>244</v>
      </c>
      <c r="E17" s="24" t="s">
        <v>7</v>
      </c>
      <c r="F17" s="25" t="s">
        <v>19</v>
      </c>
      <c r="G17" s="52">
        <v>4.2013888888888891E-3</v>
      </c>
      <c r="H17" s="26"/>
      <c r="I17" s="27">
        <v>10</v>
      </c>
      <c r="J17" s="28"/>
      <c r="K17" s="34"/>
      <c r="L17" s="19"/>
      <c r="M17" s="19"/>
    </row>
    <row r="18" spans="1:13" ht="14.4" customHeight="1" x14ac:dyDescent="0.25">
      <c r="A18" s="33">
        <v>13</v>
      </c>
      <c r="B18" s="21">
        <v>66</v>
      </c>
      <c r="C18" s="22" t="s">
        <v>262</v>
      </c>
      <c r="D18" s="23">
        <v>41956</v>
      </c>
      <c r="E18" s="24" t="s">
        <v>7</v>
      </c>
      <c r="F18" s="25" t="s">
        <v>75</v>
      </c>
      <c r="G18" s="94" t="s">
        <v>316</v>
      </c>
      <c r="H18" s="26"/>
      <c r="I18" s="27">
        <v>9</v>
      </c>
      <c r="J18" s="28"/>
      <c r="K18" s="34"/>
      <c r="L18" s="19"/>
      <c r="M18" s="19"/>
    </row>
    <row r="19" spans="1:13" ht="14.4" customHeight="1" x14ac:dyDescent="0.25">
      <c r="A19" s="33">
        <v>14</v>
      </c>
      <c r="B19" s="21">
        <v>65</v>
      </c>
      <c r="C19" s="22" t="s">
        <v>259</v>
      </c>
      <c r="D19" s="23">
        <v>41762</v>
      </c>
      <c r="E19" s="24" t="s">
        <v>7</v>
      </c>
      <c r="F19" s="25" t="s">
        <v>75</v>
      </c>
      <c r="G19" s="94" t="s">
        <v>317</v>
      </c>
      <c r="H19" s="26"/>
      <c r="I19" s="27">
        <v>8</v>
      </c>
      <c r="J19" s="28"/>
      <c r="K19" s="34"/>
      <c r="L19" s="19"/>
      <c r="M19" s="19"/>
    </row>
    <row r="20" spans="1:13" ht="14.4" customHeight="1" x14ac:dyDescent="0.25">
      <c r="A20" s="33">
        <v>15</v>
      </c>
      <c r="B20" s="21">
        <v>67</v>
      </c>
      <c r="C20" s="22" t="s">
        <v>236</v>
      </c>
      <c r="D20" s="23">
        <v>41947</v>
      </c>
      <c r="E20" s="24" t="s">
        <v>7</v>
      </c>
      <c r="F20" s="25" t="s">
        <v>75</v>
      </c>
      <c r="G20" s="94" t="s">
        <v>318</v>
      </c>
      <c r="H20" s="26"/>
      <c r="I20" s="27">
        <v>7</v>
      </c>
      <c r="J20" s="28"/>
      <c r="K20" s="34"/>
      <c r="L20" s="19"/>
      <c r="M20" s="19"/>
    </row>
    <row r="21" spans="1:13" ht="14.4" customHeight="1" x14ac:dyDescent="0.25">
      <c r="A21" s="33">
        <v>16</v>
      </c>
      <c r="B21" s="21">
        <v>68</v>
      </c>
      <c r="C21" s="22" t="s">
        <v>235</v>
      </c>
      <c r="D21" s="23">
        <v>41857</v>
      </c>
      <c r="E21" s="24" t="s">
        <v>7</v>
      </c>
      <c r="F21" s="25" t="s">
        <v>75</v>
      </c>
      <c r="G21" s="94" t="s">
        <v>319</v>
      </c>
      <c r="H21" s="26"/>
      <c r="I21" s="27">
        <v>6</v>
      </c>
      <c r="J21" s="28"/>
      <c r="K21" s="34"/>
      <c r="L21" s="19"/>
      <c r="M21" s="19"/>
    </row>
    <row r="22" spans="1:13" ht="14.4" customHeight="1" x14ac:dyDescent="0.25">
      <c r="A22" s="33">
        <v>17</v>
      </c>
      <c r="B22" s="21">
        <v>81</v>
      </c>
      <c r="C22" s="22" t="s">
        <v>234</v>
      </c>
      <c r="D22" s="23">
        <v>41921</v>
      </c>
      <c r="E22" s="24" t="s">
        <v>7</v>
      </c>
      <c r="F22" s="25" t="s">
        <v>145</v>
      </c>
      <c r="G22" s="94" t="s">
        <v>320</v>
      </c>
      <c r="H22" s="26"/>
      <c r="I22" s="27">
        <v>5</v>
      </c>
      <c r="J22" s="28"/>
      <c r="K22" s="34"/>
      <c r="L22" s="19"/>
      <c r="M22" s="19"/>
    </row>
    <row r="23" spans="1:13" ht="14.4" customHeight="1" x14ac:dyDescent="0.25">
      <c r="A23" s="33">
        <v>18</v>
      </c>
      <c r="B23" s="21">
        <v>80</v>
      </c>
      <c r="C23" s="22" t="s">
        <v>256</v>
      </c>
      <c r="D23" s="23" t="s">
        <v>255</v>
      </c>
      <c r="E23" s="24" t="s">
        <v>7</v>
      </c>
      <c r="F23" s="25" t="s">
        <v>8</v>
      </c>
      <c r="G23" s="94" t="s">
        <v>321</v>
      </c>
      <c r="H23" s="26"/>
      <c r="I23" s="27">
        <v>4</v>
      </c>
      <c r="J23" s="28"/>
      <c r="K23" s="34"/>
      <c r="L23" s="19"/>
      <c r="M23" s="19"/>
    </row>
    <row r="24" spans="1:13" ht="14.4" customHeight="1" x14ac:dyDescent="0.25">
      <c r="A24" s="33" t="s">
        <v>231</v>
      </c>
      <c r="B24" s="21">
        <v>60</v>
      </c>
      <c r="C24" s="22" t="s">
        <v>232</v>
      </c>
      <c r="D24" s="23">
        <v>41172</v>
      </c>
      <c r="E24" s="24" t="s">
        <v>7</v>
      </c>
      <c r="F24" s="25" t="s">
        <v>85</v>
      </c>
      <c r="G24" s="52">
        <v>4.2361111111111106E-3</v>
      </c>
      <c r="H24" s="26"/>
      <c r="I24" s="27"/>
      <c r="J24" s="28"/>
      <c r="K24" s="34"/>
      <c r="L24" s="19"/>
      <c r="M24" s="19"/>
    </row>
    <row r="25" spans="1:13" ht="14.4" customHeight="1" x14ac:dyDescent="0.25">
      <c r="A25" s="33"/>
      <c r="B25" s="21">
        <v>59</v>
      </c>
      <c r="C25" s="22" t="s">
        <v>260</v>
      </c>
      <c r="D25" s="23">
        <v>41318</v>
      </c>
      <c r="E25" s="24" t="s">
        <v>7</v>
      </c>
      <c r="F25" s="25" t="s">
        <v>85</v>
      </c>
      <c r="G25" s="52" t="s">
        <v>291</v>
      </c>
      <c r="H25" s="26"/>
      <c r="I25" s="27"/>
      <c r="J25" s="28"/>
      <c r="K25" s="34"/>
      <c r="L25" s="19"/>
      <c r="M25" s="19"/>
    </row>
    <row r="26" spans="1:13" ht="14.4" customHeight="1" x14ac:dyDescent="0.25">
      <c r="A26" s="33"/>
      <c r="B26" s="21">
        <v>78</v>
      </c>
      <c r="C26" s="22" t="s">
        <v>261</v>
      </c>
      <c r="D26" s="23">
        <v>41811</v>
      </c>
      <c r="E26" s="24" t="s">
        <v>7</v>
      </c>
      <c r="F26" s="25" t="s">
        <v>77</v>
      </c>
      <c r="G26" s="52" t="s">
        <v>291</v>
      </c>
      <c r="H26" s="26"/>
      <c r="I26" s="27"/>
      <c r="J26" s="28"/>
      <c r="K26" s="34"/>
      <c r="L26" s="19"/>
      <c r="M26" s="19"/>
    </row>
    <row r="27" spans="1:13" ht="14.4" customHeight="1" x14ac:dyDescent="0.25">
      <c r="A27" s="33"/>
      <c r="B27" s="21">
        <v>63</v>
      </c>
      <c r="C27" s="22" t="s">
        <v>237</v>
      </c>
      <c r="D27" s="23">
        <v>41802</v>
      </c>
      <c r="E27" s="24" t="s">
        <v>7</v>
      </c>
      <c r="F27" s="25" t="s">
        <v>75</v>
      </c>
      <c r="G27" s="52" t="s">
        <v>291</v>
      </c>
      <c r="H27" s="26"/>
      <c r="I27" s="27"/>
      <c r="J27" s="28"/>
      <c r="K27" s="34"/>
      <c r="L27" s="19"/>
      <c r="M27" s="19"/>
    </row>
    <row r="28" spans="1:13" ht="14.4" customHeight="1" x14ac:dyDescent="0.25">
      <c r="A28" s="33"/>
      <c r="B28" s="21">
        <v>79</v>
      </c>
      <c r="C28" s="22" t="s">
        <v>264</v>
      </c>
      <c r="D28" s="23" t="s">
        <v>263</v>
      </c>
      <c r="E28" s="24" t="s">
        <v>7</v>
      </c>
      <c r="F28" s="25" t="s">
        <v>8</v>
      </c>
      <c r="G28" s="52" t="s">
        <v>291</v>
      </c>
      <c r="H28" s="26"/>
      <c r="I28" s="27"/>
      <c r="J28" s="28"/>
      <c r="K28" s="34"/>
      <c r="L28" s="19"/>
      <c r="M28" s="19"/>
    </row>
    <row r="29" spans="1:13" ht="14.4" customHeight="1" x14ac:dyDescent="0.25">
      <c r="A29" s="33" t="s">
        <v>231</v>
      </c>
      <c r="B29" s="21">
        <v>69</v>
      </c>
      <c r="C29" s="22" t="s">
        <v>230</v>
      </c>
      <c r="D29" s="23">
        <v>40956</v>
      </c>
      <c r="E29" s="24" t="s">
        <v>7</v>
      </c>
      <c r="F29" s="25" t="s">
        <v>75</v>
      </c>
      <c r="G29" s="52" t="s">
        <v>291</v>
      </c>
      <c r="H29" s="26"/>
      <c r="I29" s="27"/>
      <c r="J29" s="28"/>
      <c r="K29" s="34"/>
      <c r="L29" s="19"/>
      <c r="M29" s="19"/>
    </row>
  </sheetData>
  <sortState xmlns:xlrd2="http://schemas.microsoft.com/office/spreadsheetml/2017/richdata2" ref="A25:M28">
    <sortCondition ref="C25:C28"/>
  </sortState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3DC9-B982-4417-BD30-DD98A57783AE}">
  <dimension ref="A1:M27"/>
  <sheetViews>
    <sheetView zoomScale="120" zoomScaleNormal="120" workbookViewId="0"/>
  </sheetViews>
  <sheetFormatPr defaultRowHeight="13.8" x14ac:dyDescent="0.25"/>
  <cols>
    <col min="1" max="1" width="7.109375" style="9" customWidth="1"/>
    <col min="2" max="2" width="5.77734375" style="8" customWidth="1"/>
    <col min="3" max="3" width="31" style="10" customWidth="1"/>
    <col min="4" max="4" width="8.88671875" style="10" customWidth="1"/>
    <col min="5" max="5" width="9.5546875" style="10" bestFit="1" customWidth="1"/>
    <col min="6" max="6" width="15.77734375" style="11" customWidth="1"/>
    <col min="7" max="7" width="10.77734375" style="10" customWidth="1"/>
    <col min="8" max="8" width="7.109375" style="10" customWidth="1"/>
    <col min="9" max="9" width="7.33203125" style="10" customWidth="1"/>
    <col min="10" max="10" width="6.109375" style="12" customWidth="1"/>
    <col min="11" max="11" width="6.109375" style="10" customWidth="1"/>
    <col min="12" max="12" width="7.77734375" style="10" customWidth="1"/>
    <col min="13" max="13" width="6" style="10" customWidth="1"/>
    <col min="14" max="16384" width="8.88671875" style="8"/>
  </cols>
  <sheetData>
    <row r="1" spans="1:13" ht="17.399999999999999" x14ac:dyDescent="0.3">
      <c r="B1" s="29" t="s">
        <v>106</v>
      </c>
      <c r="C1" s="8"/>
      <c r="K1" s="30" t="s">
        <v>39</v>
      </c>
    </row>
    <row r="2" spans="1:13" x14ac:dyDescent="0.25">
      <c r="K2" s="30" t="s">
        <v>21</v>
      </c>
    </row>
    <row r="3" spans="1:13" s="4" customFormat="1" ht="27" customHeight="1" x14ac:dyDescent="0.3">
      <c r="A3" s="1"/>
      <c r="B3" s="2" t="s">
        <v>182</v>
      </c>
      <c r="C3" s="3"/>
      <c r="D3" s="5"/>
      <c r="E3" s="2" t="s">
        <v>300</v>
      </c>
      <c r="F3" s="5"/>
      <c r="J3" s="6"/>
      <c r="L3" s="18"/>
      <c r="M3" s="18"/>
    </row>
    <row r="4" spans="1:13" s="4" customFormat="1" ht="10.8" customHeight="1" thickBot="1" x14ac:dyDescent="0.3">
      <c r="A4" s="1"/>
      <c r="D4" s="5"/>
      <c r="F4" s="5"/>
      <c r="G4" s="7" t="str">
        <f>$G$27</f>
        <v>DNS</v>
      </c>
      <c r="J4" s="6"/>
      <c r="L4" s="18"/>
      <c r="M4" s="18"/>
    </row>
    <row r="5" spans="1:13" ht="15.6" thickBot="1" x14ac:dyDescent="0.3">
      <c r="A5" s="13" t="s">
        <v>301</v>
      </c>
      <c r="B5" s="14" t="s">
        <v>0</v>
      </c>
      <c r="C5" s="15" t="s">
        <v>1</v>
      </c>
      <c r="D5" s="16" t="s">
        <v>2</v>
      </c>
      <c r="E5" s="15" t="s">
        <v>3</v>
      </c>
      <c r="F5" s="15" t="s">
        <v>9</v>
      </c>
      <c r="G5" s="16" t="s">
        <v>4</v>
      </c>
      <c r="H5" s="16" t="s">
        <v>5</v>
      </c>
      <c r="I5" s="15" t="s">
        <v>20</v>
      </c>
      <c r="J5" s="15" t="s">
        <v>6</v>
      </c>
      <c r="K5" s="17"/>
      <c r="L5" s="20"/>
      <c r="M5" s="20"/>
    </row>
    <row r="6" spans="1:13" ht="14.4" customHeight="1" x14ac:dyDescent="0.25">
      <c r="A6" s="33">
        <v>1</v>
      </c>
      <c r="B6" s="21">
        <v>53</v>
      </c>
      <c r="C6" s="22" t="s">
        <v>170</v>
      </c>
      <c r="D6" s="23">
        <v>43204</v>
      </c>
      <c r="E6" s="24" t="s">
        <v>7</v>
      </c>
      <c r="F6" s="25" t="s">
        <v>145</v>
      </c>
      <c r="G6" s="52">
        <v>3.9930555555555561E-3</v>
      </c>
      <c r="H6" s="26"/>
      <c r="I6" s="27">
        <v>15</v>
      </c>
      <c r="J6" s="28"/>
      <c r="K6" s="34"/>
      <c r="L6" s="19"/>
      <c r="M6" s="19"/>
    </row>
    <row r="7" spans="1:13" ht="14.4" customHeight="1" x14ac:dyDescent="0.25">
      <c r="A7" s="33">
        <v>2</v>
      </c>
      <c r="B7" s="21">
        <v>54</v>
      </c>
      <c r="C7" s="22" t="s">
        <v>171</v>
      </c>
      <c r="D7" s="23">
        <v>42437</v>
      </c>
      <c r="E7" s="24" t="s">
        <v>7</v>
      </c>
      <c r="F7" s="25" t="s">
        <v>145</v>
      </c>
      <c r="G7" s="52">
        <v>4.1435185185185186E-3</v>
      </c>
      <c r="H7" s="26"/>
      <c r="I7" s="27">
        <v>13</v>
      </c>
      <c r="J7" s="28"/>
      <c r="K7" s="34"/>
      <c r="L7" s="19"/>
      <c r="M7" s="19"/>
    </row>
    <row r="8" spans="1:13" ht="14.4" customHeight="1" x14ac:dyDescent="0.25">
      <c r="A8" s="33">
        <v>3</v>
      </c>
      <c r="B8" s="21">
        <v>48</v>
      </c>
      <c r="C8" s="22" t="s">
        <v>177</v>
      </c>
      <c r="D8" s="23">
        <v>42773</v>
      </c>
      <c r="E8" s="24" t="s">
        <v>7</v>
      </c>
      <c r="F8" s="25" t="s">
        <v>145</v>
      </c>
      <c r="G8" s="52">
        <v>4.1666666666666666E-3</v>
      </c>
      <c r="H8" s="26"/>
      <c r="I8" s="27">
        <v>12</v>
      </c>
      <c r="J8" s="28"/>
      <c r="K8" s="34"/>
      <c r="L8" s="19"/>
      <c r="M8" s="19"/>
    </row>
    <row r="9" spans="1:13" ht="14.4" customHeight="1" x14ac:dyDescent="0.25">
      <c r="A9" s="33">
        <v>4</v>
      </c>
      <c r="B9" s="21">
        <v>55</v>
      </c>
      <c r="C9" s="22" t="s">
        <v>168</v>
      </c>
      <c r="D9" s="23">
        <v>42734</v>
      </c>
      <c r="E9" s="24" t="s">
        <v>7</v>
      </c>
      <c r="F9" s="25" t="s">
        <v>145</v>
      </c>
      <c r="G9" s="52">
        <v>4.1666666666666666E-3</v>
      </c>
      <c r="H9" s="26"/>
      <c r="I9" s="27">
        <v>11</v>
      </c>
      <c r="J9" s="28"/>
      <c r="K9" s="34"/>
      <c r="L9" s="19"/>
      <c r="M9" s="19"/>
    </row>
    <row r="10" spans="1:13" ht="14.4" customHeight="1" x14ac:dyDescent="0.25">
      <c r="A10" s="33">
        <v>5</v>
      </c>
      <c r="B10" s="21">
        <v>38</v>
      </c>
      <c r="C10" s="22" t="s">
        <v>172</v>
      </c>
      <c r="D10" s="23">
        <v>42664</v>
      </c>
      <c r="E10" s="24" t="s">
        <v>7</v>
      </c>
      <c r="F10" s="25" t="s">
        <v>75</v>
      </c>
      <c r="G10" s="52">
        <v>4.2361111111111106E-3</v>
      </c>
      <c r="H10" s="26"/>
      <c r="I10" s="27">
        <v>10</v>
      </c>
      <c r="J10" s="28"/>
      <c r="K10" s="34"/>
      <c r="L10" s="19"/>
      <c r="M10" s="19"/>
    </row>
    <row r="11" spans="1:13" ht="14.4" customHeight="1" x14ac:dyDescent="0.25">
      <c r="A11" s="33">
        <v>6</v>
      </c>
      <c r="B11" s="21">
        <v>51</v>
      </c>
      <c r="C11" s="22" t="s">
        <v>162</v>
      </c>
      <c r="D11" s="23">
        <v>42623</v>
      </c>
      <c r="E11" s="24" t="s">
        <v>7</v>
      </c>
      <c r="F11" s="25" t="s">
        <v>145</v>
      </c>
      <c r="G11" s="52">
        <v>4.409722222222222E-3</v>
      </c>
      <c r="H11" s="26"/>
      <c r="I11" s="27">
        <v>9</v>
      </c>
      <c r="J11" s="28"/>
      <c r="K11" s="34"/>
      <c r="L11" s="19"/>
      <c r="M11" s="19"/>
    </row>
    <row r="12" spans="1:13" ht="14.4" customHeight="1" x14ac:dyDescent="0.25">
      <c r="A12" s="33">
        <v>7</v>
      </c>
      <c r="B12" s="21">
        <v>42</v>
      </c>
      <c r="C12" s="22" t="s">
        <v>161</v>
      </c>
      <c r="D12" s="23">
        <v>42758</v>
      </c>
      <c r="E12" s="24" t="s">
        <v>7</v>
      </c>
      <c r="F12" s="25" t="s">
        <v>77</v>
      </c>
      <c r="G12" s="52">
        <v>4.409722222222222E-3</v>
      </c>
      <c r="H12" s="26"/>
      <c r="I12" s="27">
        <v>8</v>
      </c>
      <c r="J12" s="28"/>
      <c r="K12" s="34"/>
      <c r="L12" s="19"/>
      <c r="M12" s="19"/>
    </row>
    <row r="13" spans="1:13" ht="14.4" customHeight="1" x14ac:dyDescent="0.25">
      <c r="A13" s="33">
        <v>8</v>
      </c>
      <c r="B13" s="21">
        <v>37</v>
      </c>
      <c r="C13" s="22" t="s">
        <v>166</v>
      </c>
      <c r="D13" s="23">
        <v>42136</v>
      </c>
      <c r="E13" s="24" t="s">
        <v>7</v>
      </c>
      <c r="F13" s="25" t="s">
        <v>75</v>
      </c>
      <c r="G13" s="52">
        <v>4.5601851851851853E-3</v>
      </c>
      <c r="H13" s="26"/>
      <c r="I13" s="27">
        <v>7</v>
      </c>
      <c r="J13" s="28"/>
      <c r="K13" s="34"/>
      <c r="L13" s="19"/>
      <c r="M13" s="19"/>
    </row>
    <row r="14" spans="1:13" ht="14.4" customHeight="1" x14ac:dyDescent="0.25">
      <c r="A14" s="33">
        <v>9</v>
      </c>
      <c r="B14" s="21">
        <v>46</v>
      </c>
      <c r="C14" s="22" t="s">
        <v>181</v>
      </c>
      <c r="D14" s="23" t="s">
        <v>180</v>
      </c>
      <c r="E14" s="24" t="s">
        <v>7</v>
      </c>
      <c r="F14" s="25" t="s">
        <v>8</v>
      </c>
      <c r="G14" s="52">
        <v>4.5601851851851853E-3</v>
      </c>
      <c r="H14" s="26"/>
      <c r="I14" s="27">
        <v>6</v>
      </c>
      <c r="J14" s="28"/>
      <c r="K14" s="34"/>
      <c r="L14" s="19"/>
      <c r="M14" s="19"/>
    </row>
    <row r="15" spans="1:13" ht="14.4" customHeight="1" x14ac:dyDescent="0.25">
      <c r="A15" s="33">
        <v>10</v>
      </c>
      <c r="B15" s="21">
        <v>43</v>
      </c>
      <c r="C15" s="22" t="s">
        <v>160</v>
      </c>
      <c r="D15" s="23">
        <v>42744</v>
      </c>
      <c r="E15" s="24" t="s">
        <v>7</v>
      </c>
      <c r="F15" s="25" t="s">
        <v>77</v>
      </c>
      <c r="G15" s="52">
        <v>4.8495370370370368E-3</v>
      </c>
      <c r="H15" s="26"/>
      <c r="I15" s="27">
        <v>5</v>
      </c>
      <c r="J15" s="28"/>
      <c r="K15" s="34"/>
      <c r="L15" s="19"/>
      <c r="M15" s="19"/>
    </row>
    <row r="16" spans="1:13" ht="14.4" customHeight="1" x14ac:dyDescent="0.25">
      <c r="A16" s="33">
        <v>11</v>
      </c>
      <c r="B16" s="21">
        <v>52</v>
      </c>
      <c r="C16" s="22" t="s">
        <v>179</v>
      </c>
      <c r="D16" s="23">
        <v>42452</v>
      </c>
      <c r="E16" s="24" t="s">
        <v>7</v>
      </c>
      <c r="F16" s="25" t="s">
        <v>145</v>
      </c>
      <c r="G16" s="52">
        <v>4.8958333333333328E-3</v>
      </c>
      <c r="H16" s="26"/>
      <c r="I16" s="27">
        <v>4</v>
      </c>
      <c r="J16" s="28"/>
      <c r="K16" s="34"/>
      <c r="L16" s="19"/>
      <c r="M16" s="19"/>
    </row>
    <row r="17" spans="1:13" ht="14.4" customHeight="1" x14ac:dyDescent="0.25">
      <c r="A17" s="33">
        <v>12</v>
      </c>
      <c r="B17" s="21">
        <v>39</v>
      </c>
      <c r="C17" s="22" t="s">
        <v>169</v>
      </c>
      <c r="D17" s="23">
        <v>43248</v>
      </c>
      <c r="E17" s="24" t="s">
        <v>7</v>
      </c>
      <c r="F17" s="25" t="s">
        <v>77</v>
      </c>
      <c r="G17" s="52">
        <v>4.8958333333333328E-3</v>
      </c>
      <c r="H17" s="26"/>
      <c r="I17" s="27">
        <v>3</v>
      </c>
      <c r="J17" s="28"/>
      <c r="K17" s="34"/>
      <c r="L17" s="19"/>
      <c r="M17" s="19"/>
    </row>
    <row r="18" spans="1:13" ht="14.4" customHeight="1" x14ac:dyDescent="0.25">
      <c r="A18" s="33">
        <v>13</v>
      </c>
      <c r="B18" s="21">
        <v>47</v>
      </c>
      <c r="C18" s="22" t="s">
        <v>174</v>
      </c>
      <c r="D18" s="23">
        <v>42644</v>
      </c>
      <c r="E18" s="24" t="s">
        <v>7</v>
      </c>
      <c r="F18" s="25" t="s">
        <v>145</v>
      </c>
      <c r="G18" s="52">
        <v>5.0694444444444441E-3</v>
      </c>
      <c r="H18" s="26"/>
      <c r="I18" s="27">
        <v>2</v>
      </c>
      <c r="J18" s="28"/>
      <c r="K18" s="34"/>
      <c r="L18" s="19"/>
      <c r="M18" s="19"/>
    </row>
    <row r="19" spans="1:13" ht="14.4" customHeight="1" x14ac:dyDescent="0.25">
      <c r="A19" s="33">
        <v>14</v>
      </c>
      <c r="B19" s="21">
        <v>50</v>
      </c>
      <c r="C19" s="22" t="s">
        <v>167</v>
      </c>
      <c r="D19" s="23">
        <v>42837</v>
      </c>
      <c r="E19" s="24" t="s">
        <v>7</v>
      </c>
      <c r="F19" s="25" t="s">
        <v>145</v>
      </c>
      <c r="G19" s="52">
        <v>5.1273148148148146E-3</v>
      </c>
      <c r="H19" s="26"/>
      <c r="I19" s="27">
        <v>1</v>
      </c>
      <c r="J19" s="28"/>
      <c r="K19" s="34"/>
      <c r="L19" s="19"/>
      <c r="M19" s="19"/>
    </row>
    <row r="20" spans="1:13" ht="14.4" customHeight="1" x14ac:dyDescent="0.25">
      <c r="A20" s="33">
        <v>15</v>
      </c>
      <c r="B20" s="21">
        <v>34</v>
      </c>
      <c r="C20" s="22" t="s">
        <v>165</v>
      </c>
      <c r="D20" s="53">
        <v>43201</v>
      </c>
      <c r="E20" s="24" t="s">
        <v>12</v>
      </c>
      <c r="F20" s="25" t="s">
        <v>47</v>
      </c>
      <c r="G20" s="52">
        <v>5.1273148148148146E-3</v>
      </c>
      <c r="H20" s="26"/>
      <c r="I20" s="27"/>
      <c r="J20" s="28"/>
      <c r="K20" s="34"/>
      <c r="L20" s="19"/>
      <c r="M20" s="19"/>
    </row>
    <row r="21" spans="1:13" ht="14.4" customHeight="1" x14ac:dyDescent="0.25">
      <c r="A21" s="33"/>
      <c r="B21" s="21">
        <v>40</v>
      </c>
      <c r="C21" s="22" t="s">
        <v>176</v>
      </c>
      <c r="D21" s="23">
        <v>42892</v>
      </c>
      <c r="E21" s="24" t="s">
        <v>7</v>
      </c>
      <c r="F21" s="25" t="s">
        <v>77</v>
      </c>
      <c r="G21" s="52" t="s">
        <v>291</v>
      </c>
      <c r="H21" s="26"/>
      <c r="I21" s="27"/>
      <c r="J21" s="28"/>
      <c r="K21" s="34"/>
      <c r="L21" s="19"/>
      <c r="M21" s="19"/>
    </row>
    <row r="22" spans="1:13" ht="14.4" customHeight="1" x14ac:dyDescent="0.25">
      <c r="A22" s="33"/>
      <c r="B22" s="21">
        <v>41</v>
      </c>
      <c r="C22" s="22" t="s">
        <v>173</v>
      </c>
      <c r="D22" s="23">
        <v>42780</v>
      </c>
      <c r="E22" s="24" t="s">
        <v>7</v>
      </c>
      <c r="F22" s="25" t="s">
        <v>77</v>
      </c>
      <c r="G22" s="52" t="s">
        <v>291</v>
      </c>
      <c r="H22" s="26"/>
      <c r="I22" s="27"/>
      <c r="J22" s="28"/>
      <c r="K22" s="34"/>
      <c r="L22" s="19"/>
      <c r="M22" s="19"/>
    </row>
    <row r="23" spans="1:13" ht="14.4" customHeight="1" x14ac:dyDescent="0.25">
      <c r="A23" s="33"/>
      <c r="B23" s="21">
        <v>45</v>
      </c>
      <c r="C23" s="22" t="s">
        <v>164</v>
      </c>
      <c r="D23" s="23">
        <v>42253</v>
      </c>
      <c r="E23" s="24" t="s">
        <v>7</v>
      </c>
      <c r="F23" s="25" t="s">
        <v>77</v>
      </c>
      <c r="G23" s="52" t="s">
        <v>291</v>
      </c>
      <c r="H23" s="26"/>
      <c r="I23" s="27"/>
      <c r="J23" s="28"/>
      <c r="K23" s="34"/>
      <c r="L23" s="19"/>
      <c r="M23" s="19"/>
    </row>
    <row r="24" spans="1:13" ht="14.4" customHeight="1" x14ac:dyDescent="0.25">
      <c r="A24" s="33"/>
      <c r="B24" s="21">
        <v>44</v>
      </c>
      <c r="C24" s="22" t="s">
        <v>159</v>
      </c>
      <c r="D24" s="23">
        <v>42409</v>
      </c>
      <c r="E24" s="24" t="s">
        <v>7</v>
      </c>
      <c r="F24" s="25" t="s">
        <v>77</v>
      </c>
      <c r="G24" s="52" t="s">
        <v>291</v>
      </c>
      <c r="H24" s="26"/>
      <c r="I24" s="27"/>
      <c r="J24" s="28"/>
      <c r="K24" s="34"/>
      <c r="L24" s="19"/>
      <c r="M24" s="19"/>
    </row>
    <row r="25" spans="1:13" ht="14.4" customHeight="1" x14ac:dyDescent="0.25">
      <c r="A25" s="33"/>
      <c r="B25" s="21">
        <v>49</v>
      </c>
      <c r="C25" s="22" t="s">
        <v>175</v>
      </c>
      <c r="D25" s="23">
        <v>42776</v>
      </c>
      <c r="E25" s="24" t="s">
        <v>7</v>
      </c>
      <c r="F25" s="25" t="s">
        <v>145</v>
      </c>
      <c r="G25" s="52" t="s">
        <v>291</v>
      </c>
      <c r="H25" s="26"/>
      <c r="I25" s="27"/>
      <c r="J25" s="28"/>
      <c r="K25" s="34"/>
      <c r="L25" s="19"/>
      <c r="M25" s="19"/>
    </row>
    <row r="26" spans="1:13" ht="14.4" customHeight="1" x14ac:dyDescent="0.25">
      <c r="A26" s="33"/>
      <c r="B26" s="21">
        <v>35</v>
      </c>
      <c r="C26" s="22" t="s">
        <v>178</v>
      </c>
      <c r="D26" s="23">
        <v>42067</v>
      </c>
      <c r="E26" s="24" t="s">
        <v>7</v>
      </c>
      <c r="F26" s="25" t="s">
        <v>75</v>
      </c>
      <c r="G26" s="52" t="s">
        <v>291</v>
      </c>
      <c r="H26" s="26"/>
      <c r="I26" s="27"/>
      <c r="J26" s="28"/>
      <c r="K26" s="34"/>
      <c r="L26" s="19"/>
      <c r="M26" s="19"/>
    </row>
    <row r="27" spans="1:13" ht="14.4" customHeight="1" x14ac:dyDescent="0.25">
      <c r="A27" s="33"/>
      <c r="B27" s="21">
        <v>36</v>
      </c>
      <c r="C27" s="22" t="s">
        <v>163</v>
      </c>
      <c r="D27" s="23">
        <v>42067</v>
      </c>
      <c r="E27" s="24" t="s">
        <v>7</v>
      </c>
      <c r="F27" s="25" t="s">
        <v>75</v>
      </c>
      <c r="G27" s="52" t="s">
        <v>291</v>
      </c>
      <c r="H27" s="26"/>
      <c r="I27" s="27"/>
      <c r="J27" s="28"/>
      <c r="K27" s="34"/>
      <c r="L27" s="19"/>
      <c r="M27" s="19"/>
    </row>
  </sheetData>
  <sortState xmlns:xlrd2="http://schemas.microsoft.com/office/spreadsheetml/2017/richdata2" ref="A21:M27">
    <sortCondition ref="C21:C27"/>
  </sortState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9E58-A2D8-4849-935C-F8277A90D050}">
  <dimension ref="A1:L40"/>
  <sheetViews>
    <sheetView topLeftCell="A20" zoomScale="120" zoomScaleNormal="120" workbookViewId="0">
      <selection activeCell="O24" sqref="O24"/>
    </sheetView>
  </sheetViews>
  <sheetFormatPr defaultRowHeight="13.8" x14ac:dyDescent="0.25"/>
  <cols>
    <col min="1" max="1" width="7.109375" style="9" customWidth="1"/>
    <col min="2" max="2" width="5.77734375" style="8" customWidth="1"/>
    <col min="3" max="3" width="31" style="10" customWidth="1"/>
    <col min="4" max="4" width="8.88671875" style="10" customWidth="1"/>
    <col min="5" max="5" width="9.5546875" style="10" bestFit="1" customWidth="1"/>
    <col min="6" max="6" width="15.77734375" style="11" customWidth="1"/>
    <col min="7" max="7" width="10.77734375" style="10" customWidth="1"/>
    <col min="8" max="8" width="7.109375" style="10" customWidth="1"/>
    <col min="9" max="9" width="7.33203125" style="10" customWidth="1"/>
    <col min="10" max="10" width="6.109375" style="12" customWidth="1"/>
    <col min="11" max="11" width="6.109375" style="10" customWidth="1"/>
    <col min="12" max="12" width="7.77734375" style="10" customWidth="1"/>
    <col min="13" max="16384" width="8.88671875" style="8"/>
  </cols>
  <sheetData>
    <row r="1" spans="1:12" ht="17.399999999999999" x14ac:dyDescent="0.3">
      <c r="B1" s="29" t="s">
        <v>106</v>
      </c>
      <c r="C1" s="8"/>
      <c r="K1" s="30" t="s">
        <v>39</v>
      </c>
    </row>
    <row r="2" spans="1:12" x14ac:dyDescent="0.25">
      <c r="K2" s="30" t="s">
        <v>21</v>
      </c>
    </row>
    <row r="3" spans="1:12" s="4" customFormat="1" ht="27" customHeight="1" x14ac:dyDescent="0.3">
      <c r="A3" s="1"/>
      <c r="B3" s="2" t="s">
        <v>228</v>
      </c>
      <c r="C3" s="3"/>
      <c r="D3" s="5"/>
      <c r="E3" s="2" t="s">
        <v>300</v>
      </c>
      <c r="F3" s="5"/>
      <c r="J3" s="6"/>
      <c r="L3" s="18"/>
    </row>
    <row r="4" spans="1:12" s="4" customFormat="1" ht="10.8" customHeight="1" thickBot="1" x14ac:dyDescent="0.3">
      <c r="A4" s="1"/>
      <c r="D4" s="5"/>
      <c r="F4" s="5"/>
      <c r="G4" s="7">
        <f>$G$6</f>
        <v>3.645833333333333E-3</v>
      </c>
      <c r="J4" s="6"/>
      <c r="L4" s="18"/>
    </row>
    <row r="5" spans="1:12" ht="15.6" thickBot="1" x14ac:dyDescent="0.3">
      <c r="A5" s="13" t="s">
        <v>301</v>
      </c>
      <c r="B5" s="14" t="s">
        <v>0</v>
      </c>
      <c r="C5" s="15" t="s">
        <v>1</v>
      </c>
      <c r="D5" s="16" t="s">
        <v>2</v>
      </c>
      <c r="E5" s="15" t="s">
        <v>3</v>
      </c>
      <c r="F5" s="15" t="s">
        <v>9</v>
      </c>
      <c r="G5" s="16" t="s">
        <v>4</v>
      </c>
      <c r="H5" s="16" t="s">
        <v>5</v>
      </c>
      <c r="I5" s="15" t="s">
        <v>20</v>
      </c>
      <c r="J5" s="15" t="s">
        <v>6</v>
      </c>
      <c r="K5" s="17"/>
      <c r="L5" s="20"/>
    </row>
    <row r="6" spans="1:12" ht="14.4" customHeight="1" x14ac:dyDescent="0.25">
      <c r="A6" s="33">
        <v>1</v>
      </c>
      <c r="B6" s="21">
        <v>18</v>
      </c>
      <c r="C6" s="22" t="s">
        <v>197</v>
      </c>
      <c r="D6" s="23" t="s">
        <v>196</v>
      </c>
      <c r="E6" s="24" t="s">
        <v>7</v>
      </c>
      <c r="F6" s="25" t="s">
        <v>8</v>
      </c>
      <c r="G6" s="52">
        <v>3.645833333333333E-3</v>
      </c>
      <c r="H6" s="26"/>
      <c r="I6" s="27">
        <v>15</v>
      </c>
      <c r="J6" s="28"/>
      <c r="K6" s="34"/>
      <c r="L6" s="19"/>
    </row>
    <row r="7" spans="1:12" ht="14.4" customHeight="1" x14ac:dyDescent="0.25">
      <c r="A7" s="33">
        <v>2</v>
      </c>
      <c r="B7" s="21">
        <v>12</v>
      </c>
      <c r="C7" s="22" t="s">
        <v>214</v>
      </c>
      <c r="D7" s="23" t="s">
        <v>213</v>
      </c>
      <c r="E7" s="24" t="s">
        <v>7</v>
      </c>
      <c r="F7" s="25" t="s">
        <v>19</v>
      </c>
      <c r="G7" s="52">
        <v>3.7037037037037034E-3</v>
      </c>
      <c r="H7" s="26"/>
      <c r="I7" s="27">
        <v>13</v>
      </c>
      <c r="J7" s="28"/>
      <c r="K7" s="34"/>
      <c r="L7" s="19"/>
    </row>
    <row r="8" spans="1:12" ht="14.4" customHeight="1" x14ac:dyDescent="0.25">
      <c r="A8" s="33">
        <v>3</v>
      </c>
      <c r="B8" s="21">
        <v>17</v>
      </c>
      <c r="C8" s="22" t="s">
        <v>195</v>
      </c>
      <c r="D8" s="23">
        <v>42529</v>
      </c>
      <c r="E8" s="24" t="s">
        <v>7</v>
      </c>
      <c r="F8" s="25" t="s">
        <v>77</v>
      </c>
      <c r="G8" s="52">
        <v>3.7731481481481483E-3</v>
      </c>
      <c r="H8" s="26"/>
      <c r="I8" s="27">
        <v>12</v>
      </c>
      <c r="J8" s="28"/>
      <c r="K8" s="34"/>
      <c r="L8" s="19"/>
    </row>
    <row r="9" spans="1:12" ht="14.4" customHeight="1" x14ac:dyDescent="0.25">
      <c r="A9" s="33">
        <v>4</v>
      </c>
      <c r="B9" s="21">
        <v>56</v>
      </c>
      <c r="C9" s="22" t="s">
        <v>211</v>
      </c>
      <c r="D9" s="23">
        <v>42204</v>
      </c>
      <c r="E9" s="24" t="s">
        <v>12</v>
      </c>
      <c r="F9" s="25" t="s">
        <v>47</v>
      </c>
      <c r="G9" s="52">
        <v>3.7847222222222223E-3</v>
      </c>
      <c r="H9" s="26"/>
      <c r="I9" s="27"/>
      <c r="J9" s="28"/>
      <c r="K9" s="34"/>
      <c r="L9" s="19"/>
    </row>
    <row r="10" spans="1:12" ht="14.4" customHeight="1" x14ac:dyDescent="0.25">
      <c r="A10" s="33">
        <v>5</v>
      </c>
      <c r="B10" s="21">
        <v>58</v>
      </c>
      <c r="C10" s="22" t="s">
        <v>229</v>
      </c>
      <c r="D10" s="23">
        <v>42134</v>
      </c>
      <c r="E10" s="24" t="s">
        <v>12</v>
      </c>
      <c r="F10" s="25"/>
      <c r="G10" s="52">
        <v>3.8888888888888883E-3</v>
      </c>
      <c r="H10" s="26"/>
      <c r="I10" s="27"/>
      <c r="J10" s="28"/>
      <c r="K10" s="34"/>
      <c r="L10" s="19"/>
    </row>
    <row r="11" spans="1:12" ht="14.4" customHeight="1" x14ac:dyDescent="0.25">
      <c r="A11" s="33">
        <v>6</v>
      </c>
      <c r="B11" s="21">
        <v>11</v>
      </c>
      <c r="C11" s="22" t="s">
        <v>200</v>
      </c>
      <c r="D11" s="23" t="s">
        <v>199</v>
      </c>
      <c r="E11" s="24" t="s">
        <v>7</v>
      </c>
      <c r="F11" s="25" t="s">
        <v>19</v>
      </c>
      <c r="G11" s="52">
        <v>3.9699074074074072E-3</v>
      </c>
      <c r="H11" s="26"/>
      <c r="I11" s="27">
        <v>11</v>
      </c>
      <c r="J11" s="28"/>
      <c r="K11" s="34"/>
      <c r="L11" s="19"/>
    </row>
    <row r="12" spans="1:12" ht="14.4" customHeight="1" x14ac:dyDescent="0.25">
      <c r="A12" s="33">
        <v>7</v>
      </c>
      <c r="B12" s="21">
        <v>6</v>
      </c>
      <c r="C12" s="22" t="s">
        <v>192</v>
      </c>
      <c r="D12" s="23" t="s">
        <v>191</v>
      </c>
      <c r="E12" s="24" t="s">
        <v>7</v>
      </c>
      <c r="F12" s="25" t="s">
        <v>19</v>
      </c>
      <c r="G12" s="52">
        <v>4.0277777777777777E-3</v>
      </c>
      <c r="H12" s="26"/>
      <c r="I12" s="27">
        <v>10</v>
      </c>
      <c r="J12" s="28"/>
      <c r="K12" s="34"/>
      <c r="L12" s="19"/>
    </row>
    <row r="13" spans="1:12" ht="14.4" customHeight="1" x14ac:dyDescent="0.25">
      <c r="A13" s="33">
        <v>8</v>
      </c>
      <c r="B13" s="21">
        <v>28</v>
      </c>
      <c r="C13" s="22" t="s">
        <v>203</v>
      </c>
      <c r="D13" s="23">
        <v>42670</v>
      </c>
      <c r="E13" s="24" t="s">
        <v>7</v>
      </c>
      <c r="F13" s="25" t="s">
        <v>145</v>
      </c>
      <c r="G13" s="52">
        <v>4.108796296296297E-3</v>
      </c>
      <c r="H13" s="26"/>
      <c r="I13" s="27">
        <v>9</v>
      </c>
      <c r="J13" s="28"/>
      <c r="K13" s="34"/>
      <c r="L13" s="19"/>
    </row>
    <row r="14" spans="1:12" ht="14.4" customHeight="1" x14ac:dyDescent="0.25">
      <c r="A14" s="33">
        <v>9</v>
      </c>
      <c r="B14" s="21">
        <v>33</v>
      </c>
      <c r="C14" s="22" t="s">
        <v>190</v>
      </c>
      <c r="D14" s="23">
        <v>42496</v>
      </c>
      <c r="E14" s="24" t="s">
        <v>7</v>
      </c>
      <c r="F14" s="25" t="s">
        <v>145</v>
      </c>
      <c r="G14" s="52">
        <v>4.1435185185185186E-3</v>
      </c>
      <c r="H14" s="26"/>
      <c r="I14" s="27">
        <v>8</v>
      </c>
      <c r="J14" s="28"/>
      <c r="K14" s="34"/>
      <c r="L14" s="19"/>
    </row>
    <row r="15" spans="1:12" ht="14.4" customHeight="1" x14ac:dyDescent="0.25">
      <c r="A15" s="33">
        <v>10</v>
      </c>
      <c r="B15" s="21">
        <v>8</v>
      </c>
      <c r="C15" s="22" t="s">
        <v>187</v>
      </c>
      <c r="D15" s="23" t="s">
        <v>186</v>
      </c>
      <c r="E15" s="24" t="s">
        <v>7</v>
      </c>
      <c r="F15" s="25" t="s">
        <v>19</v>
      </c>
      <c r="G15" s="52">
        <v>4.2592592592592595E-3</v>
      </c>
      <c r="H15" s="26"/>
      <c r="I15" s="27">
        <v>7</v>
      </c>
      <c r="J15" s="28"/>
      <c r="K15" s="34"/>
      <c r="L15" s="19"/>
    </row>
    <row r="16" spans="1:12" ht="14.4" customHeight="1" x14ac:dyDescent="0.25">
      <c r="A16" s="33">
        <v>11</v>
      </c>
      <c r="B16" s="21">
        <v>7</v>
      </c>
      <c r="C16" s="22" t="s">
        <v>223</v>
      </c>
      <c r="D16" s="23" t="s">
        <v>222</v>
      </c>
      <c r="E16" s="24" t="s">
        <v>7</v>
      </c>
      <c r="F16" s="25" t="s">
        <v>19</v>
      </c>
      <c r="G16" s="52">
        <v>4.3055555555555555E-3</v>
      </c>
      <c r="H16" s="26"/>
      <c r="I16" s="27">
        <v>6</v>
      </c>
      <c r="J16" s="28"/>
      <c r="K16" s="34"/>
      <c r="L16" s="19"/>
    </row>
    <row r="17" spans="1:12" ht="14.4" customHeight="1" x14ac:dyDescent="0.25">
      <c r="A17" s="33">
        <v>12</v>
      </c>
      <c r="B17" s="21">
        <v>19</v>
      </c>
      <c r="C17" s="22" t="s">
        <v>185</v>
      </c>
      <c r="D17" s="23" t="s">
        <v>184</v>
      </c>
      <c r="E17" s="24" t="s">
        <v>7</v>
      </c>
      <c r="F17" s="25" t="s">
        <v>8</v>
      </c>
      <c r="G17" s="52">
        <v>4.409722222222222E-3</v>
      </c>
      <c r="H17" s="26"/>
      <c r="I17" s="27">
        <v>5</v>
      </c>
      <c r="J17" s="28"/>
      <c r="K17" s="34"/>
      <c r="L17" s="19"/>
    </row>
    <row r="18" spans="1:12" ht="14.4" customHeight="1" x14ac:dyDescent="0.25">
      <c r="A18" s="33">
        <v>13</v>
      </c>
      <c r="B18" s="21">
        <v>9</v>
      </c>
      <c r="C18" s="22" t="s">
        <v>202</v>
      </c>
      <c r="D18" s="23" t="s">
        <v>201</v>
      </c>
      <c r="E18" s="24" t="s">
        <v>7</v>
      </c>
      <c r="F18" s="25" t="s">
        <v>19</v>
      </c>
      <c r="G18" s="52">
        <v>4.4328703703703709E-3</v>
      </c>
      <c r="H18" s="26"/>
      <c r="I18" s="27">
        <v>4</v>
      </c>
      <c r="J18" s="28"/>
      <c r="K18" s="34"/>
      <c r="L18" s="19"/>
    </row>
    <row r="19" spans="1:12" ht="14.4" customHeight="1" x14ac:dyDescent="0.25">
      <c r="A19" s="33">
        <v>14</v>
      </c>
      <c r="B19" s="21">
        <v>3</v>
      </c>
      <c r="C19" s="22" t="s">
        <v>208</v>
      </c>
      <c r="D19" s="23">
        <v>42359</v>
      </c>
      <c r="E19" s="24" t="s">
        <v>7</v>
      </c>
      <c r="F19" s="25" t="s">
        <v>75</v>
      </c>
      <c r="G19" s="52">
        <v>4.6180555555555558E-3</v>
      </c>
      <c r="H19" s="26"/>
      <c r="I19" s="27">
        <v>3</v>
      </c>
      <c r="J19" s="28"/>
      <c r="K19" s="34"/>
      <c r="L19" s="19"/>
    </row>
    <row r="20" spans="1:12" ht="14.4" customHeight="1" x14ac:dyDescent="0.25">
      <c r="A20" s="33">
        <v>15</v>
      </c>
      <c r="B20" s="21">
        <v>21</v>
      </c>
      <c r="C20" s="22" t="s">
        <v>226</v>
      </c>
      <c r="D20" s="23" t="s">
        <v>225</v>
      </c>
      <c r="E20" s="24" t="s">
        <v>7</v>
      </c>
      <c r="F20" s="25" t="s">
        <v>8</v>
      </c>
      <c r="G20" s="52">
        <v>4.6180555555555558E-3</v>
      </c>
      <c r="H20" s="26"/>
      <c r="I20" s="27">
        <v>2</v>
      </c>
      <c r="J20" s="28"/>
      <c r="K20" s="34"/>
      <c r="L20" s="19"/>
    </row>
    <row r="21" spans="1:12" ht="14.4" customHeight="1" x14ac:dyDescent="0.25">
      <c r="A21" s="33">
        <v>16</v>
      </c>
      <c r="B21" s="21">
        <v>5</v>
      </c>
      <c r="C21" s="22" t="s">
        <v>198</v>
      </c>
      <c r="D21" s="23">
        <v>42478</v>
      </c>
      <c r="E21" s="24" t="s">
        <v>7</v>
      </c>
      <c r="F21" s="25" t="s">
        <v>75</v>
      </c>
      <c r="G21" s="52">
        <v>4.6412037037037038E-3</v>
      </c>
      <c r="H21" s="26"/>
      <c r="I21" s="27">
        <v>1</v>
      </c>
      <c r="J21" s="28"/>
      <c r="K21" s="34"/>
      <c r="L21" s="19"/>
    </row>
    <row r="22" spans="1:12" ht="14.4" customHeight="1" x14ac:dyDescent="0.25">
      <c r="A22" s="33">
        <v>17</v>
      </c>
      <c r="B22" s="21">
        <v>32</v>
      </c>
      <c r="C22" s="22" t="s">
        <v>219</v>
      </c>
      <c r="D22" s="23">
        <v>42656</v>
      </c>
      <c r="E22" s="24" t="s">
        <v>7</v>
      </c>
      <c r="F22" s="25" t="s">
        <v>145</v>
      </c>
      <c r="G22" s="52">
        <v>4.6527777777777774E-3</v>
      </c>
      <c r="H22" s="26"/>
      <c r="I22" s="27"/>
      <c r="J22" s="28"/>
      <c r="K22" s="34"/>
      <c r="L22" s="19"/>
    </row>
    <row r="23" spans="1:12" ht="14.4" customHeight="1" x14ac:dyDescent="0.25">
      <c r="A23" s="33">
        <v>18</v>
      </c>
      <c r="B23" s="21">
        <v>26</v>
      </c>
      <c r="C23" s="22" t="s">
        <v>212</v>
      </c>
      <c r="D23" s="23">
        <v>43566</v>
      </c>
      <c r="E23" s="24" t="s">
        <v>7</v>
      </c>
      <c r="F23" s="25" t="s">
        <v>145</v>
      </c>
      <c r="G23" s="52">
        <v>4.6874999999999998E-3</v>
      </c>
      <c r="H23" s="26"/>
      <c r="I23" s="27"/>
      <c r="J23" s="28"/>
      <c r="K23" s="34"/>
      <c r="L23" s="19"/>
    </row>
    <row r="24" spans="1:12" ht="14.4" customHeight="1" x14ac:dyDescent="0.25">
      <c r="A24" s="33">
        <v>19</v>
      </c>
      <c r="B24" s="21">
        <v>1</v>
      </c>
      <c r="C24" s="22" t="s">
        <v>204</v>
      </c>
      <c r="D24" s="23">
        <v>43213</v>
      </c>
      <c r="E24" s="24" t="s">
        <v>12</v>
      </c>
      <c r="F24" s="25" t="s">
        <v>47</v>
      </c>
      <c r="G24" s="52">
        <v>4.7685185185185183E-3</v>
      </c>
      <c r="H24" s="26"/>
      <c r="I24" s="27"/>
      <c r="J24" s="28"/>
      <c r="K24" s="34"/>
      <c r="L24" s="19"/>
    </row>
    <row r="25" spans="1:12" ht="14.4" customHeight="1" x14ac:dyDescent="0.25">
      <c r="A25" s="33">
        <v>20</v>
      </c>
      <c r="B25" s="21">
        <v>20</v>
      </c>
      <c r="C25" s="22" t="s">
        <v>221</v>
      </c>
      <c r="D25" s="23" t="s">
        <v>220</v>
      </c>
      <c r="E25" s="24" t="s">
        <v>7</v>
      </c>
      <c r="F25" s="25" t="s">
        <v>8</v>
      </c>
      <c r="G25" s="52">
        <v>4.8263888888888887E-3</v>
      </c>
      <c r="H25" s="26"/>
      <c r="I25" s="27"/>
      <c r="J25" s="28"/>
      <c r="K25" s="34"/>
      <c r="L25" s="19"/>
    </row>
    <row r="26" spans="1:12" ht="14.4" customHeight="1" x14ac:dyDescent="0.25">
      <c r="A26" s="33">
        <v>21</v>
      </c>
      <c r="B26" s="21">
        <v>13</v>
      </c>
      <c r="C26" s="22" t="s">
        <v>227</v>
      </c>
      <c r="D26" s="23">
        <v>43271</v>
      </c>
      <c r="E26" s="24" t="s">
        <v>7</v>
      </c>
      <c r="F26" s="25" t="s">
        <v>77</v>
      </c>
      <c r="G26" s="52">
        <v>4.8842592592592592E-3</v>
      </c>
      <c r="H26" s="26"/>
      <c r="I26" s="27"/>
      <c r="J26" s="28"/>
      <c r="K26" s="34"/>
      <c r="L26" s="19"/>
    </row>
    <row r="27" spans="1:12" ht="14.4" customHeight="1" x14ac:dyDescent="0.25">
      <c r="A27" s="33">
        <v>22</v>
      </c>
      <c r="B27" s="21">
        <v>30</v>
      </c>
      <c r="C27" s="22" t="s">
        <v>224</v>
      </c>
      <c r="D27" s="23">
        <v>43628</v>
      </c>
      <c r="E27" s="24" t="s">
        <v>7</v>
      </c>
      <c r="F27" s="25" t="s">
        <v>145</v>
      </c>
      <c r="G27" s="52">
        <v>4.8842592592592592E-3</v>
      </c>
      <c r="H27" s="26"/>
      <c r="I27" s="27"/>
      <c r="J27" s="28"/>
      <c r="K27" s="34"/>
      <c r="L27" s="19"/>
    </row>
    <row r="28" spans="1:12" ht="14.4" customHeight="1" x14ac:dyDescent="0.25">
      <c r="A28" s="33">
        <v>23</v>
      </c>
      <c r="B28" s="21">
        <v>25</v>
      </c>
      <c r="C28" s="22" t="s">
        <v>189</v>
      </c>
      <c r="D28" s="23">
        <v>43445</v>
      </c>
      <c r="E28" s="24" t="s">
        <v>7</v>
      </c>
      <c r="F28" s="25" t="s">
        <v>145</v>
      </c>
      <c r="G28" s="52">
        <v>4.8842592592592592E-3</v>
      </c>
      <c r="H28" s="26"/>
      <c r="I28" s="27"/>
      <c r="J28" s="28"/>
      <c r="K28" s="34"/>
      <c r="L28" s="19"/>
    </row>
    <row r="29" spans="1:12" ht="14.4" customHeight="1" x14ac:dyDescent="0.25">
      <c r="A29" s="33">
        <v>24</v>
      </c>
      <c r="B29" s="21">
        <v>23</v>
      </c>
      <c r="C29" s="22" t="s">
        <v>207</v>
      </c>
      <c r="D29" s="23" t="s">
        <v>206</v>
      </c>
      <c r="E29" s="24" t="s">
        <v>7</v>
      </c>
      <c r="F29" s="25" t="s">
        <v>8</v>
      </c>
      <c r="G29" s="52">
        <v>5.0578703703703706E-3</v>
      </c>
      <c r="H29" s="26"/>
      <c r="I29" s="27"/>
      <c r="J29" s="28"/>
      <c r="K29" s="34"/>
      <c r="L29" s="19"/>
    </row>
    <row r="30" spans="1:12" ht="14.4" customHeight="1" x14ac:dyDescent="0.25">
      <c r="A30" s="33"/>
      <c r="B30" s="21">
        <v>29</v>
      </c>
      <c r="C30" s="22" t="s">
        <v>193</v>
      </c>
      <c r="D30" s="23">
        <v>42674</v>
      </c>
      <c r="E30" s="24" t="s">
        <v>7</v>
      </c>
      <c r="F30" s="25" t="s">
        <v>145</v>
      </c>
      <c r="G30" s="52" t="s">
        <v>291</v>
      </c>
      <c r="H30" s="26"/>
      <c r="I30" s="27"/>
      <c r="J30" s="28"/>
      <c r="K30" s="34"/>
      <c r="L30" s="19"/>
    </row>
    <row r="31" spans="1:12" ht="14.4" customHeight="1" x14ac:dyDescent="0.25">
      <c r="A31" s="33"/>
      <c r="B31" s="21">
        <v>22</v>
      </c>
      <c r="C31" s="22" t="s">
        <v>217</v>
      </c>
      <c r="D31" s="23" t="s">
        <v>216</v>
      </c>
      <c r="E31" s="24" t="s">
        <v>7</v>
      </c>
      <c r="F31" s="25" t="s">
        <v>8</v>
      </c>
      <c r="G31" s="52" t="s">
        <v>291</v>
      </c>
      <c r="H31" s="26"/>
      <c r="I31" s="27"/>
      <c r="J31" s="28"/>
      <c r="K31" s="34"/>
      <c r="L31" s="19"/>
    </row>
    <row r="32" spans="1:12" ht="14.4" customHeight="1" x14ac:dyDescent="0.25">
      <c r="A32" s="33"/>
      <c r="B32" s="21">
        <v>14</v>
      </c>
      <c r="C32" s="22" t="s">
        <v>209</v>
      </c>
      <c r="D32" s="23">
        <v>42693</v>
      </c>
      <c r="E32" s="24" t="s">
        <v>7</v>
      </c>
      <c r="F32" s="25" t="s">
        <v>77</v>
      </c>
      <c r="G32" s="52" t="s">
        <v>291</v>
      </c>
      <c r="H32" s="26"/>
      <c r="I32" s="27"/>
      <c r="J32" s="28"/>
      <c r="K32" s="34"/>
      <c r="L32" s="19"/>
    </row>
    <row r="33" spans="1:12" ht="14.4" customHeight="1" x14ac:dyDescent="0.25">
      <c r="A33" s="33"/>
      <c r="B33" s="21">
        <v>24</v>
      </c>
      <c r="C33" s="22" t="s">
        <v>183</v>
      </c>
      <c r="D33" s="23">
        <v>43227</v>
      </c>
      <c r="E33" s="24" t="s">
        <v>7</v>
      </c>
      <c r="F33" s="25" t="s">
        <v>145</v>
      </c>
      <c r="G33" s="52" t="s">
        <v>291</v>
      </c>
      <c r="H33" s="26"/>
      <c r="I33" s="27"/>
      <c r="J33" s="28"/>
      <c r="K33" s="34"/>
      <c r="L33" s="19"/>
    </row>
    <row r="34" spans="1:12" ht="14.4" customHeight="1" x14ac:dyDescent="0.25">
      <c r="A34" s="33"/>
      <c r="B34" s="21">
        <v>16</v>
      </c>
      <c r="C34" s="22" t="s">
        <v>188</v>
      </c>
      <c r="D34" s="23">
        <v>42556</v>
      </c>
      <c r="E34" s="24" t="s">
        <v>7</v>
      </c>
      <c r="F34" s="25" t="s">
        <v>77</v>
      </c>
      <c r="G34" s="52" t="s">
        <v>291</v>
      </c>
      <c r="H34" s="26"/>
      <c r="I34" s="27"/>
      <c r="J34" s="28"/>
      <c r="K34" s="34"/>
      <c r="L34" s="19"/>
    </row>
    <row r="35" spans="1:12" ht="14.4" customHeight="1" x14ac:dyDescent="0.25">
      <c r="A35" s="33"/>
      <c r="B35" s="21">
        <v>27</v>
      </c>
      <c r="C35" s="22" t="s">
        <v>215</v>
      </c>
      <c r="D35" s="23">
        <v>42601</v>
      </c>
      <c r="E35" s="24" t="s">
        <v>7</v>
      </c>
      <c r="F35" s="25" t="s">
        <v>145</v>
      </c>
      <c r="G35" s="52" t="s">
        <v>291</v>
      </c>
      <c r="H35" s="26"/>
      <c r="I35" s="27"/>
      <c r="J35" s="28"/>
      <c r="K35" s="34"/>
      <c r="L35" s="19"/>
    </row>
    <row r="36" spans="1:12" ht="14.4" customHeight="1" x14ac:dyDescent="0.25">
      <c r="A36" s="33"/>
      <c r="B36" s="21">
        <v>61</v>
      </c>
      <c r="C36" s="22" t="s">
        <v>243</v>
      </c>
      <c r="D36" s="23">
        <v>42030</v>
      </c>
      <c r="E36" s="24" t="s">
        <v>7</v>
      </c>
      <c r="F36" s="25" t="s">
        <v>85</v>
      </c>
      <c r="G36" s="52" t="s">
        <v>291</v>
      </c>
      <c r="H36" s="26"/>
      <c r="I36" s="27"/>
      <c r="J36" s="28"/>
      <c r="K36" s="34"/>
      <c r="L36" s="19"/>
    </row>
    <row r="37" spans="1:12" ht="14.4" customHeight="1" x14ac:dyDescent="0.25">
      <c r="A37" s="33"/>
      <c r="B37" s="21">
        <v>4</v>
      </c>
      <c r="C37" s="22" t="s">
        <v>210</v>
      </c>
      <c r="D37" s="23">
        <v>42473</v>
      </c>
      <c r="E37" s="24" t="s">
        <v>7</v>
      </c>
      <c r="F37" s="25" t="s">
        <v>75</v>
      </c>
      <c r="G37" s="52" t="s">
        <v>291</v>
      </c>
      <c r="H37" s="26"/>
      <c r="I37" s="27"/>
      <c r="J37" s="28"/>
      <c r="K37" s="34"/>
      <c r="L37" s="19"/>
    </row>
    <row r="38" spans="1:12" ht="14.4" customHeight="1" x14ac:dyDescent="0.25">
      <c r="A38" s="33"/>
      <c r="B38" s="21">
        <v>2</v>
      </c>
      <c r="C38" s="22" t="s">
        <v>218</v>
      </c>
      <c r="D38" s="23">
        <v>42365</v>
      </c>
      <c r="E38" s="24" t="s">
        <v>7</v>
      </c>
      <c r="F38" s="25" t="s">
        <v>75</v>
      </c>
      <c r="G38" s="52" t="s">
        <v>291</v>
      </c>
      <c r="H38" s="26"/>
      <c r="I38" s="27"/>
      <c r="J38" s="28"/>
      <c r="K38" s="34"/>
      <c r="L38" s="19"/>
    </row>
    <row r="39" spans="1:12" ht="14.4" customHeight="1" x14ac:dyDescent="0.25">
      <c r="A39" s="33"/>
      <c r="B39" s="21">
        <v>15</v>
      </c>
      <c r="C39" s="22" t="s">
        <v>194</v>
      </c>
      <c r="D39" s="23">
        <v>42670</v>
      </c>
      <c r="E39" s="24" t="s">
        <v>7</v>
      </c>
      <c r="F39" s="25" t="s">
        <v>77</v>
      </c>
      <c r="G39" s="52" t="s">
        <v>291</v>
      </c>
      <c r="H39" s="26"/>
      <c r="I39" s="27"/>
      <c r="J39" s="28"/>
      <c r="K39" s="34"/>
      <c r="L39" s="19"/>
    </row>
    <row r="40" spans="1:12" ht="14.4" customHeight="1" x14ac:dyDescent="0.25">
      <c r="A40" s="33"/>
      <c r="B40" s="21">
        <v>31</v>
      </c>
      <c r="C40" s="22" t="s">
        <v>205</v>
      </c>
      <c r="D40" s="23">
        <v>42542</v>
      </c>
      <c r="E40" s="24" t="s">
        <v>7</v>
      </c>
      <c r="F40" s="25" t="s">
        <v>145</v>
      </c>
      <c r="G40" s="52" t="s">
        <v>291</v>
      </c>
      <c r="H40" s="26"/>
      <c r="I40" s="27"/>
      <c r="J40" s="28"/>
      <c r="K40" s="34"/>
      <c r="L40" s="19"/>
    </row>
  </sheetData>
  <sortState xmlns:xlrd2="http://schemas.microsoft.com/office/spreadsheetml/2017/richdata2" ref="A30:L40">
    <sortCondition ref="C30:C40"/>
  </sortState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6CB2-248C-4726-AAFC-81EBAD40C52E}">
  <dimension ref="A1:M25"/>
  <sheetViews>
    <sheetView zoomScale="120" zoomScaleNormal="120" workbookViewId="0">
      <selection activeCell="A23" sqref="A23"/>
    </sheetView>
  </sheetViews>
  <sheetFormatPr defaultRowHeight="13.8" x14ac:dyDescent="0.25"/>
  <cols>
    <col min="1" max="1" width="7.109375" style="9" customWidth="1"/>
    <col min="2" max="2" width="5.77734375" style="8" customWidth="1"/>
    <col min="3" max="3" width="31" style="10" customWidth="1"/>
    <col min="4" max="4" width="8.88671875" style="10" customWidth="1"/>
    <col min="5" max="5" width="9.5546875" style="10" bestFit="1" customWidth="1"/>
    <col min="6" max="6" width="15.77734375" style="11" customWidth="1"/>
    <col min="7" max="7" width="10.77734375" style="10" customWidth="1"/>
    <col min="8" max="8" width="7.109375" style="10" customWidth="1"/>
    <col min="9" max="9" width="7.33203125" style="10" customWidth="1"/>
    <col min="10" max="10" width="6.109375" style="12" customWidth="1"/>
    <col min="11" max="11" width="6.109375" style="10" customWidth="1"/>
    <col min="12" max="12" width="7.77734375" style="10" customWidth="1"/>
    <col min="13" max="13" width="6" style="10" customWidth="1"/>
    <col min="14" max="16384" width="8.88671875" style="8"/>
  </cols>
  <sheetData>
    <row r="1" spans="1:13" ht="17.399999999999999" x14ac:dyDescent="0.3">
      <c r="B1" s="29" t="s">
        <v>106</v>
      </c>
      <c r="C1" s="8"/>
      <c r="K1" s="30" t="s">
        <v>39</v>
      </c>
    </row>
    <row r="2" spans="1:13" x14ac:dyDescent="0.25">
      <c r="K2" s="30" t="s">
        <v>21</v>
      </c>
    </row>
    <row r="3" spans="1:13" s="4" customFormat="1" ht="27" customHeight="1" x14ac:dyDescent="0.3">
      <c r="A3" s="1"/>
      <c r="B3" s="54" t="s">
        <v>274</v>
      </c>
      <c r="C3" s="3"/>
      <c r="D3" s="5"/>
      <c r="F3" s="2" t="s">
        <v>300</v>
      </c>
      <c r="J3" s="6"/>
      <c r="L3" s="18"/>
      <c r="M3" s="18"/>
    </row>
    <row r="4" spans="1:13" s="4" customFormat="1" ht="10.8" customHeight="1" thickBot="1" x14ac:dyDescent="0.3">
      <c r="A4" s="1"/>
      <c r="D4" s="5"/>
      <c r="F4" s="5"/>
      <c r="G4" s="7">
        <f>$G$14</f>
        <v>7.7083333333333335E-3</v>
      </c>
      <c r="J4" s="6"/>
      <c r="L4" s="18"/>
      <c r="M4" s="18"/>
    </row>
    <row r="5" spans="1:13" ht="15.6" thickBot="1" x14ac:dyDescent="0.3">
      <c r="A5" s="13" t="s">
        <v>301</v>
      </c>
      <c r="B5" s="50" t="s">
        <v>0</v>
      </c>
      <c r="C5" s="48" t="s">
        <v>1</v>
      </c>
      <c r="D5" s="49" t="s">
        <v>2</v>
      </c>
      <c r="E5" s="48" t="s">
        <v>3</v>
      </c>
      <c r="F5" s="48" t="s">
        <v>9</v>
      </c>
      <c r="G5" s="49" t="s">
        <v>4</v>
      </c>
      <c r="H5" s="49" t="s">
        <v>5</v>
      </c>
      <c r="I5" s="48"/>
      <c r="J5" s="48" t="s">
        <v>6</v>
      </c>
      <c r="K5" s="47"/>
      <c r="L5" s="20"/>
      <c r="M5" s="20"/>
    </row>
    <row r="6" spans="1:13" ht="14.4" customHeight="1" x14ac:dyDescent="0.25">
      <c r="A6" s="91">
        <v>1</v>
      </c>
      <c r="B6" s="55" t="s">
        <v>275</v>
      </c>
      <c r="C6" s="56" t="s">
        <v>248</v>
      </c>
      <c r="D6" s="57" t="s">
        <v>247</v>
      </c>
      <c r="E6" s="58" t="s">
        <v>7</v>
      </c>
      <c r="F6" s="59" t="s">
        <v>19</v>
      </c>
      <c r="G6" s="60">
        <v>6.9444444444444441E-3</v>
      </c>
      <c r="H6" s="61"/>
      <c r="I6" s="62"/>
      <c r="J6" s="63"/>
      <c r="K6" s="64"/>
      <c r="L6" s="19"/>
      <c r="M6" s="19"/>
    </row>
    <row r="7" spans="1:13" ht="14.4" customHeight="1" x14ac:dyDescent="0.25">
      <c r="A7" s="92"/>
      <c r="B7" s="21" t="s">
        <v>277</v>
      </c>
      <c r="C7" s="22" t="s">
        <v>144</v>
      </c>
      <c r="D7" s="23" t="s">
        <v>143</v>
      </c>
      <c r="E7" s="24" t="s">
        <v>7</v>
      </c>
      <c r="F7" s="25" t="s">
        <v>19</v>
      </c>
      <c r="G7" s="52"/>
      <c r="H7" s="26"/>
      <c r="I7" s="27"/>
      <c r="J7" s="28"/>
      <c r="K7" s="65"/>
      <c r="L7" s="19"/>
      <c r="M7" s="19"/>
    </row>
    <row r="8" spans="1:13" ht="14.4" customHeight="1" x14ac:dyDescent="0.25">
      <c r="A8" s="92"/>
      <c r="B8" s="21" t="s">
        <v>279</v>
      </c>
      <c r="C8" s="22" t="s">
        <v>254</v>
      </c>
      <c r="D8" s="23" t="s">
        <v>253</v>
      </c>
      <c r="E8" s="24" t="s">
        <v>7</v>
      </c>
      <c r="F8" s="25" t="s">
        <v>19</v>
      </c>
      <c r="G8" s="52"/>
      <c r="H8" s="26"/>
      <c r="I8" s="27"/>
      <c r="J8" s="28"/>
      <c r="K8" s="65"/>
      <c r="L8" s="19"/>
      <c r="M8" s="19"/>
    </row>
    <row r="9" spans="1:13" ht="14.4" customHeight="1" thickBot="1" x14ac:dyDescent="0.3">
      <c r="A9" s="93"/>
      <c r="B9" s="66" t="s">
        <v>281</v>
      </c>
      <c r="C9" s="67" t="s">
        <v>148</v>
      </c>
      <c r="D9" s="68" t="s">
        <v>147</v>
      </c>
      <c r="E9" s="69" t="s">
        <v>7</v>
      </c>
      <c r="F9" s="70" t="s">
        <v>19</v>
      </c>
      <c r="G9" s="71"/>
      <c r="H9" s="72"/>
      <c r="I9" s="73"/>
      <c r="J9" s="74"/>
      <c r="K9" s="75"/>
      <c r="L9" s="19"/>
      <c r="M9" s="19"/>
    </row>
    <row r="10" spans="1:13" ht="14.4" customHeight="1" x14ac:dyDescent="0.25">
      <c r="A10" s="91">
        <v>2</v>
      </c>
      <c r="B10" s="55" t="s">
        <v>287</v>
      </c>
      <c r="C10" s="56" t="s">
        <v>195</v>
      </c>
      <c r="D10" s="57">
        <v>42529</v>
      </c>
      <c r="E10" s="58" t="s">
        <v>7</v>
      </c>
      <c r="F10" s="59" t="s">
        <v>77</v>
      </c>
      <c r="G10" s="60">
        <v>7.2916666666666659E-3</v>
      </c>
      <c r="H10" s="61"/>
      <c r="I10" s="62"/>
      <c r="J10" s="63"/>
      <c r="K10" s="64"/>
      <c r="L10" s="19"/>
      <c r="M10" s="19"/>
    </row>
    <row r="11" spans="1:13" ht="14.4" customHeight="1" x14ac:dyDescent="0.25">
      <c r="A11" s="92"/>
      <c r="B11" s="21" t="s">
        <v>288</v>
      </c>
      <c r="C11" s="22" t="s">
        <v>137</v>
      </c>
      <c r="D11" s="23">
        <v>41292</v>
      </c>
      <c r="E11" s="24" t="s">
        <v>7</v>
      </c>
      <c r="F11" s="25" t="s">
        <v>77</v>
      </c>
      <c r="G11" s="52"/>
      <c r="H11" s="26"/>
      <c r="I11" s="27"/>
      <c r="J11" s="28"/>
      <c r="K11" s="65"/>
      <c r="L11" s="19"/>
      <c r="M11" s="19"/>
    </row>
    <row r="12" spans="1:13" ht="14.4" customHeight="1" x14ac:dyDescent="0.25">
      <c r="A12" s="92"/>
      <c r="B12" s="21" t="s">
        <v>289</v>
      </c>
      <c r="C12" s="22" t="s">
        <v>233</v>
      </c>
      <c r="D12" s="23">
        <v>41860</v>
      </c>
      <c r="E12" s="24" t="s">
        <v>7</v>
      </c>
      <c r="F12" s="25" t="s">
        <v>77</v>
      </c>
      <c r="G12" s="52"/>
      <c r="H12" s="26"/>
      <c r="I12" s="27"/>
      <c r="J12" s="28"/>
      <c r="K12" s="65"/>
      <c r="L12" s="19"/>
      <c r="M12" s="19"/>
    </row>
    <row r="13" spans="1:13" ht="14.4" customHeight="1" thickBot="1" x14ac:dyDescent="0.3">
      <c r="A13" s="93"/>
      <c r="B13" s="66" t="s">
        <v>290</v>
      </c>
      <c r="C13" s="67" t="s">
        <v>139</v>
      </c>
      <c r="D13" s="68">
        <v>41485</v>
      </c>
      <c r="E13" s="69" t="s">
        <v>7</v>
      </c>
      <c r="F13" s="70" t="s">
        <v>77</v>
      </c>
      <c r="G13" s="71"/>
      <c r="H13" s="72"/>
      <c r="I13" s="73"/>
      <c r="J13" s="74"/>
      <c r="K13" s="75"/>
      <c r="L13" s="19"/>
      <c r="M13" s="19"/>
    </row>
    <row r="14" spans="1:13" ht="14.4" customHeight="1" x14ac:dyDescent="0.25">
      <c r="A14" s="91">
        <v>3</v>
      </c>
      <c r="B14" s="55" t="s">
        <v>292</v>
      </c>
      <c r="C14" s="56" t="s">
        <v>246</v>
      </c>
      <c r="D14" s="57" t="s">
        <v>276</v>
      </c>
      <c r="E14" s="58" t="s">
        <v>7</v>
      </c>
      <c r="F14" s="59" t="s">
        <v>75</v>
      </c>
      <c r="G14" s="60">
        <v>7.7083333333333335E-3</v>
      </c>
      <c r="H14" s="61"/>
      <c r="I14" s="62"/>
      <c r="J14" s="63"/>
      <c r="K14" s="64"/>
      <c r="L14" s="19"/>
      <c r="M14" s="19"/>
    </row>
    <row r="15" spans="1:13" ht="14.4" customHeight="1" x14ac:dyDescent="0.25">
      <c r="A15" s="92"/>
      <c r="B15" s="21" t="s">
        <v>293</v>
      </c>
      <c r="C15" s="22" t="s">
        <v>172</v>
      </c>
      <c r="D15" s="23" t="s">
        <v>278</v>
      </c>
      <c r="E15" s="24" t="s">
        <v>7</v>
      </c>
      <c r="F15" s="25" t="s">
        <v>75</v>
      </c>
      <c r="G15" s="52"/>
      <c r="H15" s="26"/>
      <c r="I15" s="27"/>
      <c r="J15" s="28"/>
      <c r="K15" s="65"/>
      <c r="L15" s="19"/>
      <c r="M15" s="19"/>
    </row>
    <row r="16" spans="1:13" ht="14.4" customHeight="1" x14ac:dyDescent="0.25">
      <c r="A16" s="92"/>
      <c r="B16" s="21" t="s">
        <v>294</v>
      </c>
      <c r="C16" s="22" t="s">
        <v>257</v>
      </c>
      <c r="D16" s="23" t="s">
        <v>280</v>
      </c>
      <c r="E16" s="24" t="s">
        <v>7</v>
      </c>
      <c r="F16" s="25" t="s">
        <v>75</v>
      </c>
      <c r="G16" s="52"/>
      <c r="H16" s="26"/>
      <c r="I16" s="27"/>
      <c r="J16" s="28"/>
      <c r="K16" s="65"/>
      <c r="L16" s="19"/>
      <c r="M16" s="19"/>
    </row>
    <row r="17" spans="1:13" ht="14.4" customHeight="1" thickBot="1" x14ac:dyDescent="0.3">
      <c r="A17" s="93"/>
      <c r="B17" s="66" t="s">
        <v>295</v>
      </c>
      <c r="C17" s="67" t="s">
        <v>142</v>
      </c>
      <c r="D17" s="68" t="s">
        <v>282</v>
      </c>
      <c r="E17" s="69" t="s">
        <v>7</v>
      </c>
      <c r="F17" s="70" t="s">
        <v>75</v>
      </c>
      <c r="G17" s="71"/>
      <c r="H17" s="72"/>
      <c r="I17" s="73"/>
      <c r="J17" s="74"/>
      <c r="K17" s="75"/>
      <c r="L17" s="19"/>
      <c r="M17" s="19"/>
    </row>
    <row r="18" spans="1:13" ht="14.4" customHeight="1" x14ac:dyDescent="0.25">
      <c r="A18" s="91">
        <v>4</v>
      </c>
      <c r="B18" s="55" t="s">
        <v>296</v>
      </c>
      <c r="C18" s="56" t="s">
        <v>197</v>
      </c>
      <c r="D18" s="57" t="s">
        <v>196</v>
      </c>
      <c r="E18" s="58" t="s">
        <v>7</v>
      </c>
      <c r="F18" s="59" t="s">
        <v>8</v>
      </c>
      <c r="G18" s="60">
        <v>8.0092592592592594E-3</v>
      </c>
      <c r="H18" s="61"/>
      <c r="I18" s="62"/>
      <c r="J18" s="63"/>
      <c r="K18" s="64"/>
      <c r="L18" s="19"/>
      <c r="M18" s="19"/>
    </row>
    <row r="19" spans="1:13" ht="14.4" customHeight="1" x14ac:dyDescent="0.25">
      <c r="A19" s="92"/>
      <c r="B19" s="21" t="s">
        <v>297</v>
      </c>
      <c r="C19" s="22" t="s">
        <v>157</v>
      </c>
      <c r="D19" s="23">
        <v>41876</v>
      </c>
      <c r="E19" s="24" t="s">
        <v>7</v>
      </c>
      <c r="F19" s="25" t="s">
        <v>8</v>
      </c>
      <c r="G19" s="52"/>
      <c r="H19" s="26"/>
      <c r="I19" s="27"/>
      <c r="J19" s="28"/>
      <c r="K19" s="65"/>
      <c r="L19" s="19"/>
      <c r="M19" s="19"/>
    </row>
    <row r="20" spans="1:13" ht="14.4" customHeight="1" x14ac:dyDescent="0.25">
      <c r="A20" s="92"/>
      <c r="B20" s="21" t="s">
        <v>298</v>
      </c>
      <c r="C20" s="22" t="s">
        <v>221</v>
      </c>
      <c r="D20" s="23" t="s">
        <v>220</v>
      </c>
      <c r="E20" s="24" t="s">
        <v>7</v>
      </c>
      <c r="F20" s="25" t="s">
        <v>8</v>
      </c>
      <c r="G20" s="52"/>
      <c r="H20" s="26"/>
      <c r="I20" s="27"/>
      <c r="J20" s="28"/>
      <c r="K20" s="65"/>
      <c r="L20" s="19"/>
      <c r="M20" s="19"/>
    </row>
    <row r="21" spans="1:13" ht="14.4" customHeight="1" thickBot="1" x14ac:dyDescent="0.3">
      <c r="A21" s="93"/>
      <c r="B21" s="66" t="s">
        <v>299</v>
      </c>
      <c r="C21" s="67" t="s">
        <v>153</v>
      </c>
      <c r="D21" s="68" t="s">
        <v>152</v>
      </c>
      <c r="E21" s="69" t="s">
        <v>7</v>
      </c>
      <c r="F21" s="70" t="s">
        <v>8</v>
      </c>
      <c r="G21" s="71"/>
      <c r="H21" s="72"/>
      <c r="I21" s="73"/>
      <c r="J21" s="74"/>
      <c r="K21" s="75"/>
      <c r="L21" s="19"/>
      <c r="M21" s="19"/>
    </row>
    <row r="22" spans="1:13" ht="14.4" customHeight="1" x14ac:dyDescent="0.25">
      <c r="A22" s="91">
        <v>5</v>
      </c>
      <c r="B22" s="79" t="s">
        <v>283</v>
      </c>
      <c r="C22" s="56" t="s">
        <v>190</v>
      </c>
      <c r="D22" s="57">
        <v>42496</v>
      </c>
      <c r="E22" s="58" t="s">
        <v>7</v>
      </c>
      <c r="F22" s="59" t="s">
        <v>145</v>
      </c>
      <c r="G22" s="60">
        <v>8.4375000000000006E-3</v>
      </c>
      <c r="H22" s="61"/>
      <c r="I22" s="62"/>
      <c r="J22" s="63"/>
      <c r="K22" s="64"/>
      <c r="L22" s="19"/>
      <c r="M22" s="19"/>
    </row>
    <row r="23" spans="1:13" ht="14.4" customHeight="1" x14ac:dyDescent="0.25">
      <c r="A23" s="92"/>
      <c r="B23" s="80" t="s">
        <v>284</v>
      </c>
      <c r="C23" s="22" t="s">
        <v>171</v>
      </c>
      <c r="D23" s="23">
        <v>42437</v>
      </c>
      <c r="E23" s="24" t="s">
        <v>7</v>
      </c>
      <c r="F23" s="25" t="s">
        <v>145</v>
      </c>
      <c r="G23" s="52"/>
      <c r="H23" s="26"/>
      <c r="I23" s="27"/>
      <c r="J23" s="28"/>
      <c r="K23" s="65"/>
      <c r="L23" s="19"/>
      <c r="M23" s="19"/>
    </row>
    <row r="24" spans="1:13" ht="14.4" customHeight="1" x14ac:dyDescent="0.25">
      <c r="A24" s="92"/>
      <c r="B24" s="80" t="s">
        <v>285</v>
      </c>
      <c r="C24" s="22" t="s">
        <v>203</v>
      </c>
      <c r="D24" s="23">
        <v>42670</v>
      </c>
      <c r="E24" s="24" t="s">
        <v>7</v>
      </c>
      <c r="F24" s="25" t="s">
        <v>145</v>
      </c>
      <c r="G24" s="52"/>
      <c r="H24" s="26"/>
      <c r="I24" s="27"/>
      <c r="J24" s="28"/>
      <c r="K24" s="65"/>
      <c r="L24" s="19"/>
      <c r="M24" s="19"/>
    </row>
    <row r="25" spans="1:13" ht="14.4" customHeight="1" thickBot="1" x14ac:dyDescent="0.3">
      <c r="A25" s="93"/>
      <c r="B25" s="81" t="s">
        <v>286</v>
      </c>
      <c r="C25" s="67" t="s">
        <v>170</v>
      </c>
      <c r="D25" s="68">
        <v>43204</v>
      </c>
      <c r="E25" s="69" t="s">
        <v>7</v>
      </c>
      <c r="F25" s="70" t="s">
        <v>145</v>
      </c>
      <c r="G25" s="71"/>
      <c r="H25" s="72"/>
      <c r="I25" s="73"/>
      <c r="J25" s="74"/>
      <c r="K25" s="75"/>
      <c r="L25" s="19"/>
      <c r="M25" s="19"/>
    </row>
  </sheetData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21km M</vt:lpstr>
      <vt:lpstr>21km W</vt:lpstr>
      <vt:lpstr>5 km</vt:lpstr>
      <vt:lpstr>3 km</vt:lpstr>
      <vt:lpstr>1km M (2013-14)</vt:lpstr>
      <vt:lpstr>1 km W (2013-2014)</vt:lpstr>
      <vt:lpstr>1km M (2015-16)</vt:lpstr>
      <vt:lpstr>1km W (2015-16)</vt:lpstr>
      <vt:lpstr>Mix Relay 4x0.5km</vt:lpstr>
      <vt:lpstr>LT komandiniai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Alfonsas</dc:creator>
  <cp:lastModifiedBy>Vardenis Pavardenis</cp:lastModifiedBy>
  <cp:lastPrinted>2026-05-02T11:21:03Z</cp:lastPrinted>
  <dcterms:created xsi:type="dcterms:W3CDTF">2025-06-08T10:17:54Z</dcterms:created>
  <dcterms:modified xsi:type="dcterms:W3CDTF">2026-05-03T13:02:12Z</dcterms:modified>
</cp:coreProperties>
</file>