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es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8A08CC73-E522-4BCF-9DB5-2960EE83381A}" xr6:coauthVersionLast="47" xr6:coauthVersionMax="47" xr10:uidLastSave="{00000000-0000-0000-0000-000000000000}"/>
  <bookViews>
    <workbookView xWindow="-108" yWindow="-108" windowWidth="23256" windowHeight="12456" tabRatio="755" xr2:uid="{00000000-000D-0000-FFFF-FFFF00000000}"/>
  </bookViews>
  <sheets>
    <sheet name="Viršelis" sheetId="41" r:id="rId1"/>
    <sheet name="60 m" sheetId="173" r:id="rId2"/>
    <sheet name="60 m F" sheetId="174" state="hidden" r:id="rId3"/>
    <sheet name="60 m suv" sheetId="205" r:id="rId4"/>
    <sheet name="60 v" sheetId="176" r:id="rId5"/>
    <sheet name="60 v F" sheetId="177" state="hidden" r:id="rId6"/>
    <sheet name="60 v suv" sheetId="178" r:id="rId7"/>
    <sheet name="200 m" sheetId="214" r:id="rId8"/>
    <sheet name="200 m suv" sheetId="215" r:id="rId9"/>
    <sheet name="200 v" sheetId="216" r:id="rId10"/>
    <sheet name="200 v suv" sheetId="217" r:id="rId11"/>
    <sheet name="400 m" sheetId="135" r:id="rId12"/>
    <sheet name="400 m suv" sheetId="136" r:id="rId13"/>
    <sheet name="400 v" sheetId="153" r:id="rId14"/>
    <sheet name="400 v suv" sheetId="154" r:id="rId15"/>
    <sheet name="800 m" sheetId="220" r:id="rId16"/>
    <sheet name="800 m suv" sheetId="186" r:id="rId17"/>
    <sheet name="800 v" sheetId="221" state="hidden" r:id="rId18"/>
    <sheet name="800 v suv" sheetId="138" r:id="rId19"/>
    <sheet name="1500 m suv" sheetId="213" r:id="rId20"/>
    <sheet name="1500 v suv" sheetId="206" r:id="rId21"/>
    <sheet name="3000 m suv" sheetId="208" r:id="rId22"/>
    <sheet name="3000 v suv" sheetId="227" r:id="rId23"/>
    <sheet name="60bb m" sheetId="141" state="hidden" r:id="rId24"/>
    <sheet name="60bb m suv" sheetId="142" r:id="rId25"/>
    <sheet name="60bb v" sheetId="144" state="hidden" r:id="rId26"/>
    <sheet name="60bb v suv" sheetId="143" r:id="rId27"/>
    <sheet name="Kartis v" sheetId="226" state="hidden" r:id="rId28"/>
    <sheet name="Aukštis m" sheetId="163" r:id="rId29"/>
    <sheet name="Aukštis v" sheetId="164" r:id="rId30"/>
    <sheet name="Kartis m" sheetId="225" r:id="rId31"/>
    <sheet name="Tolis m " sheetId="201" r:id="rId32"/>
    <sheet name="Tolis v" sheetId="165" r:id="rId33"/>
    <sheet name="Trišuolis m" sheetId="203" r:id="rId34"/>
    <sheet name="Trišuolis v" sheetId="211" r:id="rId35"/>
    <sheet name="Rutulys m" sheetId="125" r:id="rId36"/>
    <sheet name="Rutulys v" sheetId="149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xlnm._FilterDatabase" localSheetId="31" hidden="1">'Tolis m '!#REF!</definedName>
    <definedName name="_xlnm._FilterDatabase" localSheetId="32" hidden="1">'Tolis v'!#REF!</definedName>
    <definedName name="_xlnm._FilterDatabase" localSheetId="33" hidden="1">'Trišuolis m'!#REF!</definedName>
    <definedName name="_xlnm._FilterDatabase" localSheetId="34" hidden="1">'Trišuolis v'!#REF!</definedName>
    <definedName name="aaaaaaaaaaa">#REF!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sdsdsdsds">#REF!</definedName>
    <definedName name="dsdsdsdsdsdsds">#REF!</definedName>
    <definedName name="dt">[2]TITULdata!$A$3:$F$12</definedName>
    <definedName name="failaaaaaaa">#REF!</definedName>
    <definedName name="failasgeras">#REF!</definedName>
    <definedName name="failsgeras">#REF!</definedName>
    <definedName name="fdfdf" localSheetId="19">#REF!</definedName>
    <definedName name="fdfdf" localSheetId="20">#REF!</definedName>
    <definedName name="fdfdf" localSheetId="7">#REF!</definedName>
    <definedName name="fdfdf" localSheetId="8">#REF!</definedName>
    <definedName name="fdfdf" localSheetId="9">#REF!</definedName>
    <definedName name="fdfdf" localSheetId="10">#REF!</definedName>
    <definedName name="fdfdf" localSheetId="21">#REF!</definedName>
    <definedName name="fdfdf" localSheetId="22">#REF!</definedName>
    <definedName name="fdfdf" localSheetId="11">#REF!</definedName>
    <definedName name="fdfdf" localSheetId="12">#REF!</definedName>
    <definedName name="fdfdf" localSheetId="13">#REF!</definedName>
    <definedName name="fdfdf" localSheetId="14">#REF!</definedName>
    <definedName name="fdfdf" localSheetId="23">#REF!</definedName>
    <definedName name="fdfdf" localSheetId="24">#REF!</definedName>
    <definedName name="fdfdf" localSheetId="25">#REF!</definedName>
    <definedName name="fdfdf" localSheetId="26">#REF!</definedName>
    <definedName name="fdfdf" localSheetId="15">#REF!</definedName>
    <definedName name="fdfdf" localSheetId="16">#REF!</definedName>
    <definedName name="fdfdf" localSheetId="17">#REF!</definedName>
    <definedName name="fdfdf" localSheetId="18">#REF!</definedName>
    <definedName name="fdfdf" localSheetId="36">#REF!</definedName>
    <definedName name="fdfdf" localSheetId="31">#REF!</definedName>
    <definedName name="fdfdf" localSheetId="32">#REF!</definedName>
    <definedName name="fdfdf" localSheetId="33">#REF!</definedName>
    <definedName name="fdfdf" localSheetId="34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nukas">#REF!</definedName>
    <definedName name="justinukas789">#REF!</definedName>
    <definedName name="justis" localSheetId="19">#REF!</definedName>
    <definedName name="justis" localSheetId="20">#REF!</definedName>
    <definedName name="justis" localSheetId="7">#REF!</definedName>
    <definedName name="justis" localSheetId="8">#REF!</definedName>
    <definedName name="justis" localSheetId="9">#REF!</definedName>
    <definedName name="justis" localSheetId="10">#REF!</definedName>
    <definedName name="justis" localSheetId="21">#REF!</definedName>
    <definedName name="justis" localSheetId="22">#REF!</definedName>
    <definedName name="justis" localSheetId="11">#REF!</definedName>
    <definedName name="justis" localSheetId="12">#REF!</definedName>
    <definedName name="justis" localSheetId="13">#REF!</definedName>
    <definedName name="justis" localSheetId="14">#REF!</definedName>
    <definedName name="justis" localSheetId="23">#REF!</definedName>
    <definedName name="justis" localSheetId="24">#REF!</definedName>
    <definedName name="justis" localSheetId="25">#REF!</definedName>
    <definedName name="justis" localSheetId="26">#REF!</definedName>
    <definedName name="justis" localSheetId="15">#REF!</definedName>
    <definedName name="justis" localSheetId="16">#REF!</definedName>
    <definedName name="justis" localSheetId="17">#REF!</definedName>
    <definedName name="justis" localSheetId="18">#REF!</definedName>
    <definedName name="justis" localSheetId="36">#REF!</definedName>
    <definedName name="justis" localSheetId="31">#REF!</definedName>
    <definedName name="justis" localSheetId="32">#REF!</definedName>
    <definedName name="justis" localSheetId="33">#REF!</definedName>
    <definedName name="justis" localSheetId="34">#REF!</definedName>
    <definedName name="justis">#REF!</definedName>
    <definedName name="justis123">#REF!</definedName>
    <definedName name="justis321">#REF!</definedName>
    <definedName name="justissssss">#REF!</definedName>
    <definedName name="kal">[2]kalendorius!$A$3:$M$51</definedName>
    <definedName name="klp" localSheetId="19">#REF!</definedName>
    <definedName name="klp" localSheetId="20">#REF!</definedName>
    <definedName name="klp" localSheetId="7">#REF!</definedName>
    <definedName name="klp" localSheetId="8">#REF!</definedName>
    <definedName name="klp" localSheetId="9">#REF!</definedName>
    <definedName name="klp" localSheetId="10">#REF!</definedName>
    <definedName name="klp" localSheetId="21">#REF!</definedName>
    <definedName name="klp" localSheetId="22">#REF!</definedName>
    <definedName name="klp" localSheetId="11">#REF!</definedName>
    <definedName name="klp" localSheetId="12">#REF!</definedName>
    <definedName name="klp" localSheetId="13">#REF!</definedName>
    <definedName name="klp" localSheetId="14">#REF!</definedName>
    <definedName name="klp" localSheetId="23">#REF!</definedName>
    <definedName name="klp" localSheetId="24">#REF!</definedName>
    <definedName name="klp" localSheetId="25">#REF!</definedName>
    <definedName name="klp" localSheetId="26">#REF!</definedName>
    <definedName name="klp" localSheetId="15">#REF!</definedName>
    <definedName name="klp" localSheetId="16">#REF!</definedName>
    <definedName name="klp" localSheetId="17">#REF!</definedName>
    <definedName name="klp" localSheetId="18">#REF!</definedName>
    <definedName name="klp" localSheetId="36">#REF!</definedName>
    <definedName name="klp" localSheetId="31">#REF!</definedName>
    <definedName name="klp" localSheetId="32">#REF!</definedName>
    <definedName name="klp" localSheetId="33">#REF!</definedName>
    <definedName name="klp" localSheetId="34">#REF!</definedName>
    <definedName name="klp">#REF!</definedName>
    <definedName name="KM">#REF!</definedName>
    <definedName name="komj">'[2]viso J tsk'!$C$3:$F$16</definedName>
    <definedName name="komjc">'[2]viso JC tsk'!$C$3:$F$16</definedName>
    <definedName name="kusiiiis">#REF!</definedName>
    <definedName name="kv">[2]st6tk!$AF$54:$AG$63</definedName>
    <definedName name="kv4tk">[2]st4tk!$U$49:$V$58</definedName>
    <definedName name="kvabs" localSheetId="19">'[3]3km sp ėj'!#REF!</definedName>
    <definedName name="kvabs" localSheetId="20">'[3]3km sp ėj'!#REF!</definedName>
    <definedName name="kvabs" localSheetId="7">'[3]3km sp ėj'!#REF!</definedName>
    <definedName name="kvabs" localSheetId="8">'[3]3km sp ėj'!#REF!</definedName>
    <definedName name="kvabs" localSheetId="9">'[3]3km sp ėj'!#REF!</definedName>
    <definedName name="kvabs" localSheetId="10">'[3]3km sp ėj'!#REF!</definedName>
    <definedName name="kvabs" localSheetId="21">'[3]3km sp ėj'!#REF!</definedName>
    <definedName name="kvabs" localSheetId="22">'[3]3km sp ėj'!#REF!</definedName>
    <definedName name="kvabs" localSheetId="11">'[3]3km sp ėj'!#REF!</definedName>
    <definedName name="kvabs" localSheetId="12">'[3]3km sp ėj'!#REF!</definedName>
    <definedName name="kvabs" localSheetId="13">'[3]3km sp ėj'!#REF!</definedName>
    <definedName name="kvabs" localSheetId="14">'[3]3km sp ėj'!#REF!</definedName>
    <definedName name="kvabs" localSheetId="23">'[3]3km sp ėj'!#REF!</definedName>
    <definedName name="kvabs" localSheetId="24">'[3]3km sp ėj'!#REF!</definedName>
    <definedName name="kvabs" localSheetId="25">'[3]3km sp ėj'!#REF!</definedName>
    <definedName name="kvabs" localSheetId="26">'[3]3km sp ėj'!#REF!</definedName>
    <definedName name="kvabs" localSheetId="15">'[3]3km sp ėj'!#REF!</definedName>
    <definedName name="kvabs" localSheetId="16">'[3]3km sp ėj'!#REF!</definedName>
    <definedName name="kvabs" localSheetId="17">'[3]3km sp ėj'!#REF!</definedName>
    <definedName name="kvabs" localSheetId="18">'[3]3km sp ėj'!#REF!</definedName>
    <definedName name="kvabs" localSheetId="36">'[3]3km sp ėj'!#REF!</definedName>
    <definedName name="kvabs" localSheetId="31">'[3]3km sp ėj'!#REF!</definedName>
    <definedName name="kvabs" localSheetId="32">'[3]3km sp ėj'!#REF!</definedName>
    <definedName name="kvabs" localSheetId="33">'[3]3km sp ėj'!#REF!</definedName>
    <definedName name="kvabs" localSheetId="34">'[3]3km sp ėj'!#REF!</definedName>
    <definedName name="kvabs">'[3]3km sp ėj'!#REF!</definedName>
    <definedName name="kvall" localSheetId="19">'[3]4x200m'!#REF!</definedName>
    <definedName name="kvall" localSheetId="20">'[3]4x200m'!#REF!</definedName>
    <definedName name="kvall" localSheetId="7">'[3]4x200m'!#REF!</definedName>
    <definedName name="kvall" localSheetId="8">'[3]4x200m'!#REF!</definedName>
    <definedName name="kvall" localSheetId="9">'[3]4x200m'!#REF!</definedName>
    <definedName name="kvall" localSheetId="10">'[3]4x200m'!#REF!</definedName>
    <definedName name="kvall" localSheetId="21">'[3]4x200m'!#REF!</definedName>
    <definedName name="kvall" localSheetId="22">'[3]4x200m'!#REF!</definedName>
    <definedName name="kvall" localSheetId="11">'[3]4x200m'!#REF!</definedName>
    <definedName name="kvall" localSheetId="12">'[3]4x200m'!#REF!</definedName>
    <definedName name="kvall" localSheetId="13">'[3]4x200m'!#REF!</definedName>
    <definedName name="kvall" localSheetId="14">'[3]4x200m'!#REF!</definedName>
    <definedName name="kvall" localSheetId="23">'[3]4x200m'!#REF!</definedName>
    <definedName name="kvall" localSheetId="24">'[3]4x200m'!#REF!</definedName>
    <definedName name="kvall" localSheetId="25">'[3]4x200m'!#REF!</definedName>
    <definedName name="kvall" localSheetId="26">'[3]4x200m'!#REF!</definedName>
    <definedName name="kvall" localSheetId="15">'[3]4x200m'!#REF!</definedName>
    <definedName name="kvall" localSheetId="16">'[3]4x200m'!#REF!</definedName>
    <definedName name="kvall" localSheetId="17">'[3]4x200m'!#REF!</definedName>
    <definedName name="kvall" localSheetId="18">'[3]4x200m'!#REF!</definedName>
    <definedName name="kvall" localSheetId="36">'[3]4x200m'!#REF!</definedName>
    <definedName name="kvall" localSheetId="31">'[3]4x200m'!#REF!</definedName>
    <definedName name="kvall" localSheetId="32">'[3]4x200m'!#REF!</definedName>
    <definedName name="kvall" localSheetId="33">'[3]4x200m'!#REF!</definedName>
    <definedName name="kvall" localSheetId="34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9">#REF!</definedName>
    <definedName name="Naujas" localSheetId="20">#REF!</definedName>
    <definedName name="Naujas" localSheetId="7">#REF!</definedName>
    <definedName name="Naujas" localSheetId="8">#REF!</definedName>
    <definedName name="Naujas" localSheetId="9">#REF!</definedName>
    <definedName name="Naujas" localSheetId="10">#REF!</definedName>
    <definedName name="Naujas" localSheetId="21">#REF!</definedName>
    <definedName name="Naujas" localSheetId="22">#REF!</definedName>
    <definedName name="Naujas" localSheetId="11">#REF!</definedName>
    <definedName name="Naujas" localSheetId="12">#REF!</definedName>
    <definedName name="Naujas" localSheetId="13">#REF!</definedName>
    <definedName name="Naujas" localSheetId="14">#REF!</definedName>
    <definedName name="Naujas" localSheetId="23">#REF!</definedName>
    <definedName name="Naujas" localSheetId="24">#REF!</definedName>
    <definedName name="Naujas" localSheetId="25">#REF!</definedName>
    <definedName name="Naujas" localSheetId="26">#REF!</definedName>
    <definedName name="Naujas" localSheetId="15">#REF!</definedName>
    <definedName name="Naujas" localSheetId="16">#REF!</definedName>
    <definedName name="Naujas" localSheetId="17">#REF!</definedName>
    <definedName name="Naujas" localSheetId="18">#REF!</definedName>
    <definedName name="Naujas" localSheetId="36">#REF!</definedName>
    <definedName name="Naujas" localSheetId="31">#REF!</definedName>
    <definedName name="Naujas" localSheetId="32">#REF!</definedName>
    <definedName name="Naujas" localSheetId="33">#REF!</definedName>
    <definedName name="Naujas" localSheetId="34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9">#REF!</definedName>
    <definedName name="rzfsdm" localSheetId="20">#REF!</definedName>
    <definedName name="rzfsdm" localSheetId="7">#REF!</definedName>
    <definedName name="rzfsdm" localSheetId="8">#REF!</definedName>
    <definedName name="rzfsdm" localSheetId="9">#REF!</definedName>
    <definedName name="rzfsdm" localSheetId="10">#REF!</definedName>
    <definedName name="rzfsdm" localSheetId="21">#REF!</definedName>
    <definedName name="rzfsdm" localSheetId="22">#REF!</definedName>
    <definedName name="rzfsdm" localSheetId="11">#REF!</definedName>
    <definedName name="rzfsdm" localSheetId="12">#REF!</definedName>
    <definedName name="rzfsdm" localSheetId="13">#REF!</definedName>
    <definedName name="rzfsdm" localSheetId="14">#REF!</definedName>
    <definedName name="rzfsdm" localSheetId="23">#REF!</definedName>
    <definedName name="rzfsdm" localSheetId="24">#REF!</definedName>
    <definedName name="rzfsdm" localSheetId="25">#REF!</definedName>
    <definedName name="rzfsdm" localSheetId="26">#REF!</definedName>
    <definedName name="rzfsdm" localSheetId="15">#REF!</definedName>
    <definedName name="rzfsdm" localSheetId="16">#REF!</definedName>
    <definedName name="rzfsdm" localSheetId="17">#REF!</definedName>
    <definedName name="rzfsdm" localSheetId="18">#REF!</definedName>
    <definedName name="rzfsdm" localSheetId="36">#REF!</definedName>
    <definedName name="rzfsdm" localSheetId="31">#REF!</definedName>
    <definedName name="rzfsdm" localSheetId="32">#REF!</definedName>
    <definedName name="rzfsdm" localSheetId="33">#REF!</definedName>
    <definedName name="rzfsdm" localSheetId="34">#REF!</definedName>
    <definedName name="rzfsdm">#REF!</definedName>
    <definedName name="rzfsdv" localSheetId="19">#REF!</definedName>
    <definedName name="rzfsdv" localSheetId="20">#REF!</definedName>
    <definedName name="rzfsdv" localSheetId="7">#REF!</definedName>
    <definedName name="rzfsdv" localSheetId="8">#REF!</definedName>
    <definedName name="rzfsdv" localSheetId="9">#REF!</definedName>
    <definedName name="rzfsdv" localSheetId="10">#REF!</definedName>
    <definedName name="rzfsdv" localSheetId="21">#REF!</definedName>
    <definedName name="rzfsdv" localSheetId="22">#REF!</definedName>
    <definedName name="rzfsdv" localSheetId="11">#REF!</definedName>
    <definedName name="rzfsdv" localSheetId="12">#REF!</definedName>
    <definedName name="rzfsdv" localSheetId="13">#REF!</definedName>
    <definedName name="rzfsdv" localSheetId="14">#REF!</definedName>
    <definedName name="rzfsdv" localSheetId="23">#REF!</definedName>
    <definedName name="rzfsdv" localSheetId="24">#REF!</definedName>
    <definedName name="rzfsdv" localSheetId="25">#REF!</definedName>
    <definedName name="rzfsdv" localSheetId="26">#REF!</definedName>
    <definedName name="rzfsdv" localSheetId="15">#REF!</definedName>
    <definedName name="rzfsdv" localSheetId="16">#REF!</definedName>
    <definedName name="rzfsdv" localSheetId="17">#REF!</definedName>
    <definedName name="rzfsdv" localSheetId="18">#REF!</definedName>
    <definedName name="rzfsdv" localSheetId="36">#REF!</definedName>
    <definedName name="rzfsdv" localSheetId="31">#REF!</definedName>
    <definedName name="rzfsdv" localSheetId="32">#REF!</definedName>
    <definedName name="rzfsdv" localSheetId="33">#REF!</definedName>
    <definedName name="rzfsdv" localSheetId="34">#REF!</definedName>
    <definedName name="rzfsdv">#REF!</definedName>
    <definedName name="rzfsm">'[1]60m bb M'!$U$9:$AK$14</definedName>
    <definedName name="rzfssm" localSheetId="19">#REF!</definedName>
    <definedName name="rzfssm" localSheetId="20">#REF!</definedName>
    <definedName name="rzfssm" localSheetId="7">#REF!</definedName>
    <definedName name="rzfssm" localSheetId="8">#REF!</definedName>
    <definedName name="rzfssm" localSheetId="9">#REF!</definedName>
    <definedName name="rzfssm" localSheetId="10">#REF!</definedName>
    <definedName name="rzfssm" localSheetId="21">#REF!</definedName>
    <definedName name="rzfssm" localSheetId="22">#REF!</definedName>
    <definedName name="rzfssm" localSheetId="11">#REF!</definedName>
    <definedName name="rzfssm" localSheetId="12">#REF!</definedName>
    <definedName name="rzfssm" localSheetId="13">#REF!</definedName>
    <definedName name="rzfssm" localSheetId="14">#REF!</definedName>
    <definedName name="rzfssm" localSheetId="23">#REF!</definedName>
    <definedName name="rzfssm" localSheetId="24">#REF!</definedName>
    <definedName name="rzfssm" localSheetId="25">#REF!</definedName>
    <definedName name="rzfssm" localSheetId="26">#REF!</definedName>
    <definedName name="rzfssm" localSheetId="15">#REF!</definedName>
    <definedName name="rzfssm" localSheetId="16">#REF!</definedName>
    <definedName name="rzfssm" localSheetId="17">#REF!</definedName>
    <definedName name="rzfssm" localSheetId="18">#REF!</definedName>
    <definedName name="rzfssm" localSheetId="36">#REF!</definedName>
    <definedName name="rzfssm" localSheetId="31">#REF!</definedName>
    <definedName name="rzfssm" localSheetId="32">#REF!</definedName>
    <definedName name="rzfssm" localSheetId="33">#REF!</definedName>
    <definedName name="rzfssm" localSheetId="34">#REF!</definedName>
    <definedName name="rzfssm">#REF!</definedName>
    <definedName name="rzfsv" localSheetId="19">#REF!</definedName>
    <definedName name="rzfsv" localSheetId="20">#REF!</definedName>
    <definedName name="rzfsv" localSheetId="7">#REF!</definedName>
    <definedName name="rzfsv" localSheetId="8">#REF!</definedName>
    <definedName name="rzfsv" localSheetId="9">#REF!</definedName>
    <definedName name="rzfsv" localSheetId="10">#REF!</definedName>
    <definedName name="rzfsv" localSheetId="21">#REF!</definedName>
    <definedName name="rzfsv" localSheetId="22">#REF!</definedName>
    <definedName name="rzfsv" localSheetId="11">#REF!</definedName>
    <definedName name="rzfsv" localSheetId="12">#REF!</definedName>
    <definedName name="rzfsv" localSheetId="13">#REF!</definedName>
    <definedName name="rzfsv" localSheetId="14">#REF!</definedName>
    <definedName name="rzfsv" localSheetId="23">#REF!</definedName>
    <definedName name="rzfsv" localSheetId="24">#REF!</definedName>
    <definedName name="rzfsv" localSheetId="25">#REF!</definedName>
    <definedName name="rzfsv" localSheetId="26">#REF!</definedName>
    <definedName name="rzfsv" localSheetId="15">#REF!</definedName>
    <definedName name="rzfsv" localSheetId="16">#REF!</definedName>
    <definedName name="rzfsv" localSheetId="17">#REF!</definedName>
    <definedName name="rzfsv" localSheetId="18">#REF!</definedName>
    <definedName name="rzfsv" localSheetId="36">#REF!</definedName>
    <definedName name="rzfsv" localSheetId="31">#REF!</definedName>
    <definedName name="rzfsv" localSheetId="32">#REF!</definedName>
    <definedName name="rzfsv" localSheetId="33">#REF!</definedName>
    <definedName name="rzfsv" localSheetId="34">#REF!</definedName>
    <definedName name="rzfsv">#REF!</definedName>
    <definedName name="rzfswm" localSheetId="19">#REF!</definedName>
    <definedName name="rzfswm" localSheetId="20">#REF!</definedName>
    <definedName name="rzfswm" localSheetId="7">#REF!</definedName>
    <definedName name="rzfswm" localSheetId="8">#REF!</definedName>
    <definedName name="rzfswm" localSheetId="9">#REF!</definedName>
    <definedName name="rzfswm" localSheetId="10">#REF!</definedName>
    <definedName name="rzfswm" localSheetId="21">#REF!</definedName>
    <definedName name="rzfswm" localSheetId="22">#REF!</definedName>
    <definedName name="rzfswm" localSheetId="11">#REF!</definedName>
    <definedName name="rzfswm" localSheetId="12">#REF!</definedName>
    <definedName name="rzfswm" localSheetId="13">#REF!</definedName>
    <definedName name="rzfswm" localSheetId="14">#REF!</definedName>
    <definedName name="rzfswm" localSheetId="23">#REF!</definedName>
    <definedName name="rzfswm" localSheetId="24">#REF!</definedName>
    <definedName name="rzfswm" localSheetId="25">#REF!</definedName>
    <definedName name="rzfswm" localSheetId="26">#REF!</definedName>
    <definedName name="rzfswm" localSheetId="15">#REF!</definedName>
    <definedName name="rzfswm" localSheetId="16">#REF!</definedName>
    <definedName name="rzfswm" localSheetId="17">#REF!</definedName>
    <definedName name="rzfswm" localSheetId="18">#REF!</definedName>
    <definedName name="rzfswm" localSheetId="36">#REF!</definedName>
    <definedName name="rzfswm" localSheetId="31">#REF!</definedName>
    <definedName name="rzfswm" localSheetId="32">#REF!</definedName>
    <definedName name="rzfswm" localSheetId="33">#REF!</definedName>
    <definedName name="rzfswm" localSheetId="34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9">#REF!</definedName>
    <definedName name="rzim" localSheetId="20">#REF!</definedName>
    <definedName name="rzim" localSheetId="7">#REF!</definedName>
    <definedName name="rzim" localSheetId="8">#REF!</definedName>
    <definedName name="rzim" localSheetId="9">#REF!</definedName>
    <definedName name="rzim" localSheetId="10">#REF!</definedName>
    <definedName name="rzim" localSheetId="21">#REF!</definedName>
    <definedName name="rzim" localSheetId="22">#REF!</definedName>
    <definedName name="rzim" localSheetId="11">#REF!</definedName>
    <definedName name="rzim" localSheetId="12">#REF!</definedName>
    <definedName name="rzim" localSheetId="13">#REF!</definedName>
    <definedName name="rzim" localSheetId="14">#REF!</definedName>
    <definedName name="rzim" localSheetId="23">#REF!</definedName>
    <definedName name="rzim" localSheetId="24">#REF!</definedName>
    <definedName name="rzim" localSheetId="25">#REF!</definedName>
    <definedName name="rzim" localSheetId="26">#REF!</definedName>
    <definedName name="rzim" localSheetId="15">#REF!</definedName>
    <definedName name="rzim" localSheetId="16">#REF!</definedName>
    <definedName name="rzim" localSheetId="17">#REF!</definedName>
    <definedName name="rzim" localSheetId="18">#REF!</definedName>
    <definedName name="rzim" localSheetId="36">#REF!</definedName>
    <definedName name="rzim" localSheetId="31">#REF!</definedName>
    <definedName name="rzim" localSheetId="32">#REF!</definedName>
    <definedName name="rzim" localSheetId="33">#REF!</definedName>
    <definedName name="rzim" localSheetId="34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9">#REF!</definedName>
    <definedName name="rzsdfam" localSheetId="20">#REF!</definedName>
    <definedName name="rzsdfam" localSheetId="7">#REF!</definedName>
    <definedName name="rzsdfam" localSheetId="8">#REF!</definedName>
    <definedName name="rzsdfam" localSheetId="9">#REF!</definedName>
    <definedName name="rzsdfam" localSheetId="10">#REF!</definedName>
    <definedName name="rzsdfam" localSheetId="21">#REF!</definedName>
    <definedName name="rzsdfam" localSheetId="22">#REF!</definedName>
    <definedName name="rzsdfam" localSheetId="11">#REF!</definedName>
    <definedName name="rzsdfam" localSheetId="12">#REF!</definedName>
    <definedName name="rzsdfam" localSheetId="13">#REF!</definedName>
    <definedName name="rzsdfam" localSheetId="14">#REF!</definedName>
    <definedName name="rzsdfam" localSheetId="23">#REF!</definedName>
    <definedName name="rzsdfam" localSheetId="24">#REF!</definedName>
    <definedName name="rzsdfam" localSheetId="25">#REF!</definedName>
    <definedName name="rzsdfam" localSheetId="26">#REF!</definedName>
    <definedName name="rzsdfam" localSheetId="15">#REF!</definedName>
    <definedName name="rzsdfam" localSheetId="16">#REF!</definedName>
    <definedName name="rzsdfam" localSheetId="17">#REF!</definedName>
    <definedName name="rzsdfam" localSheetId="18">#REF!</definedName>
    <definedName name="rzsdfam" localSheetId="36">#REF!</definedName>
    <definedName name="rzsdfam" localSheetId="31">#REF!</definedName>
    <definedName name="rzsdfam" localSheetId="32">#REF!</definedName>
    <definedName name="rzsdfam" localSheetId="33">#REF!</definedName>
    <definedName name="rzsdfam" localSheetId="34">#REF!</definedName>
    <definedName name="rzsdfam">#REF!</definedName>
    <definedName name="rzsfam">'[1]60m bb M'!$B$9:$S$89</definedName>
    <definedName name="rzsfav" localSheetId="19">#REF!</definedName>
    <definedName name="rzsfav" localSheetId="20">#REF!</definedName>
    <definedName name="rzsfav" localSheetId="7">#REF!</definedName>
    <definedName name="rzsfav" localSheetId="8">#REF!</definedName>
    <definedName name="rzsfav" localSheetId="9">#REF!</definedName>
    <definedName name="rzsfav" localSheetId="10">#REF!</definedName>
    <definedName name="rzsfav" localSheetId="21">#REF!</definedName>
    <definedName name="rzsfav" localSheetId="22">#REF!</definedName>
    <definedName name="rzsfav" localSheetId="11">#REF!</definedName>
    <definedName name="rzsfav" localSheetId="12">#REF!</definedName>
    <definedName name="rzsfav" localSheetId="13">#REF!</definedName>
    <definedName name="rzsfav" localSheetId="14">#REF!</definedName>
    <definedName name="rzsfav" localSheetId="23">#REF!</definedName>
    <definedName name="rzsfav" localSheetId="24">#REF!</definedName>
    <definedName name="rzsfav" localSheetId="25">#REF!</definedName>
    <definedName name="rzsfav" localSheetId="26">#REF!</definedName>
    <definedName name="rzsfav" localSheetId="15">#REF!</definedName>
    <definedName name="rzsfav" localSheetId="16">#REF!</definedName>
    <definedName name="rzsfav" localSheetId="17">#REF!</definedName>
    <definedName name="rzsfav" localSheetId="18">#REF!</definedName>
    <definedName name="rzsfav" localSheetId="36">#REF!</definedName>
    <definedName name="rzsfav" localSheetId="31">#REF!</definedName>
    <definedName name="rzsfav" localSheetId="32">#REF!</definedName>
    <definedName name="rzsfav" localSheetId="33">#REF!</definedName>
    <definedName name="rzsfav" localSheetId="34">#REF!</definedName>
    <definedName name="rzsfav">#REF!</definedName>
    <definedName name="rzsm">'[1]60m M'!$B$8:$R$89</definedName>
    <definedName name="rzssfam" localSheetId="19">#REF!</definedName>
    <definedName name="rzssfam" localSheetId="20">#REF!</definedName>
    <definedName name="rzssfam" localSheetId="7">#REF!</definedName>
    <definedName name="rzssfam" localSheetId="8">#REF!</definedName>
    <definedName name="rzssfam" localSheetId="9">#REF!</definedName>
    <definedName name="rzssfam" localSheetId="10">#REF!</definedName>
    <definedName name="rzssfam" localSheetId="21">#REF!</definedName>
    <definedName name="rzssfam" localSheetId="22">#REF!</definedName>
    <definedName name="rzssfam" localSheetId="11">#REF!</definedName>
    <definedName name="rzssfam" localSheetId="12">#REF!</definedName>
    <definedName name="rzssfam" localSheetId="13">#REF!</definedName>
    <definedName name="rzssfam" localSheetId="14">#REF!</definedName>
    <definedName name="rzssfam" localSheetId="23">#REF!</definedName>
    <definedName name="rzssfam" localSheetId="24">#REF!</definedName>
    <definedName name="rzssfam" localSheetId="25">#REF!</definedName>
    <definedName name="rzssfam" localSheetId="26">#REF!</definedName>
    <definedName name="rzssfam" localSheetId="15">#REF!</definedName>
    <definedName name="rzssfam" localSheetId="16">#REF!</definedName>
    <definedName name="rzssfam" localSheetId="17">#REF!</definedName>
    <definedName name="rzssfam" localSheetId="18">#REF!</definedName>
    <definedName name="rzssfam" localSheetId="36">#REF!</definedName>
    <definedName name="rzssfam" localSheetId="31">#REF!</definedName>
    <definedName name="rzssfam" localSheetId="32">#REF!</definedName>
    <definedName name="rzssfam" localSheetId="33">#REF!</definedName>
    <definedName name="rzssfam" localSheetId="34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9">#REF!</definedName>
    <definedName name="rzswfam" localSheetId="20">#REF!</definedName>
    <definedName name="rzswfam" localSheetId="7">#REF!</definedName>
    <definedName name="rzswfam" localSheetId="8">#REF!</definedName>
    <definedName name="rzswfam" localSheetId="9">#REF!</definedName>
    <definedName name="rzswfam" localSheetId="10">#REF!</definedName>
    <definedName name="rzswfam" localSheetId="21">#REF!</definedName>
    <definedName name="rzswfam" localSheetId="22">#REF!</definedName>
    <definedName name="rzswfam" localSheetId="11">#REF!</definedName>
    <definedName name="rzswfam" localSheetId="12">#REF!</definedName>
    <definedName name="rzswfam" localSheetId="13">#REF!</definedName>
    <definedName name="rzswfam" localSheetId="14">#REF!</definedName>
    <definedName name="rzswfam" localSheetId="23">#REF!</definedName>
    <definedName name="rzswfam" localSheetId="24">#REF!</definedName>
    <definedName name="rzswfam" localSheetId="25">#REF!</definedName>
    <definedName name="rzswfam" localSheetId="26">#REF!</definedName>
    <definedName name="rzswfam" localSheetId="15">#REF!</definedName>
    <definedName name="rzswfam" localSheetId="16">#REF!</definedName>
    <definedName name="rzswfam" localSheetId="17">#REF!</definedName>
    <definedName name="rzswfam" localSheetId="18">#REF!</definedName>
    <definedName name="rzswfam" localSheetId="36">#REF!</definedName>
    <definedName name="rzswfam" localSheetId="31">#REF!</definedName>
    <definedName name="rzswfam" localSheetId="32">#REF!</definedName>
    <definedName name="rzswfam" localSheetId="33">#REF!</definedName>
    <definedName name="rzswfam" localSheetId="34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9">#REF!</definedName>
    <definedName name="s" localSheetId="20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21">#REF!</definedName>
    <definedName name="s" localSheetId="22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36">#REF!</definedName>
    <definedName name="s" localSheetId="31">#REF!</definedName>
    <definedName name="s" localSheetId="32">#REF!</definedName>
    <definedName name="s" localSheetId="33">#REF!</definedName>
    <definedName name="s" localSheetId="34">#REF!</definedName>
    <definedName name="s">#REF!</definedName>
    <definedName name="sbest">[1]nbox!$X$4:$Z$35</definedName>
    <definedName name="Sektoriu_Tolis_V_List" localSheetId="19">#REF!</definedName>
    <definedName name="Sektoriu_Tolis_V_List" localSheetId="20">#REF!</definedName>
    <definedName name="Sektoriu_Tolis_V_List" localSheetId="7">#REF!</definedName>
    <definedName name="Sektoriu_Tolis_V_List" localSheetId="8">#REF!</definedName>
    <definedName name="Sektoriu_Tolis_V_List" localSheetId="9">#REF!</definedName>
    <definedName name="Sektoriu_Tolis_V_List" localSheetId="10">#REF!</definedName>
    <definedName name="Sektoriu_Tolis_V_List" localSheetId="21">#REF!</definedName>
    <definedName name="Sektoriu_Tolis_V_List" localSheetId="22">#REF!</definedName>
    <definedName name="Sektoriu_Tolis_V_List" localSheetId="11">#REF!</definedName>
    <definedName name="Sektoriu_Tolis_V_List" localSheetId="12">#REF!</definedName>
    <definedName name="Sektoriu_Tolis_V_List" localSheetId="13">#REF!</definedName>
    <definedName name="Sektoriu_Tolis_V_List" localSheetId="14">#REF!</definedName>
    <definedName name="Sektoriu_Tolis_V_List" localSheetId="23">#REF!</definedName>
    <definedName name="Sektoriu_Tolis_V_List" localSheetId="24">#REF!</definedName>
    <definedName name="Sektoriu_Tolis_V_List" localSheetId="25">#REF!</definedName>
    <definedName name="Sektoriu_Tolis_V_List" localSheetId="26">#REF!</definedName>
    <definedName name="Sektoriu_Tolis_V_List" localSheetId="15">#REF!</definedName>
    <definedName name="Sektoriu_Tolis_V_List" localSheetId="16">#REF!</definedName>
    <definedName name="Sektoriu_Tolis_V_List" localSheetId="17">#REF!</definedName>
    <definedName name="Sektoriu_Tolis_V_List" localSheetId="18">#REF!</definedName>
    <definedName name="Sektoriu_Tolis_V_List" localSheetId="36">#REF!</definedName>
    <definedName name="Sektoriu_Tolis_V_List" localSheetId="31">#REF!</definedName>
    <definedName name="Sektoriu_Tolis_V_List" localSheetId="32">#REF!</definedName>
    <definedName name="Sektoriu_Tolis_V_List" localSheetId="33">#REF!</definedName>
    <definedName name="Sektoriu_Tolis_V_List" localSheetId="34">#REF!</definedName>
    <definedName name="Sektoriu_Tolis_V_List">#REF!</definedName>
    <definedName name="sfsfgfgfsgfsgfs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9">#REF!</definedName>
    <definedName name="tskk" localSheetId="20">#REF!</definedName>
    <definedName name="tskk" localSheetId="7">#REF!</definedName>
    <definedName name="tskk" localSheetId="8">#REF!</definedName>
    <definedName name="tskk" localSheetId="9">#REF!</definedName>
    <definedName name="tskk" localSheetId="10">#REF!</definedName>
    <definedName name="tskk" localSheetId="21">#REF!</definedName>
    <definedName name="tskk" localSheetId="22">#REF!</definedName>
    <definedName name="tskk" localSheetId="11">#REF!</definedName>
    <definedName name="tskk" localSheetId="12">#REF!</definedName>
    <definedName name="tskk" localSheetId="13">#REF!</definedName>
    <definedName name="tskk" localSheetId="14">#REF!</definedName>
    <definedName name="tskk" localSheetId="23">#REF!</definedName>
    <definedName name="tskk" localSheetId="24">#REF!</definedName>
    <definedName name="tskk" localSheetId="25">#REF!</definedName>
    <definedName name="tskk" localSheetId="26">#REF!</definedName>
    <definedName name="tskk" localSheetId="15">#REF!</definedName>
    <definedName name="tskk" localSheetId="16">#REF!</definedName>
    <definedName name="tskk" localSheetId="17">#REF!</definedName>
    <definedName name="tskk" localSheetId="18">#REF!</definedName>
    <definedName name="tskk" localSheetId="36">#REF!</definedName>
    <definedName name="tskk" localSheetId="31">#REF!</definedName>
    <definedName name="tskk" localSheetId="32">#REF!</definedName>
    <definedName name="tskk" localSheetId="33">#REF!</definedName>
    <definedName name="tskk" localSheetId="34">#REF!</definedName>
    <definedName name="tskk">#REF!</definedName>
    <definedName name="uzb">[4]startlist!$E$1:$H$28</definedName>
    <definedName name="vaišis" localSheetId="19">#REF!</definedName>
    <definedName name="vaišis" localSheetId="20">#REF!</definedName>
    <definedName name="vaišis" localSheetId="7">#REF!</definedName>
    <definedName name="vaišis" localSheetId="8">#REF!</definedName>
    <definedName name="vaišis" localSheetId="9">#REF!</definedName>
    <definedName name="vaišis" localSheetId="10">#REF!</definedName>
    <definedName name="vaišis" localSheetId="21">#REF!</definedName>
    <definedName name="vaišis" localSheetId="22">#REF!</definedName>
    <definedName name="vaišis" localSheetId="11">#REF!</definedName>
    <definedName name="vaišis" localSheetId="12">#REF!</definedName>
    <definedName name="vaišis" localSheetId="13">#REF!</definedName>
    <definedName name="vaišis" localSheetId="14">#REF!</definedName>
    <definedName name="vaišis" localSheetId="1">#REF!</definedName>
    <definedName name="vaišis" localSheetId="2">#REF!</definedName>
    <definedName name="vaišis" localSheetId="3">#REF!</definedName>
    <definedName name="vaišis" localSheetId="4">#REF!</definedName>
    <definedName name="vaišis" localSheetId="5">#REF!</definedName>
    <definedName name="vaišis" localSheetId="23">#REF!</definedName>
    <definedName name="vaišis" localSheetId="24">#REF!</definedName>
    <definedName name="vaišis" localSheetId="25">#REF!</definedName>
    <definedName name="vaišis" localSheetId="26">#REF!</definedName>
    <definedName name="vaišis" localSheetId="15">#REF!</definedName>
    <definedName name="vaišis" localSheetId="16">#REF!</definedName>
    <definedName name="vaišis" localSheetId="17">#REF!</definedName>
    <definedName name="vaišis" localSheetId="18">#REF!</definedName>
    <definedName name="vaišis" localSheetId="36">#REF!</definedName>
    <definedName name="vaišis" localSheetId="31">#REF!</definedName>
    <definedName name="vaišis" localSheetId="32">#REF!</definedName>
    <definedName name="vaišis" localSheetId="33">#REF!</definedName>
    <definedName name="vaišis" localSheetId="34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44" l="1"/>
  <c r="K10" i="141"/>
  <c r="K9" i="141"/>
  <c r="K11" i="144"/>
  <c r="K10" i="144"/>
  <c r="M12" i="174"/>
  <c r="M11" i="174"/>
  <c r="M10" i="174"/>
  <c r="M9" i="174"/>
  <c r="M8" i="174"/>
  <c r="M7" i="174"/>
  <c r="M12" i="177"/>
  <c r="M11" i="177"/>
  <c r="M10" i="177"/>
  <c r="M9" i="177"/>
  <c r="M8" i="177"/>
  <c r="M7" i="177"/>
  <c r="S15" i="226"/>
  <c r="R16" i="226"/>
  <c r="I16" i="221"/>
  <c r="I15" i="221"/>
  <c r="I14" i="221"/>
  <c r="I13" i="221"/>
  <c r="I12" i="221"/>
  <c r="I11" i="221"/>
  <c r="I10" i="221"/>
  <c r="I9" i="221"/>
  <c r="I8" i="221"/>
  <c r="I7" i="221"/>
  <c r="K7" i="144"/>
  <c r="K8" i="144"/>
  <c r="K12" i="144"/>
  <c r="K8" i="141"/>
  <c r="K7" i="141"/>
  <c r="K12" i="141"/>
  <c r="K11" i="141"/>
  <c r="R9" i="226"/>
  <c r="S8" i="226"/>
</calcChain>
</file>

<file path=xl/sharedStrings.xml><?xml version="1.0" encoding="utf-8"?>
<sst xmlns="http://schemas.openxmlformats.org/spreadsheetml/2006/main" count="2530" uniqueCount="491">
  <si>
    <t>Vardas</t>
  </si>
  <si>
    <t>Pavardė</t>
  </si>
  <si>
    <t>Komanda</t>
  </si>
  <si>
    <t>Sporto mokykla</t>
  </si>
  <si>
    <t>Rezultatas</t>
  </si>
  <si>
    <t>Treneris</t>
  </si>
  <si>
    <t>Bandymai</t>
  </si>
  <si>
    <t>Gimimo data</t>
  </si>
  <si>
    <t>Finalas</t>
  </si>
  <si>
    <t>Vieta</t>
  </si>
  <si>
    <t>Takas</t>
  </si>
  <si>
    <t>Kv.l</t>
  </si>
  <si>
    <t>Kv.l.</t>
  </si>
  <si>
    <t>Sporto klubas</t>
  </si>
  <si>
    <t>Suvestinė</t>
  </si>
  <si>
    <t>R.l</t>
  </si>
  <si>
    <t>Justinas Beržanskis</t>
  </si>
  <si>
    <t>Varžybų sekretorius</t>
  </si>
  <si>
    <t>Sporto Klubas</t>
  </si>
  <si>
    <t>Kv. l</t>
  </si>
  <si>
    <t>ŠIAULIŲ MIESTO LENGVOSIOS ATLETIKOS</t>
  </si>
  <si>
    <t>Rez.p.b</t>
  </si>
  <si>
    <t>Rez. f</t>
  </si>
  <si>
    <t>bėgimas iš</t>
  </si>
  <si>
    <t>60 m barjerinis bėgimas jaunuoliai (0,991-9,14)</t>
  </si>
  <si>
    <t>Miglė</t>
  </si>
  <si>
    <t>Gerda</t>
  </si>
  <si>
    <t>Šiauliai</t>
  </si>
  <si>
    <t>ŠLASC</t>
  </si>
  <si>
    <t>J. Baikštienė</t>
  </si>
  <si>
    <t>D. Maceikienė</t>
  </si>
  <si>
    <t>D. Vrubliauskas</t>
  </si>
  <si>
    <t>Emilija</t>
  </si>
  <si>
    <t>Šidlauskaitė</t>
  </si>
  <si>
    <t>Šiaulių rajonas</t>
  </si>
  <si>
    <t>Kuršėnų SM</t>
  </si>
  <si>
    <t>R. Razmaitė, A. Kitanov</t>
  </si>
  <si>
    <t>Rugilė</t>
  </si>
  <si>
    <t>ŠSG</t>
  </si>
  <si>
    <t>J. Beržanskis</t>
  </si>
  <si>
    <t>Gabija</t>
  </si>
  <si>
    <t>Šiuipytė</t>
  </si>
  <si>
    <t>Urtė</t>
  </si>
  <si>
    <t>Lukas</t>
  </si>
  <si>
    <t>Gustas</t>
  </si>
  <si>
    <t>Airidas</t>
  </si>
  <si>
    <t>Zabaras</t>
  </si>
  <si>
    <t>2003-01-12</t>
  </si>
  <si>
    <t>Martynas</t>
  </si>
  <si>
    <t>L. Maceika</t>
  </si>
  <si>
    <t>Adanas</t>
  </si>
  <si>
    <t>Balkauskas</t>
  </si>
  <si>
    <t>2006-06-26</t>
  </si>
  <si>
    <t>Naubartas</t>
  </si>
  <si>
    <t>Stripeikis</t>
  </si>
  <si>
    <t>2000-03-10</t>
  </si>
  <si>
    <t>V. Žiedienė, J. Spudis</t>
  </si>
  <si>
    <t>ŠIAULIŲ MIESTO LENGVOSIOS ATLETIKOS ATVIRI JAUNIŲ, JAUNIMO IR SUAUGUSIŲ ČEMPIONATAI</t>
  </si>
  <si>
    <t>Vieta Jnm</t>
  </si>
  <si>
    <t>Pasvalys</t>
  </si>
  <si>
    <t>Pasvalio SM</t>
  </si>
  <si>
    <t>Kelmė</t>
  </si>
  <si>
    <t>Kelmės SC</t>
  </si>
  <si>
    <t>Aida</t>
  </si>
  <si>
    <t>2007-09-19</t>
  </si>
  <si>
    <t>Agnė</t>
  </si>
  <si>
    <t xml:space="preserve">G. Kasputis </t>
  </si>
  <si>
    <t>U. Baikštytė</t>
  </si>
  <si>
    <t>Ugnė</t>
  </si>
  <si>
    <t>Gabrielė</t>
  </si>
  <si>
    <t>Šuolis į aukštį jaunės</t>
  </si>
  <si>
    <t>Noreikaitė</t>
  </si>
  <si>
    <t>2008-03-14</t>
  </si>
  <si>
    <t>R. Kondratienė</t>
  </si>
  <si>
    <t>Nojus</t>
  </si>
  <si>
    <t>Edvinas</t>
  </si>
  <si>
    <t>Vilius</t>
  </si>
  <si>
    <t>2008-03-30</t>
  </si>
  <si>
    <t>L. Roikienė</t>
  </si>
  <si>
    <t>Pakruojo SC</t>
  </si>
  <si>
    <t>R. Klybaitė</t>
  </si>
  <si>
    <t>Vakarė</t>
  </si>
  <si>
    <t>Kamilė</t>
  </si>
  <si>
    <t>Dominykas</t>
  </si>
  <si>
    <t>Augustas</t>
  </si>
  <si>
    <t>Kapliūnas</t>
  </si>
  <si>
    <t>Joniškis</t>
  </si>
  <si>
    <t>JSC</t>
  </si>
  <si>
    <t>V. Butautienė, P. Veikalas</t>
  </si>
  <si>
    <t>800 m bėgimas jauniai</t>
  </si>
  <si>
    <t>Jucys</t>
  </si>
  <si>
    <t>2008-06-28</t>
  </si>
  <si>
    <t>Emilijus</t>
  </si>
  <si>
    <t>Redas</t>
  </si>
  <si>
    <t>Šiuipys</t>
  </si>
  <si>
    <t>2009-01-26</t>
  </si>
  <si>
    <t>Augustinavičiūtė</t>
  </si>
  <si>
    <t>2010-04-30</t>
  </si>
  <si>
    <t>b/k</t>
  </si>
  <si>
    <t>Mašeckas</t>
  </si>
  <si>
    <t>1993-07-21</t>
  </si>
  <si>
    <t>Ugnius</t>
  </si>
  <si>
    <t>Banys</t>
  </si>
  <si>
    <t>2004-09-27</t>
  </si>
  <si>
    <t>Domantas</t>
  </si>
  <si>
    <t>Andrius</t>
  </si>
  <si>
    <t>Skuja</t>
  </si>
  <si>
    <t>1992-08-09</t>
  </si>
  <si>
    <t>Rutulio stūmimas vyrai (6 kg)</t>
  </si>
  <si>
    <t>Šuolis su kartimi jaunės</t>
  </si>
  <si>
    <t>Šuolis su kartimi jauniai</t>
  </si>
  <si>
    <t>Šuolis su kartimi jaunuoliai, vyrai</t>
  </si>
  <si>
    <t>Šiauliai, 2025 m. sausio 16 d.</t>
  </si>
  <si>
    <t>JustRun</t>
  </si>
  <si>
    <t>Adelė</t>
  </si>
  <si>
    <t>Venckutė</t>
  </si>
  <si>
    <t>2007-12-22</t>
  </si>
  <si>
    <t>R. Kergytė-Dauskurdienė</t>
  </si>
  <si>
    <t>Solveiga</t>
  </si>
  <si>
    <t>Stulpinaitė</t>
  </si>
  <si>
    <t>2009-03-02</t>
  </si>
  <si>
    <t>Tytuvėnai</t>
  </si>
  <si>
    <t>Tytuvėnų gimnazija</t>
  </si>
  <si>
    <t>P. Sabaitis</t>
  </si>
  <si>
    <t>Joniškis-Šiauliai</t>
  </si>
  <si>
    <t>P. Veikalas, A. Kitanov</t>
  </si>
  <si>
    <t>Deimantas</t>
  </si>
  <si>
    <t>Kazimieraitis</t>
  </si>
  <si>
    <t>2008-08-13</t>
  </si>
  <si>
    <t>Arlitas</t>
  </si>
  <si>
    <t>Šarkovas</t>
  </si>
  <si>
    <t>2009-03-05</t>
  </si>
  <si>
    <t>Konstantinas</t>
  </si>
  <si>
    <t>Pikturna</t>
  </si>
  <si>
    <t>2009-03-11</t>
  </si>
  <si>
    <t xml:space="preserve">ŠLASC </t>
  </si>
  <si>
    <t>Ulvydas</t>
  </si>
  <si>
    <t>2009-08-23</t>
  </si>
  <si>
    <t>Edvardas</t>
  </si>
  <si>
    <t>Volbikas</t>
  </si>
  <si>
    <t>2009-09-04</t>
  </si>
  <si>
    <t xml:space="preserve">Krincius </t>
  </si>
  <si>
    <t>2009-09-23</t>
  </si>
  <si>
    <t>Adrijanas</t>
  </si>
  <si>
    <t>Valavičius</t>
  </si>
  <si>
    <t>2009-09-25</t>
  </si>
  <si>
    <t>Pakruojo r.</t>
  </si>
  <si>
    <t>Freibergis</t>
  </si>
  <si>
    <t>ŠLASC-ŠSG</t>
  </si>
  <si>
    <t>Kristupas</t>
  </si>
  <si>
    <t>Spudis</t>
  </si>
  <si>
    <t>2007-09-25</t>
  </si>
  <si>
    <t>Kupčaloitis</t>
  </si>
  <si>
    <t>2009-02-01</t>
  </si>
  <si>
    <t>K. Mačėnas</t>
  </si>
  <si>
    <t>Marcinkutė</t>
  </si>
  <si>
    <t>2008-05-29</t>
  </si>
  <si>
    <t>Fausta</t>
  </si>
  <si>
    <t>Janulis</t>
  </si>
  <si>
    <t>2009-07-03</t>
  </si>
  <si>
    <t>Meda</t>
  </si>
  <si>
    <t>Kryževičiūtė</t>
  </si>
  <si>
    <t>2009-12-10</t>
  </si>
  <si>
    <t>Salučkaitė</t>
  </si>
  <si>
    <t>Denas</t>
  </si>
  <si>
    <t>Mila</t>
  </si>
  <si>
    <t>Gedminaitė</t>
  </si>
  <si>
    <t>2011-11-24</t>
  </si>
  <si>
    <t>SK „Lėvuo'“</t>
  </si>
  <si>
    <t>Liepytė</t>
  </si>
  <si>
    <t>2009-01-20</t>
  </si>
  <si>
    <t>Andrulytė</t>
  </si>
  <si>
    <t>Kotryna</t>
  </si>
  <si>
    <t>Henrikas</t>
  </si>
  <si>
    <t>Gydaitis</t>
  </si>
  <si>
    <t>2009-09-02</t>
  </si>
  <si>
    <t>Varekojytė</t>
  </si>
  <si>
    <t>2007-07-21</t>
  </si>
  <si>
    <t>Patricija</t>
  </si>
  <si>
    <t>Tribė</t>
  </si>
  <si>
    <t>2009-09-21</t>
  </si>
  <si>
    <t>Gedvilaitė</t>
  </si>
  <si>
    <t>2010-06-28</t>
  </si>
  <si>
    <t>Gustė</t>
  </si>
  <si>
    <t>Ragauskaitė</t>
  </si>
  <si>
    <t>2011-12-19</t>
  </si>
  <si>
    <t>Sofija</t>
  </si>
  <si>
    <t>Jurgelionytė</t>
  </si>
  <si>
    <t>2010-10-30</t>
  </si>
  <si>
    <t>Eilė</t>
  </si>
  <si>
    <t>2008-12-30</t>
  </si>
  <si>
    <t>2008-11-15</t>
  </si>
  <si>
    <t>2007-12-02</t>
  </si>
  <si>
    <t>-</t>
  </si>
  <si>
    <t>r</t>
  </si>
  <si>
    <t>X</t>
  </si>
  <si>
    <t>NM</t>
  </si>
  <si>
    <t>Šiauliai, Šiaulių lengvosios atletikos ir sveikatingumo centro maniežas</t>
  </si>
  <si>
    <t>ATVIRAS ČEMPIONATAS</t>
  </si>
  <si>
    <t>2026 m. vasario 18 d.</t>
  </si>
  <si>
    <t>Varžybų vyr. teisėja</t>
  </si>
  <si>
    <t>Juzefa Baikštienė</t>
  </si>
  <si>
    <t>ŠIAULIŲ MIESTO LENGVOSIOS ATLETIKOS ATVIRAS ČEMPIONATAS</t>
  </si>
  <si>
    <t>Šiauliai, 2026 m. vasario 18 d.</t>
  </si>
  <si>
    <t>60 m bėgimas moterys</t>
  </si>
  <si>
    <t>60 m bėgimas vyrai</t>
  </si>
  <si>
    <t>200 m bėgimas vyrai</t>
  </si>
  <si>
    <t>400 m bėgimas moterys</t>
  </si>
  <si>
    <t>400 m bėgimas vyrai</t>
  </si>
  <si>
    <t>800 m bėgimas vyrai</t>
  </si>
  <si>
    <t>800 m bėgimas moterys</t>
  </si>
  <si>
    <t>1500 m bėgimas moterys</t>
  </si>
  <si>
    <t>1500 m bėgimas vyrai</t>
  </si>
  <si>
    <t>3000 m bėgimas moterys</t>
  </si>
  <si>
    <t>Sipavičiūtė</t>
  </si>
  <si>
    <t>2008-07-11</t>
  </si>
  <si>
    <t>„Vytis“</t>
  </si>
  <si>
    <t>Enrika</t>
  </si>
  <si>
    <t>Pocevičiūtė</t>
  </si>
  <si>
    <t>2010-08-16</t>
  </si>
  <si>
    <t>Arina</t>
  </si>
  <si>
    <t>Matvejeva</t>
  </si>
  <si>
    <t>2004-11-15</t>
  </si>
  <si>
    <t>Latvija</t>
  </si>
  <si>
    <t>Austėja</t>
  </si>
  <si>
    <t>Žilinskaitė</t>
  </si>
  <si>
    <t>2007-11-06</t>
  </si>
  <si>
    <t>SK Svalė</t>
  </si>
  <si>
    <t>Juozapavičiūtė</t>
  </si>
  <si>
    <t>2009-01-09</t>
  </si>
  <si>
    <t>Telšiai</t>
  </si>
  <si>
    <t>TSRC</t>
  </si>
  <si>
    <t>„Žemaitija“</t>
  </si>
  <si>
    <t>L. Kaveckienė</t>
  </si>
  <si>
    <t>Airina</t>
  </si>
  <si>
    <t>Rimkevičiūtė</t>
  </si>
  <si>
    <t>2007-10-14</t>
  </si>
  <si>
    <t>ŠlASC/ŠSG</t>
  </si>
  <si>
    <t>Danielė</t>
  </si>
  <si>
    <t>Sakalauskaitė</t>
  </si>
  <si>
    <t>2012-04-12</t>
  </si>
  <si>
    <t>Diržinauskaitė</t>
  </si>
  <si>
    <t>2009-05-27</t>
  </si>
  <si>
    <t>J. Baikštys</t>
  </si>
  <si>
    <t>Kučinskytė</t>
  </si>
  <si>
    <t>2012-06-26</t>
  </si>
  <si>
    <t xml:space="preserve">D. Šaučikovas </t>
  </si>
  <si>
    <t>Brigita</t>
  </si>
  <si>
    <t>Kazokaitytė</t>
  </si>
  <si>
    <t>2012-07-20</t>
  </si>
  <si>
    <t>Ditė Marija</t>
  </si>
  <si>
    <t>Sakunskaitė</t>
  </si>
  <si>
    <t>2012-04-30</t>
  </si>
  <si>
    <t>Julija</t>
  </si>
  <si>
    <t>Blizniuk</t>
  </si>
  <si>
    <t>1995-01-16</t>
  </si>
  <si>
    <t>Augėnaitė</t>
  </si>
  <si>
    <t>2012-03-28</t>
  </si>
  <si>
    <t>Kornelija</t>
  </si>
  <si>
    <t>Valinskaitė</t>
  </si>
  <si>
    <t>2010-01-09</t>
  </si>
  <si>
    <t>Agota</t>
  </si>
  <si>
    <t>Petkutė</t>
  </si>
  <si>
    <t>2011-11-07</t>
  </si>
  <si>
    <t>Guzas</t>
  </si>
  <si>
    <t>2008-11-08</t>
  </si>
  <si>
    <t>Erikas</t>
  </si>
  <si>
    <t>Kalnietis</t>
  </si>
  <si>
    <t>2009-09-22</t>
  </si>
  <si>
    <t>Juozas</t>
  </si>
  <si>
    <t>Rundėnas</t>
  </si>
  <si>
    <t>2009-04-30</t>
  </si>
  <si>
    <t>Židonis</t>
  </si>
  <si>
    <t>2008-07-17</t>
  </si>
  <si>
    <t>E. Žilys</t>
  </si>
  <si>
    <t>Šimkus</t>
  </si>
  <si>
    <t>2010-02-02</t>
  </si>
  <si>
    <t>ŠlASC</t>
  </si>
  <si>
    <t>Nikolas</t>
  </si>
  <si>
    <t>Vaišvilas</t>
  </si>
  <si>
    <t>2008-07-12</t>
  </si>
  <si>
    <t>Ivan</t>
  </si>
  <si>
    <t>Schuha</t>
  </si>
  <si>
    <t>2011-01-19</t>
  </si>
  <si>
    <t>Rojus</t>
  </si>
  <si>
    <t>Daugėla</t>
  </si>
  <si>
    <t>2008-06-01</t>
  </si>
  <si>
    <t>Simonas</t>
  </si>
  <si>
    <t>Murza</t>
  </si>
  <si>
    <t>2008-06-15</t>
  </si>
  <si>
    <t>J. Spudis, V. Žiedienė</t>
  </si>
  <si>
    <t>Dija</t>
  </si>
  <si>
    <t>Šulskytė</t>
  </si>
  <si>
    <t>2011-02-02</t>
  </si>
  <si>
    <t>Preibytė</t>
  </si>
  <si>
    <t>2009-09-08</t>
  </si>
  <si>
    <t>Domeikaitė</t>
  </si>
  <si>
    <t>2007-11-14</t>
  </si>
  <si>
    <t>Dorotėja</t>
  </si>
  <si>
    <t>Čepulė</t>
  </si>
  <si>
    <t>2011-02-05</t>
  </si>
  <si>
    <t>Emilė</t>
  </si>
  <si>
    <t>Stugytė</t>
  </si>
  <si>
    <t>2012-03-14</t>
  </si>
  <si>
    <t>Milda</t>
  </si>
  <si>
    <t>Degutytė</t>
  </si>
  <si>
    <t>2012-10-06</t>
  </si>
  <si>
    <t>Karpinaitė</t>
  </si>
  <si>
    <t>2010-04-17</t>
  </si>
  <si>
    <t>Dovtartaitė</t>
  </si>
  <si>
    <t>2008</t>
  </si>
  <si>
    <t>Aurėja</t>
  </si>
  <si>
    <t>Dovydas</t>
  </si>
  <si>
    <t>Urbanavičius</t>
  </si>
  <si>
    <t>2009-10-05</t>
  </si>
  <si>
    <t>A. Kitanov, R. Razmaitė</t>
  </si>
  <si>
    <t>Paulius</t>
  </si>
  <si>
    <t>Jasiūnas</t>
  </si>
  <si>
    <t>2010-04-10</t>
  </si>
  <si>
    <t>Arnas</t>
  </si>
  <si>
    <t>Tajus</t>
  </si>
  <si>
    <t>Gecevičius</t>
  </si>
  <si>
    <t>2012-09-13</t>
  </si>
  <si>
    <t>Jančius</t>
  </si>
  <si>
    <t>Augustė</t>
  </si>
  <si>
    <t>Astramskaitė</t>
  </si>
  <si>
    <t>2011-06-19</t>
  </si>
  <si>
    <t>Dovilė</t>
  </si>
  <si>
    <t>Pilibaitytė</t>
  </si>
  <si>
    <t>2009-12-11</t>
  </si>
  <si>
    <t>Mačiūtė</t>
  </si>
  <si>
    <t>2010-07-29</t>
  </si>
  <si>
    <t>Akmenės SC</t>
  </si>
  <si>
    <t>G. Tiškevičienė</t>
  </si>
  <si>
    <t>Kaveckaitė</t>
  </si>
  <si>
    <t>2008-08-24</t>
  </si>
  <si>
    <t>Leila</t>
  </si>
  <si>
    <t>Sebeikaitė</t>
  </si>
  <si>
    <t>2010-12-28</t>
  </si>
  <si>
    <t>Ežerskytė</t>
  </si>
  <si>
    <t>2012-07-27</t>
  </si>
  <si>
    <t>Eidvilė</t>
  </si>
  <si>
    <t>Grigaitė</t>
  </si>
  <si>
    <t>2012-11-22</t>
  </si>
  <si>
    <t>Ruslan</t>
  </si>
  <si>
    <t>Velykant</t>
  </si>
  <si>
    <t>2011-07-01</t>
  </si>
  <si>
    <t>Mažulauskaitė</t>
  </si>
  <si>
    <t>2012-10-26</t>
  </si>
  <si>
    <t>Gabrielius</t>
  </si>
  <si>
    <t>Vasauskas</t>
  </si>
  <si>
    <t>2011-06-30</t>
  </si>
  <si>
    <t>Bauža</t>
  </si>
  <si>
    <t>2010-04-08</t>
  </si>
  <si>
    <t>A. Kitanov</t>
  </si>
  <si>
    <t>Poilovas</t>
  </si>
  <si>
    <t>2008-08-20</t>
  </si>
  <si>
    <t>Karolis</t>
  </si>
  <si>
    <t>Beržinskas</t>
  </si>
  <si>
    <t>2010-03-11</t>
  </si>
  <si>
    <t>Gaurilčikaitė</t>
  </si>
  <si>
    <t>2012-08-24</t>
  </si>
  <si>
    <t>Ema</t>
  </si>
  <si>
    <t>Jokubauskaitė</t>
  </si>
  <si>
    <t>2012-11-01</t>
  </si>
  <si>
    <t>Nerilė</t>
  </si>
  <si>
    <t>2011-12-29</t>
  </si>
  <si>
    <t>Šarūnė</t>
  </si>
  <si>
    <t>Stuopelytė</t>
  </si>
  <si>
    <t>2011-04-06</t>
  </si>
  <si>
    <t>Žibutytė</t>
  </si>
  <si>
    <t>2011-04-21</t>
  </si>
  <si>
    <t>Auksė</t>
  </si>
  <si>
    <t>Linkutė</t>
  </si>
  <si>
    <t>1999-12-24</t>
  </si>
  <si>
    <t>Šimelytė</t>
  </si>
  <si>
    <t>2010-01-04</t>
  </si>
  <si>
    <t>Aušbikavičiūtė</t>
  </si>
  <si>
    <t>2011-07-15</t>
  </si>
  <si>
    <t>Mašidlauskas</t>
  </si>
  <si>
    <t>2010-05-10</t>
  </si>
  <si>
    <t>Eimantė</t>
  </si>
  <si>
    <t>Mockutė</t>
  </si>
  <si>
    <t>2010-07-02</t>
  </si>
  <si>
    <t>Aronas</t>
  </si>
  <si>
    <t>Januška</t>
  </si>
  <si>
    <t>2012-04-21</t>
  </si>
  <si>
    <t>Panevėžys</t>
  </si>
  <si>
    <t>PSC</t>
  </si>
  <si>
    <t xml:space="preserve">G. Krivickas </t>
  </si>
  <si>
    <t>Mikas</t>
  </si>
  <si>
    <t>Montvilas</t>
  </si>
  <si>
    <t>2003-09-28</t>
  </si>
  <si>
    <t>A. Lukošaitis</t>
  </si>
  <si>
    <t>Aurimas</t>
  </si>
  <si>
    <t>Rimkus</t>
  </si>
  <si>
    <t>1988-01-12</t>
  </si>
  <si>
    <t>Kevinas</t>
  </si>
  <si>
    <t>Olišauskis</t>
  </si>
  <si>
    <t>JustRun-Sakas</t>
  </si>
  <si>
    <t>1996-03-28</t>
  </si>
  <si>
    <t>Robertas</t>
  </si>
  <si>
    <t>Vališauskas</t>
  </si>
  <si>
    <t>1997-08-05</t>
  </si>
  <si>
    <t>3000 m bėgimas vyrai</t>
  </si>
  <si>
    <t>Žalandauskaitė</t>
  </si>
  <si>
    <t>2009-09-01</t>
  </si>
  <si>
    <t>Šalnė</t>
  </si>
  <si>
    <t>Patkauskienė</t>
  </si>
  <si>
    <t>1975-02-28</t>
  </si>
  <si>
    <t>Barzdžius</t>
  </si>
  <si>
    <t>2007-05-23</t>
  </si>
  <si>
    <t>Vytenis</t>
  </si>
  <si>
    <t>Ašmantas</t>
  </si>
  <si>
    <t>1992-10-06</t>
  </si>
  <si>
    <t>60 m barjerinis bėgimas moterys</t>
  </si>
  <si>
    <t>Šuolis į aukštį vyrai</t>
  </si>
  <si>
    <t>Benas</t>
  </si>
  <si>
    <t>Arielė</t>
  </si>
  <si>
    <t>Reinotaitė</t>
  </si>
  <si>
    <t>2012-02-20</t>
  </si>
  <si>
    <t>E. Reinotas</t>
  </si>
  <si>
    <t>Gintarė</t>
  </si>
  <si>
    <t>Minevičiūtė</t>
  </si>
  <si>
    <t>2010-03-14</t>
  </si>
  <si>
    <t>Joniškio rajonas</t>
  </si>
  <si>
    <t>Joniškio SC</t>
  </si>
  <si>
    <t>„Žvelgaitis“</t>
  </si>
  <si>
    <t>A. Mameniškis</t>
  </si>
  <si>
    <t>Milukaitė</t>
  </si>
  <si>
    <t>2008-02-25</t>
  </si>
  <si>
    <t>Aiva</t>
  </si>
  <si>
    <t>Labanauskaitė</t>
  </si>
  <si>
    <t>2007-04-04</t>
  </si>
  <si>
    <t>Rutulio stūmimas moterys</t>
  </si>
  <si>
    <t>Rutulio stūmimas vyrai</t>
  </si>
  <si>
    <t>D. Jusys</t>
  </si>
  <si>
    <t>T. Skalikas</t>
  </si>
  <si>
    <t>Baltutis</t>
  </si>
  <si>
    <t>2009-01-19</t>
  </si>
  <si>
    <t>Jusytė</t>
  </si>
  <si>
    <t>2010-12-12</t>
  </si>
  <si>
    <t>2011-04-29</t>
  </si>
  <si>
    <t>Blažytė</t>
  </si>
  <si>
    <t>2012-04-15</t>
  </si>
  <si>
    <t>Elzė Aušrinė</t>
  </si>
  <si>
    <t>Dudnikaitė</t>
  </si>
  <si>
    <t>2012-01-26</t>
  </si>
  <si>
    <t>Skaistė</t>
  </si>
  <si>
    <t>Šuolis į tolį moterys</t>
  </si>
  <si>
    <t>Deividas</t>
  </si>
  <si>
    <t>Barančiukas</t>
  </si>
  <si>
    <t>2008-09-02</t>
  </si>
  <si>
    <t>Valickas</t>
  </si>
  <si>
    <t>2009-03-14</t>
  </si>
  <si>
    <t>J. Baikštienė, U. Baikštytė</t>
  </si>
  <si>
    <t>Dinara</t>
  </si>
  <si>
    <t>Soboļenkova</t>
  </si>
  <si>
    <t>2007-10-18</t>
  </si>
  <si>
    <t>Trišuolis moterys</t>
  </si>
  <si>
    <t>Trišuolis vyrai</t>
  </si>
  <si>
    <t>60 m barjerinis bėgimas vyrai (1,067-9,14)</t>
  </si>
  <si>
    <t>Gaubša</t>
  </si>
  <si>
    <t>1998-02-16</t>
  </si>
  <si>
    <t>Šuolis į tolį vyrai</t>
  </si>
  <si>
    <t>60 m barjerinis bėgimas jaunės (0,762-8,50)</t>
  </si>
  <si>
    <t>Keitė</t>
  </si>
  <si>
    <t>2010-11-14</t>
  </si>
  <si>
    <t>DNF</t>
  </si>
  <si>
    <t>DNS</t>
  </si>
  <si>
    <t>200 m bėgimas moterys</t>
  </si>
  <si>
    <t>NT</t>
  </si>
  <si>
    <t>A. Titov</t>
  </si>
  <si>
    <t>Kančauskytė</t>
  </si>
  <si>
    <t>2009-09-13</t>
  </si>
  <si>
    <t>DQ</t>
  </si>
  <si>
    <t>O</t>
  </si>
  <si>
    <t>XXO</t>
  </si>
  <si>
    <t>XXX</t>
  </si>
  <si>
    <t>XO</t>
  </si>
  <si>
    <t>ŠlASC-ŠSG</t>
  </si>
  <si>
    <t>ŠSG-ŠLASC</t>
  </si>
  <si>
    <t>II A</t>
  </si>
  <si>
    <t>KSM</t>
  </si>
  <si>
    <t>I A</t>
  </si>
  <si>
    <t>III A</t>
  </si>
  <si>
    <t>II JA</t>
  </si>
  <si>
    <t>I JA</t>
  </si>
  <si>
    <t>III JA</t>
  </si>
  <si>
    <t/>
  </si>
  <si>
    <t>2012.01.07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</si>
</sst>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€_-;\-* #,##0.00\ _€_-;_-* &quot;-&quot;??\ _€_-;_-@_-"/>
    <numFmt numFmtId="167" formatCode="0.0"/>
    <numFmt numFmtId="168" formatCode="yyyy\-mm\-dd;@"/>
    <numFmt numFmtId="169" formatCode="m:ss.00"/>
    <numFmt numFmtId="170" formatCode="hh:mm;@"/>
    <numFmt numFmtId="171" formatCode="#,##0;\-#,##0;&quot;-&quot;"/>
    <numFmt numFmtId="172" formatCode="#,##0.00;\-#,##0.00;&quot;-&quot;"/>
    <numFmt numFmtId="173" formatCode="#,##0%;\-#,##0%;&quot;- &quot;"/>
    <numFmt numFmtId="174" formatCode="#,##0.0%;\-#,##0.0%;&quot;- &quot;"/>
    <numFmt numFmtId="175" formatCode="#,##0.00%;\-#,##0.00%;&quot;- &quot;"/>
    <numFmt numFmtId="176" formatCode="#,##0.0;\-#,##0.0;&quot;-&quot;"/>
    <numFmt numFmtId="177" formatCode="[Red]0%;[Red]\(0%\)"/>
    <numFmt numFmtId="178" formatCode="[$-FC27]yyyy\ &quot;m.&quot;\ mmmm\ d\ &quot;d.&quot;;@"/>
    <numFmt numFmtId="179" formatCode="[m]:ss.00"/>
    <numFmt numFmtId="180" formatCode="0%;\(0%\)"/>
    <numFmt numFmtId="181" formatCode="\ \ @"/>
    <numFmt numFmtId="182" formatCode="\ \ \ \ @"/>
    <numFmt numFmtId="183" formatCode="_-&quot;IRL&quot;* #,##0_-;\-&quot;IRL&quot;* #,##0_-;_-&quot;IRL&quot;* &quot;-&quot;_-;_-@_-"/>
    <numFmt numFmtId="184" formatCode="_-&quot;IRL&quot;* #,##0.00_-;\-&quot;IRL&quot;* #,##0.00_-;_-&quot;IRL&quot;* &quot;-&quot;??_-;_-@_-"/>
    <numFmt numFmtId="185" formatCode="0.000"/>
    <numFmt numFmtId="186" formatCode="yyyy\-mm\-dd"/>
    <numFmt numFmtId="187" formatCode="ss.00"/>
  </numFmts>
  <fonts count="77">
    <font>
      <sz val="10"/>
      <name val="Arial"/>
      <charset val="186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6"/>
      <name val="Times New Roman"/>
      <family val="1"/>
    </font>
    <font>
      <sz val="8.199999999999999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186"/>
    </font>
    <font>
      <u/>
      <sz val="8"/>
      <color indexed="12"/>
      <name val="Times New Roman"/>
      <family val="1"/>
    </font>
    <font>
      <sz val="10"/>
      <color indexed="14"/>
      <name val="Arial"/>
      <family val="2"/>
      <charset val="204"/>
    </font>
    <font>
      <sz val="8"/>
      <name val="Arial Narrow"/>
      <family val="2"/>
    </font>
    <font>
      <sz val="11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name val="Arial Cy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  <charset val="186"/>
    </font>
    <font>
      <b/>
      <sz val="7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6"/>
      <name val="Times New Roman"/>
      <family val="1"/>
      <charset val="186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  <charset val="186"/>
    </font>
    <font>
      <sz val="14"/>
      <color rgb="FF000000"/>
      <name val="Arial"/>
      <family val="2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10"/>
      <color indexed="8"/>
      <name val="Times New Roman"/>
      <family val="1"/>
      <charset val="186"/>
    </font>
    <font>
      <b/>
      <sz val="8"/>
      <color rgb="FF000000"/>
      <name val="Times New Roman"/>
      <family val="1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10"/>
      <color theme="0"/>
      <name val="Times New Roman"/>
      <family val="1"/>
      <charset val="186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</font>
    <font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.5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7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78">
    <xf numFmtId="0" fontId="0" fillId="0" borderId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7" fillId="2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171" fontId="40" fillId="0" borderId="0" applyFill="0" applyBorder="0" applyAlignment="0"/>
    <xf numFmtId="172" fontId="40" fillId="0" borderId="0" applyFill="0" applyBorder="0" applyAlignment="0"/>
    <xf numFmtId="173" fontId="40" fillId="0" borderId="0" applyFill="0" applyBorder="0" applyAlignment="0"/>
    <xf numFmtId="174" fontId="40" fillId="0" borderId="0" applyFill="0" applyBorder="0" applyAlignment="0"/>
    <xf numFmtId="175" fontId="40" fillId="0" borderId="0" applyFill="0" applyBorder="0" applyAlignment="0"/>
    <xf numFmtId="171" fontId="40" fillId="0" borderId="0" applyFill="0" applyBorder="0" applyAlignment="0"/>
    <xf numFmtId="176" fontId="40" fillId="0" borderId="0" applyFill="0" applyBorder="0" applyAlignment="0"/>
    <xf numFmtId="172" fontId="40" fillId="0" borderId="0" applyFill="0" applyBorder="0" applyAlignment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3" fillId="24" borderId="1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0" fontId="35" fillId="25" borderId="2" applyNumberFormat="0" applyAlignment="0" applyProtection="0"/>
    <xf numFmtId="17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4" fontId="40" fillId="0" borderId="0" applyFill="0" applyBorder="0" applyAlignment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41" fillId="0" borderId="0" applyFill="0" applyBorder="0" applyAlignment="0"/>
    <xf numFmtId="172" fontId="41" fillId="0" borderId="0" applyFill="0" applyBorder="0" applyAlignment="0"/>
    <xf numFmtId="171" fontId="41" fillId="0" borderId="0" applyFill="0" applyBorder="0" applyAlignment="0"/>
    <xf numFmtId="176" fontId="41" fillId="0" borderId="0" applyFill="0" applyBorder="0" applyAlignment="0"/>
    <xf numFmtId="172" fontId="41" fillId="0" borderId="0" applyFill="0" applyBorder="0" applyAlignment="0"/>
    <xf numFmtId="0" fontId="28" fillId="26" borderId="0" applyNumberFormat="0" applyBorder="0" applyAlignment="0" applyProtection="0"/>
    <xf numFmtId="0" fontId="25" fillId="0" borderId="0" applyNumberFormat="0" applyFill="0" applyBorder="0" applyAlignment="0" applyProtection="0"/>
    <xf numFmtId="38" fontId="42" fillId="27" borderId="0" applyNumberFormat="0" applyBorder="0" applyAlignment="0" applyProtection="0"/>
    <xf numFmtId="0" fontId="39" fillId="0" borderId="3" applyNumberFormat="0" applyAlignment="0" applyProtection="0">
      <alignment horizontal="left" vertical="center"/>
    </xf>
    <xf numFmtId="0" fontId="39" fillId="0" borderId="4">
      <alignment horizontal="left" vertical="center"/>
    </xf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0" fontId="42" fillId="28" borderId="5" applyNumberFormat="0" applyBorder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54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7" fillId="0" borderId="0"/>
    <xf numFmtId="0" fontId="57" fillId="0" borderId="0"/>
    <xf numFmtId="0" fontId="17" fillId="0" borderId="0">
      <alignment vertical="center"/>
    </xf>
    <xf numFmtId="0" fontId="17" fillId="0" borderId="0"/>
    <xf numFmtId="0" fontId="57" fillId="0" borderId="0"/>
    <xf numFmtId="0" fontId="37" fillId="0" borderId="0"/>
    <xf numFmtId="0" fontId="17" fillId="0" borderId="0"/>
    <xf numFmtId="0" fontId="37" fillId="0" borderId="0"/>
    <xf numFmtId="0" fontId="22" fillId="0" borderId="0"/>
    <xf numFmtId="165" fontId="37" fillId="0" borderId="0" applyFont="0" applyFill="0" applyBorder="0" applyAlignment="0" applyProtection="0"/>
    <xf numFmtId="171" fontId="44" fillId="0" borderId="0" applyFill="0" applyBorder="0" applyAlignment="0"/>
    <xf numFmtId="172" fontId="44" fillId="0" borderId="0" applyFill="0" applyBorder="0" applyAlignment="0"/>
    <xf numFmtId="171" fontId="44" fillId="0" borderId="0" applyFill="0" applyBorder="0" applyAlignment="0"/>
    <xf numFmtId="176" fontId="44" fillId="0" borderId="0" applyFill="0" applyBorder="0" applyAlignment="0"/>
    <xf numFmtId="172" fontId="44" fillId="0" borderId="0" applyFill="0" applyBorder="0" applyAlignment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26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177" fontId="45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58" fillId="0" borderId="0"/>
    <xf numFmtId="0" fontId="17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0" fontId="18" fillId="0" borderId="0"/>
    <xf numFmtId="0" fontId="17" fillId="0" borderId="0"/>
    <xf numFmtId="0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9" fontId="17" fillId="0" borderId="0"/>
    <xf numFmtId="169" fontId="17" fillId="0" borderId="0"/>
    <xf numFmtId="169" fontId="17" fillId="0" borderId="0"/>
    <xf numFmtId="178" fontId="17" fillId="0" borderId="0"/>
    <xf numFmtId="168" fontId="3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4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74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1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7" fontId="37" fillId="0" borderId="0"/>
    <xf numFmtId="179" fontId="37" fillId="0" borderId="0"/>
    <xf numFmtId="177" fontId="37" fillId="0" borderId="0"/>
    <xf numFmtId="170" fontId="37" fillId="0" borderId="0"/>
    <xf numFmtId="170" fontId="37" fillId="0" borderId="0"/>
    <xf numFmtId="170" fontId="37" fillId="0" borderId="0"/>
    <xf numFmtId="170" fontId="37" fillId="0" borderId="0"/>
    <xf numFmtId="170" fontId="37" fillId="0" borderId="0"/>
    <xf numFmtId="170" fontId="37" fillId="0" borderId="0"/>
    <xf numFmtId="17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4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17" fillId="0" borderId="0"/>
    <xf numFmtId="168" fontId="17" fillId="0" borderId="0"/>
    <xf numFmtId="21" fontId="17" fillId="0" borderId="0"/>
    <xf numFmtId="168" fontId="17" fillId="0" borderId="0"/>
    <xf numFmtId="168" fontId="17" fillId="0" borderId="0"/>
    <xf numFmtId="21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167" fontId="37" fillId="0" borderId="0"/>
    <xf numFmtId="167" fontId="37" fillId="0" borderId="0"/>
    <xf numFmtId="167" fontId="37" fillId="0" borderId="0"/>
    <xf numFmtId="167" fontId="37" fillId="0" borderId="0"/>
    <xf numFmtId="167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21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0" fontId="1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168" fontId="37" fillId="0" borderId="0"/>
    <xf numFmtId="0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168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7" fillId="0" borderId="0"/>
    <xf numFmtId="0" fontId="17" fillId="0" borderId="0"/>
    <xf numFmtId="0" fontId="24" fillId="29" borderId="1" applyNumberForma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31" borderId="7" applyNumberFormat="0" applyFont="0" applyAlignment="0" applyProtection="0"/>
    <xf numFmtId="0" fontId="17" fillId="0" borderId="0"/>
    <xf numFmtId="0" fontId="18" fillId="0" borderId="0"/>
    <xf numFmtId="175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1" fontId="47" fillId="0" borderId="0" applyFill="0" applyBorder="0" applyAlignment="0"/>
    <xf numFmtId="172" fontId="47" fillId="0" borderId="0" applyFill="0" applyBorder="0" applyAlignment="0"/>
    <xf numFmtId="171" fontId="47" fillId="0" borderId="0" applyFill="0" applyBorder="0" applyAlignment="0"/>
    <xf numFmtId="176" fontId="47" fillId="0" borderId="0" applyFill="0" applyBorder="0" applyAlignment="0"/>
    <xf numFmtId="172" fontId="47" fillId="0" borderId="0" applyFill="0" applyBorder="0" applyAlignment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9" fontId="40" fillId="0" borderId="0" applyFill="0" applyBorder="0" applyAlignment="0"/>
    <xf numFmtId="181" fontId="40" fillId="0" borderId="0" applyFill="0" applyBorder="0" applyAlignment="0"/>
    <xf numFmtId="182" fontId="40" fillId="0" borderId="0" applyFill="0" applyBorder="0" applyAlignment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/>
  </cellStyleXfs>
  <cellXfs count="303">
    <xf numFmtId="0" fontId="0" fillId="0" borderId="0" xfId="0"/>
    <xf numFmtId="0" fontId="4" fillId="0" borderId="0" xfId="0" applyFont="1"/>
    <xf numFmtId="49" fontId="5" fillId="0" borderId="0" xfId="0" applyNumberFormat="1" applyFont="1"/>
    <xf numFmtId="0" fontId="4" fillId="0" borderId="8" xfId="0" applyFont="1" applyBorder="1"/>
    <xf numFmtId="0" fontId="11" fillId="0" borderId="0" xfId="0" applyFont="1"/>
    <xf numFmtId="0" fontId="4" fillId="0" borderId="4" xfId="0" applyFont="1" applyBorder="1"/>
    <xf numFmtId="0" fontId="10" fillId="0" borderId="0" xfId="0" applyFont="1"/>
    <xf numFmtId="0" fontId="4" fillId="0" borderId="9" xfId="0" applyFont="1" applyBorder="1"/>
    <xf numFmtId="0" fontId="4" fillId="0" borderId="1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9" fillId="0" borderId="0" xfId="0" applyFont="1"/>
    <xf numFmtId="0" fontId="59" fillId="0" borderId="0" xfId="0" applyFont="1"/>
    <xf numFmtId="0" fontId="20" fillId="0" borderId="0" xfId="0" applyFont="1"/>
    <xf numFmtId="0" fontId="8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5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69" fontId="49" fillId="0" borderId="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2" fontId="3" fillId="0" borderId="16" xfId="0" applyNumberFormat="1" applyFont="1" applyBorder="1" applyAlignment="1">
      <alignment horizontal="center" vertical="center"/>
    </xf>
    <xf numFmtId="0" fontId="6" fillId="0" borderId="0" xfId="0" applyFont="1"/>
    <xf numFmtId="49" fontId="6" fillId="0" borderId="5" xfId="0" applyNumberFormat="1" applyFont="1" applyBorder="1" applyAlignment="1">
      <alignment horizontal="center" vertical="center"/>
    </xf>
    <xf numFmtId="49" fontId="16" fillId="0" borderId="0" xfId="493" applyNumberFormat="1" applyFont="1" applyAlignment="1">
      <alignment horizontal="center" vertical="center"/>
    </xf>
    <xf numFmtId="0" fontId="4" fillId="0" borderId="0" xfId="493" applyFont="1" applyAlignment="1">
      <alignment vertical="center"/>
    </xf>
    <xf numFmtId="0" fontId="1" fillId="0" borderId="0" xfId="493" applyFont="1" applyAlignment="1">
      <alignment vertical="center"/>
    </xf>
    <xf numFmtId="49" fontId="3" fillId="0" borderId="0" xfId="493" applyNumberFormat="1" applyFont="1" applyAlignment="1">
      <alignment horizontal="left" vertical="center"/>
    </xf>
    <xf numFmtId="0" fontId="52" fillId="0" borderId="0" xfId="493" applyFont="1" applyAlignment="1">
      <alignment horizontal="left" vertical="center"/>
    </xf>
    <xf numFmtId="0" fontId="9" fillId="0" borderId="0" xfId="493" applyFont="1" applyAlignment="1">
      <alignment horizontal="center" vertical="center"/>
    </xf>
    <xf numFmtId="2" fontId="1" fillId="0" borderId="0" xfId="493" applyNumberFormat="1" applyFont="1" applyAlignment="1">
      <alignment horizontal="left" vertical="center"/>
    </xf>
    <xf numFmtId="2" fontId="7" fillId="0" borderId="0" xfId="493" applyNumberFormat="1" applyFont="1" applyAlignment="1">
      <alignment horizontal="center" vertical="center"/>
    </xf>
    <xf numFmtId="49" fontId="7" fillId="0" borderId="0" xfId="493" applyNumberFormat="1" applyFont="1" applyAlignment="1">
      <alignment horizontal="center" vertical="center"/>
    </xf>
    <xf numFmtId="0" fontId="2" fillId="0" borderId="0" xfId="493" applyFont="1" applyAlignment="1">
      <alignment vertical="center"/>
    </xf>
    <xf numFmtId="0" fontId="12" fillId="0" borderId="0" xfId="493" applyFont="1" applyAlignment="1">
      <alignment vertical="center"/>
    </xf>
    <xf numFmtId="49" fontId="12" fillId="0" borderId="0" xfId="493" applyNumberFormat="1" applyFont="1" applyAlignment="1">
      <alignment horizontal="left" vertical="center"/>
    </xf>
    <xf numFmtId="0" fontId="12" fillId="0" borderId="0" xfId="493" applyFont="1" applyAlignment="1">
      <alignment horizontal="left" vertical="center"/>
    </xf>
    <xf numFmtId="0" fontId="12" fillId="0" borderId="0" xfId="493" applyFont="1" applyAlignment="1">
      <alignment horizontal="center" vertical="center"/>
    </xf>
    <xf numFmtId="2" fontId="12" fillId="0" borderId="0" xfId="493" applyNumberFormat="1" applyFont="1" applyAlignment="1">
      <alignment horizontal="left" vertical="center"/>
    </xf>
    <xf numFmtId="2" fontId="16" fillId="0" borderId="0" xfId="493" applyNumberFormat="1" applyFont="1" applyAlignment="1">
      <alignment horizontal="center" vertical="center"/>
    </xf>
    <xf numFmtId="49" fontId="2" fillId="0" borderId="0" xfId="493" applyNumberFormat="1" applyFont="1" applyAlignment="1">
      <alignment horizontal="left" vertical="center"/>
    </xf>
    <xf numFmtId="0" fontId="9" fillId="0" borderId="0" xfId="493" applyFont="1" applyAlignment="1">
      <alignment vertical="center"/>
    </xf>
    <xf numFmtId="2" fontId="7" fillId="0" borderId="0" xfId="493" applyNumberFormat="1" applyFont="1" applyAlignment="1">
      <alignment vertical="center"/>
    </xf>
    <xf numFmtId="49" fontId="7" fillId="0" borderId="0" xfId="493" applyNumberFormat="1" applyFont="1" applyAlignment="1">
      <alignment vertical="center"/>
    </xf>
    <xf numFmtId="0" fontId="3" fillId="0" borderId="16" xfId="730" applyFont="1" applyBorder="1" applyAlignment="1">
      <alignment horizontal="right" vertical="center"/>
    </xf>
    <xf numFmtId="0" fontId="3" fillId="0" borderId="11" xfId="730" applyFont="1" applyBorder="1" applyAlignment="1">
      <alignment horizontal="left" vertical="center"/>
    </xf>
    <xf numFmtId="49" fontId="3" fillId="0" borderId="14" xfId="730" applyNumberFormat="1" applyFont="1" applyBorder="1" applyAlignment="1">
      <alignment horizontal="center" vertical="center"/>
    </xf>
    <xf numFmtId="0" fontId="3" fillId="0" borderId="14" xfId="730" applyFont="1" applyBorder="1" applyAlignment="1">
      <alignment horizontal="center" vertical="center"/>
    </xf>
    <xf numFmtId="0" fontId="13" fillId="0" borderId="14" xfId="730" applyFont="1" applyBorder="1" applyAlignment="1">
      <alignment horizontal="center" vertical="center"/>
    </xf>
    <xf numFmtId="2" fontId="13" fillId="0" borderId="11" xfId="730" applyNumberFormat="1" applyFont="1" applyBorder="1" applyAlignment="1">
      <alignment horizontal="center" vertical="center"/>
    </xf>
    <xf numFmtId="49" fontId="13" fillId="0" borderId="16" xfId="730" applyNumberFormat="1" applyFont="1" applyBorder="1" applyAlignment="1">
      <alignment horizontal="center" vertical="center"/>
    </xf>
    <xf numFmtId="0" fontId="3" fillId="0" borderId="17" xfId="730" applyFont="1" applyBorder="1" applyAlignment="1">
      <alignment horizontal="left" vertical="center"/>
    </xf>
    <xf numFmtId="0" fontId="3" fillId="0" borderId="0" xfId="730" applyFont="1" applyAlignment="1">
      <alignment vertical="center"/>
    </xf>
    <xf numFmtId="0" fontId="6" fillId="0" borderId="10" xfId="730" applyFont="1" applyBorder="1" applyAlignment="1">
      <alignment horizontal="center" vertical="center"/>
    </xf>
    <xf numFmtId="0" fontId="61" fillId="0" borderId="12" xfId="494" applyFont="1" applyBorder="1" applyAlignment="1">
      <alignment horizontal="right" vertical="center"/>
    </xf>
    <xf numFmtId="0" fontId="62" fillId="0" borderId="13" xfId="494" applyFont="1" applyBorder="1" applyAlignment="1">
      <alignment horizontal="left" vertical="center"/>
    </xf>
    <xf numFmtId="0" fontId="63" fillId="0" borderId="5" xfId="494" applyFont="1" applyBorder="1" applyAlignment="1">
      <alignment horizontal="center" vertical="center"/>
    </xf>
    <xf numFmtId="0" fontId="8" fillId="0" borderId="5" xfId="494" applyFont="1" applyBorder="1" applyAlignment="1">
      <alignment horizontal="center" vertical="center"/>
    </xf>
    <xf numFmtId="2" fontId="64" fillId="0" borderId="5" xfId="730" applyNumberFormat="1" applyFont="1" applyBorder="1" applyAlignment="1">
      <alignment horizontal="center" vertical="center"/>
    </xf>
    <xf numFmtId="2" fontId="64" fillId="0" borderId="5" xfId="493" applyNumberFormat="1" applyFont="1" applyBorder="1" applyAlignment="1">
      <alignment horizontal="center" vertical="center"/>
    </xf>
    <xf numFmtId="0" fontId="60" fillId="0" borderId="5" xfId="493" applyFont="1" applyBorder="1" applyAlignment="1">
      <alignment horizontal="center" vertical="center"/>
    </xf>
    <xf numFmtId="2" fontId="4" fillId="0" borderId="0" xfId="493" applyNumberFormat="1" applyFont="1" applyAlignment="1">
      <alignment horizontal="left" vertical="center"/>
    </xf>
    <xf numFmtId="0" fontId="4" fillId="0" borderId="0" xfId="730" applyFont="1" applyAlignment="1">
      <alignment vertical="center"/>
    </xf>
    <xf numFmtId="0" fontId="9" fillId="0" borderId="0" xfId="493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0" fillId="0" borderId="5" xfId="722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" fontId="3" fillId="0" borderId="15" xfId="730" applyNumberFormat="1" applyFont="1" applyBorder="1" applyAlignment="1">
      <alignment horizontal="center" vertical="center"/>
    </xf>
    <xf numFmtId="1" fontId="3" fillId="0" borderId="14" xfId="730" applyNumberFormat="1" applyFont="1" applyBorder="1" applyAlignment="1">
      <alignment horizontal="center" vertical="center"/>
    </xf>
    <xf numFmtId="1" fontId="3" fillId="0" borderId="14" xfId="493" applyNumberFormat="1" applyFont="1" applyBorder="1" applyAlignment="1">
      <alignment horizontal="center" vertical="center"/>
    </xf>
    <xf numFmtId="1" fontId="3" fillId="0" borderId="11" xfId="730" applyNumberFormat="1" applyFont="1" applyBorder="1" applyAlignment="1">
      <alignment horizontal="center" vertical="center"/>
    </xf>
    <xf numFmtId="0" fontId="61" fillId="0" borderId="5" xfId="494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65" fillId="0" borderId="0" xfId="498" applyFont="1"/>
    <xf numFmtId="0" fontId="4" fillId="0" borderId="0" xfId="498" applyFont="1" applyAlignment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33" xfId="498" applyFont="1" applyBorder="1" applyAlignment="1">
      <alignment horizontal="center" vertical="center"/>
    </xf>
    <xf numFmtId="0" fontId="3" fillId="0" borderId="34" xfId="498" applyFont="1" applyBorder="1" applyAlignment="1">
      <alignment horizontal="center" vertical="center"/>
    </xf>
    <xf numFmtId="0" fontId="3" fillId="0" borderId="22" xfId="498" applyFont="1" applyBorder="1" applyAlignment="1">
      <alignment horizontal="center" vertical="center"/>
    </xf>
    <xf numFmtId="0" fontId="3" fillId="0" borderId="35" xfId="498" applyFont="1" applyBorder="1" applyAlignment="1">
      <alignment horizontal="center" vertical="center"/>
    </xf>
    <xf numFmtId="2" fontId="3" fillId="0" borderId="36" xfId="498" applyNumberFormat="1" applyFont="1" applyBorder="1" applyAlignment="1">
      <alignment horizontal="center" vertical="center"/>
    </xf>
    <xf numFmtId="0" fontId="3" fillId="0" borderId="23" xfId="498" applyFont="1" applyBorder="1" applyAlignment="1">
      <alignment horizontal="center" vertical="center"/>
    </xf>
    <xf numFmtId="0" fontId="2" fillId="0" borderId="0" xfId="498" applyFont="1" applyAlignment="1">
      <alignment vertical="center"/>
    </xf>
    <xf numFmtId="0" fontId="2" fillId="0" borderId="24" xfId="498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186" fontId="4" fillId="0" borderId="37" xfId="498" applyNumberFormat="1" applyFont="1" applyBorder="1" applyAlignment="1">
      <alignment horizontal="center" vertical="center"/>
    </xf>
    <xf numFmtId="0" fontId="4" fillId="0" borderId="38" xfId="498" applyFont="1" applyBorder="1" applyAlignment="1">
      <alignment horizontal="center" vertical="center"/>
    </xf>
    <xf numFmtId="0" fontId="4" fillId="0" borderId="39" xfId="498" applyFont="1" applyBorder="1" applyAlignment="1">
      <alignment horizontal="center" vertical="center"/>
    </xf>
    <xf numFmtId="0" fontId="4" fillId="0" borderId="40" xfId="498" applyFont="1" applyBorder="1" applyAlignment="1">
      <alignment vertical="center"/>
    </xf>
    <xf numFmtId="2" fontId="3" fillId="0" borderId="25" xfId="498" applyNumberFormat="1" applyFont="1" applyBorder="1" applyAlignment="1">
      <alignment horizontal="center" vertical="center"/>
    </xf>
    <xf numFmtId="0" fontId="2" fillId="0" borderId="27" xfId="498" applyFont="1" applyBorder="1" applyAlignment="1">
      <alignment horizontal="center" vertical="center"/>
    </xf>
    <xf numFmtId="0" fontId="1" fillId="33" borderId="28" xfId="501" applyFont="1" applyFill="1" applyBorder="1" applyAlignment="1">
      <alignment horizontal="center" vertical="center"/>
    </xf>
    <xf numFmtId="49" fontId="4" fillId="0" borderId="28" xfId="0" applyNumberFormat="1" applyFont="1" applyBorder="1" applyAlignment="1">
      <alignment horizontal="right" vertical="center"/>
    </xf>
    <xf numFmtId="49" fontId="1" fillId="0" borderId="29" xfId="0" applyNumberFormat="1" applyFont="1" applyBorder="1" applyAlignment="1">
      <alignment horizontal="left" vertical="center"/>
    </xf>
    <xf numFmtId="0" fontId="1" fillId="34" borderId="10" xfId="501" applyFont="1" applyFill="1" applyBorder="1" applyAlignment="1">
      <alignment horizontal="center" vertical="center"/>
    </xf>
    <xf numFmtId="49" fontId="2" fillId="0" borderId="18" xfId="0" applyNumberFormat="1" applyFont="1" applyBorder="1" applyAlignment="1">
      <alignment horizontal="left" vertical="center"/>
    </xf>
    <xf numFmtId="49" fontId="56" fillId="0" borderId="9" xfId="0" applyNumberFormat="1" applyFont="1" applyBorder="1" applyAlignment="1">
      <alignment horizontal="right" vertical="center"/>
    </xf>
    <xf numFmtId="49" fontId="4" fillId="0" borderId="41" xfId="498" applyNumberFormat="1" applyFont="1" applyBorder="1" applyAlignment="1">
      <alignment horizontal="center" vertical="center"/>
    </xf>
    <xf numFmtId="2" fontId="66" fillId="34" borderId="10" xfId="501" applyNumberFormat="1" applyFont="1" applyFill="1" applyBorder="1" applyAlignment="1">
      <alignment horizontal="center"/>
    </xf>
    <xf numFmtId="49" fontId="4" fillId="0" borderId="42" xfId="498" applyNumberFormat="1" applyFont="1" applyBorder="1" applyAlignment="1">
      <alignment horizontal="center" vertical="center"/>
    </xf>
    <xf numFmtId="49" fontId="4" fillId="0" borderId="0" xfId="498" applyNumberFormat="1" applyFont="1" applyAlignment="1">
      <alignment horizontal="center" vertical="center"/>
    </xf>
    <xf numFmtId="2" fontId="1" fillId="34" borderId="8" xfId="501" applyNumberFormat="1" applyFont="1" applyFill="1" applyBorder="1" applyAlignment="1">
      <alignment horizontal="center"/>
    </xf>
    <xf numFmtId="49" fontId="2" fillId="0" borderId="8" xfId="498" applyNumberFormat="1" applyFont="1" applyBorder="1" applyAlignment="1">
      <alignment horizontal="center" vertical="center"/>
    </xf>
    <xf numFmtId="49" fontId="2" fillId="0" borderId="42" xfId="498" applyNumberFormat="1" applyFont="1" applyBorder="1" applyAlignment="1">
      <alignment horizontal="center" vertical="center"/>
    </xf>
    <xf numFmtId="49" fontId="2" fillId="0" borderId="43" xfId="498" applyNumberFormat="1" applyFont="1" applyBorder="1" applyAlignment="1">
      <alignment horizontal="center" vertical="center"/>
    </xf>
    <xf numFmtId="49" fontId="2" fillId="0" borderId="10" xfId="498" applyNumberFormat="1" applyFont="1" applyBorder="1" applyAlignment="1">
      <alignment horizontal="center" vertical="center"/>
    </xf>
    <xf numFmtId="49" fontId="2" fillId="0" borderId="41" xfId="498" applyNumberFormat="1" applyFont="1" applyBorder="1" applyAlignment="1">
      <alignment horizontal="center" vertical="center"/>
    </xf>
    <xf numFmtId="0" fontId="16" fillId="0" borderId="0" xfId="493" applyFont="1" applyAlignment="1">
      <alignment vertical="center"/>
    </xf>
    <xf numFmtId="49" fontId="16" fillId="0" borderId="0" xfId="493" applyNumberFormat="1" applyFont="1" applyAlignment="1">
      <alignment horizontal="left" vertical="center"/>
    </xf>
    <xf numFmtId="0" fontId="16" fillId="0" borderId="0" xfId="493" applyFont="1" applyAlignment="1">
      <alignment horizontal="left" vertical="center"/>
    </xf>
    <xf numFmtId="49" fontId="5" fillId="0" borderId="0" xfId="493" applyNumberFormat="1" applyFont="1" applyAlignment="1">
      <alignment horizontal="center" vertical="center"/>
    </xf>
    <xf numFmtId="0" fontId="16" fillId="0" borderId="0" xfId="493" applyFont="1" applyAlignment="1">
      <alignment horizontal="center" vertical="center"/>
    </xf>
    <xf numFmtId="49" fontId="15" fillId="0" borderId="0" xfId="493" applyNumberFormat="1" applyFont="1" applyAlignment="1">
      <alignment horizontal="center" vertical="center"/>
    </xf>
    <xf numFmtId="0" fontId="15" fillId="0" borderId="0" xfId="493" applyFont="1" applyAlignment="1">
      <alignment horizontal="right" vertical="center"/>
    </xf>
    <xf numFmtId="0" fontId="15" fillId="0" borderId="0" xfId="493" applyFont="1" applyAlignment="1">
      <alignment vertical="center"/>
    </xf>
    <xf numFmtId="2" fontId="5" fillId="0" borderId="0" xfId="493" applyNumberFormat="1" applyFont="1" applyAlignment="1">
      <alignment horizontal="center" vertical="center"/>
    </xf>
    <xf numFmtId="0" fontId="7" fillId="0" borderId="0" xfId="493" applyFont="1" applyAlignment="1">
      <alignment vertical="center"/>
    </xf>
    <xf numFmtId="1" fontId="3" fillId="0" borderId="15" xfId="493" applyNumberFormat="1" applyFont="1" applyBorder="1" applyAlignment="1">
      <alignment horizontal="center" vertical="center" wrapText="1"/>
    </xf>
    <xf numFmtId="0" fontId="3" fillId="0" borderId="16" xfId="493" applyFont="1" applyBorder="1" applyAlignment="1">
      <alignment horizontal="right" vertical="center"/>
    </xf>
    <xf numFmtId="0" fontId="3" fillId="0" borderId="11" xfId="493" applyFont="1" applyBorder="1" applyAlignment="1">
      <alignment horizontal="left" vertical="center"/>
    </xf>
    <xf numFmtId="49" fontId="3" fillId="0" borderId="14" xfId="493" applyNumberFormat="1" applyFont="1" applyBorder="1" applyAlignment="1">
      <alignment horizontal="center" vertical="center"/>
    </xf>
    <xf numFmtId="0" fontId="3" fillId="0" borderId="14" xfId="493" applyFont="1" applyBorder="1" applyAlignment="1">
      <alignment horizontal="center" vertical="center"/>
    </xf>
    <xf numFmtId="0" fontId="3" fillId="0" borderId="16" xfId="493" applyFont="1" applyBorder="1" applyAlignment="1">
      <alignment horizontal="center" vertical="center"/>
    </xf>
    <xf numFmtId="2" fontId="3" fillId="0" borderId="14" xfId="493" applyNumberFormat="1" applyFont="1" applyBorder="1" applyAlignment="1">
      <alignment horizontal="center" vertical="center"/>
    </xf>
    <xf numFmtId="2" fontId="3" fillId="0" borderId="16" xfId="493" applyNumberFormat="1" applyFont="1" applyBorder="1" applyAlignment="1">
      <alignment horizontal="center" vertical="center"/>
    </xf>
    <xf numFmtId="0" fontId="3" fillId="0" borderId="17" xfId="493" applyFont="1" applyBorder="1" applyAlignment="1">
      <alignment horizontal="left" vertical="center"/>
    </xf>
    <xf numFmtId="0" fontId="13" fillId="0" borderId="0" xfId="493" applyFont="1" applyAlignment="1">
      <alignment vertical="center"/>
    </xf>
    <xf numFmtId="0" fontId="4" fillId="0" borderId="5" xfId="493" applyFont="1" applyBorder="1" applyAlignment="1">
      <alignment horizontal="center" vertical="center"/>
    </xf>
    <xf numFmtId="0" fontId="6" fillId="0" borderId="12" xfId="493" applyFont="1" applyBorder="1" applyAlignment="1">
      <alignment horizontal="right" vertical="center"/>
    </xf>
    <xf numFmtId="0" fontId="7" fillId="0" borderId="13" xfId="493" applyFont="1" applyBorder="1" applyAlignment="1">
      <alignment horizontal="left" vertical="center"/>
    </xf>
    <xf numFmtId="49" fontId="6" fillId="0" borderId="5" xfId="493" applyNumberFormat="1" applyFont="1" applyBorder="1" applyAlignment="1">
      <alignment horizontal="center" vertical="center"/>
    </xf>
    <xf numFmtId="0" fontId="8" fillId="0" borderId="5" xfId="493" applyFont="1" applyBorder="1" applyAlignment="1">
      <alignment horizontal="center" vertical="center"/>
    </xf>
    <xf numFmtId="2" fontId="4" fillId="0" borderId="5" xfId="493" applyNumberFormat="1" applyFont="1" applyBorder="1" applyAlignment="1">
      <alignment horizontal="center" vertical="center"/>
    </xf>
    <xf numFmtId="0" fontId="6" fillId="0" borderId="0" xfId="493" applyFont="1" applyAlignment="1">
      <alignment vertical="center"/>
    </xf>
    <xf numFmtId="0" fontId="4" fillId="0" borderId="5" xfId="493" applyFont="1" applyBorder="1" applyAlignment="1">
      <alignment horizontal="left" vertical="center" shrinkToFit="1"/>
    </xf>
    <xf numFmtId="0" fontId="4" fillId="0" borderId="5" xfId="493" applyFont="1" applyBorder="1" applyAlignment="1">
      <alignment horizontal="left" vertical="center"/>
    </xf>
    <xf numFmtId="49" fontId="8" fillId="0" borderId="0" xfId="493" applyNumberFormat="1" applyFont="1" applyAlignment="1">
      <alignment horizontal="left" vertical="center"/>
    </xf>
    <xf numFmtId="0" fontId="14" fillId="0" borderId="0" xfId="493" applyFont="1" applyAlignment="1">
      <alignment horizontal="left" vertical="center"/>
    </xf>
    <xf numFmtId="2" fontId="1" fillId="0" borderId="0" xfId="493" applyNumberFormat="1" applyFont="1" applyAlignment="1">
      <alignment horizontal="center" vertical="center"/>
    </xf>
    <xf numFmtId="0" fontId="53" fillId="0" borderId="10" xfId="498" applyFont="1" applyBorder="1" applyAlignment="1">
      <alignment horizontal="center" vertical="center"/>
    </xf>
    <xf numFmtId="0" fontId="53" fillId="0" borderId="5" xfId="498" applyFont="1" applyBorder="1" applyAlignment="1">
      <alignment horizontal="center" vertical="center"/>
    </xf>
    <xf numFmtId="2" fontId="3" fillId="0" borderId="3" xfId="493" applyNumberFormat="1" applyFont="1" applyBorder="1" applyAlignment="1">
      <alignment horizontal="center" vertical="center"/>
    </xf>
    <xf numFmtId="0" fontId="6" fillId="0" borderId="18" xfId="493" applyFont="1" applyBorder="1" applyAlignment="1">
      <alignment horizontal="right" vertical="center"/>
    </xf>
    <xf numFmtId="0" fontId="7" fillId="0" borderId="19" xfId="493" applyFont="1" applyBorder="1" applyAlignment="1">
      <alignment horizontal="left" vertical="center"/>
    </xf>
    <xf numFmtId="49" fontId="6" fillId="0" borderId="10" xfId="493" applyNumberFormat="1" applyFont="1" applyBorder="1" applyAlignment="1">
      <alignment horizontal="center" vertical="center"/>
    </xf>
    <xf numFmtId="0" fontId="8" fillId="0" borderId="10" xfId="493" applyFont="1" applyBorder="1" applyAlignment="1">
      <alignment horizontal="center" vertical="center"/>
    </xf>
    <xf numFmtId="185" fontId="4" fillId="0" borderId="5" xfId="493" applyNumberFormat="1" applyFont="1" applyBorder="1" applyAlignment="1">
      <alignment horizontal="center" vertical="center"/>
    </xf>
    <xf numFmtId="2" fontId="1" fillId="0" borderId="5" xfId="493" applyNumberFormat="1" applyFont="1" applyBorder="1" applyAlignment="1">
      <alignment horizontal="center" vertical="center"/>
    </xf>
    <xf numFmtId="49" fontId="4" fillId="0" borderId="32" xfId="493" applyNumberFormat="1" applyFont="1" applyBorder="1" applyAlignment="1">
      <alignment horizontal="left" vertical="center"/>
    </xf>
    <xf numFmtId="49" fontId="4" fillId="0" borderId="0" xfId="493" applyNumberFormat="1" applyFont="1" applyAlignment="1">
      <alignment horizontal="center" vertical="center"/>
    </xf>
    <xf numFmtId="2" fontId="15" fillId="0" borderId="0" xfId="493" applyNumberFormat="1" applyFont="1" applyAlignment="1">
      <alignment horizontal="center" vertical="center"/>
    </xf>
    <xf numFmtId="49" fontId="1" fillId="0" borderId="0" xfId="493" applyNumberFormat="1" applyFont="1" applyAlignment="1">
      <alignment horizontal="center" vertical="center"/>
    </xf>
    <xf numFmtId="2" fontId="3" fillId="0" borderId="17" xfId="493" applyNumberFormat="1" applyFont="1" applyBorder="1" applyAlignment="1">
      <alignment horizontal="left" vertical="center"/>
    </xf>
    <xf numFmtId="2" fontId="4" fillId="0" borderId="10" xfId="493" applyNumberFormat="1" applyFont="1" applyBorder="1" applyAlignment="1">
      <alignment horizontal="center" vertical="center"/>
    </xf>
    <xf numFmtId="49" fontId="4" fillId="0" borderId="5" xfId="493" applyNumberFormat="1" applyFont="1" applyBorder="1" applyAlignment="1">
      <alignment horizontal="left" vertical="center"/>
    </xf>
    <xf numFmtId="2" fontId="6" fillId="0" borderId="0" xfId="493" applyNumberFormat="1" applyFont="1" applyAlignment="1">
      <alignment horizontal="center" vertical="center"/>
    </xf>
    <xf numFmtId="2" fontId="1" fillId="0" borderId="10" xfId="493" applyNumberFormat="1" applyFont="1" applyBorder="1" applyAlignment="1">
      <alignment horizontal="center" vertical="center"/>
    </xf>
    <xf numFmtId="0" fontId="6" fillId="0" borderId="12" xfId="493" applyFont="1" applyBorder="1" applyAlignment="1">
      <alignment horizontal="center" vertical="center"/>
    </xf>
    <xf numFmtId="0" fontId="4" fillId="0" borderId="12" xfId="493" applyFont="1" applyBorder="1" applyAlignment="1">
      <alignment horizontal="right" vertical="center"/>
    </xf>
    <xf numFmtId="0" fontId="1" fillId="0" borderId="13" xfId="493" applyFont="1" applyBorder="1" applyAlignment="1">
      <alignment horizontal="left" vertical="center"/>
    </xf>
    <xf numFmtId="49" fontId="4" fillId="0" borderId="5" xfId="493" applyNumberFormat="1" applyFont="1" applyBorder="1" applyAlignment="1">
      <alignment horizontal="center" vertical="center"/>
    </xf>
    <xf numFmtId="0" fontId="2" fillId="0" borderId="5" xfId="493" applyFont="1" applyBorder="1" applyAlignment="1">
      <alignment horizontal="center" vertical="center"/>
    </xf>
    <xf numFmtId="0" fontId="4" fillId="0" borderId="10" xfId="493" applyFont="1" applyBorder="1" applyAlignment="1">
      <alignment horizontal="center" vertical="center"/>
    </xf>
    <xf numFmtId="0" fontId="6" fillId="0" borderId="0" xfId="493" applyFont="1" applyAlignment="1">
      <alignment horizontal="left" vertical="center"/>
    </xf>
    <xf numFmtId="49" fontId="1" fillId="0" borderId="0" xfId="493" applyNumberFormat="1" applyFont="1" applyAlignment="1">
      <alignment horizontal="left" vertical="center"/>
    </xf>
    <xf numFmtId="2" fontId="50" fillId="32" borderId="5" xfId="493" applyNumberFormat="1" applyFont="1" applyFill="1" applyBorder="1" applyAlignment="1">
      <alignment horizontal="center" vertical="center"/>
    </xf>
    <xf numFmtId="0" fontId="6" fillId="0" borderId="5" xfId="493" applyFont="1" applyBorder="1" applyAlignment="1">
      <alignment horizontal="center" vertical="center"/>
    </xf>
    <xf numFmtId="2" fontId="49" fillId="32" borderId="5" xfId="493" applyNumberFormat="1" applyFont="1" applyFill="1" applyBorder="1" applyAlignment="1">
      <alignment horizontal="center" vertical="center"/>
    </xf>
    <xf numFmtId="0" fontId="8" fillId="0" borderId="0" xfId="493" applyFont="1" applyAlignment="1">
      <alignment vertical="center"/>
    </xf>
    <xf numFmtId="0" fontId="4" fillId="0" borderId="0" xfId="493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61" fillId="0" borderId="5" xfId="494" applyNumberFormat="1" applyFont="1" applyBorder="1" applyAlignment="1">
      <alignment horizontal="center" vertical="center"/>
    </xf>
    <xf numFmtId="2" fontId="6" fillId="0" borderId="5" xfId="493" applyNumberFormat="1" applyFont="1" applyBorder="1" applyAlignment="1">
      <alignment horizontal="center" vertical="center"/>
    </xf>
    <xf numFmtId="2" fontId="7" fillId="0" borderId="5" xfId="493" applyNumberFormat="1" applyFont="1" applyBorder="1" applyAlignment="1">
      <alignment horizontal="center" vertical="center"/>
    </xf>
    <xf numFmtId="2" fontId="67" fillId="0" borderId="5" xfId="493" applyNumberFormat="1" applyFont="1" applyBorder="1" applyAlignment="1">
      <alignment horizontal="center" vertical="center"/>
    </xf>
    <xf numFmtId="2" fontId="51" fillId="0" borderId="5" xfId="493" applyNumberFormat="1" applyFont="1" applyBorder="1" applyAlignment="1">
      <alignment horizontal="center" vertical="center"/>
    </xf>
    <xf numFmtId="2" fontId="67" fillId="32" borderId="5" xfId="493" applyNumberFormat="1" applyFont="1" applyFill="1" applyBorder="1" applyAlignment="1">
      <alignment horizontal="center" vertical="center"/>
    </xf>
    <xf numFmtId="0" fontId="16" fillId="0" borderId="0" xfId="0" applyFont="1"/>
    <xf numFmtId="0" fontId="56" fillId="0" borderId="2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2" fontId="51" fillId="32" borderId="5" xfId="493" applyNumberFormat="1" applyFont="1" applyFill="1" applyBorder="1" applyAlignment="1">
      <alignment horizontal="center" vertical="center"/>
    </xf>
    <xf numFmtId="2" fontId="60" fillId="0" borderId="5" xfId="730" applyNumberFormat="1" applyFont="1" applyBorder="1" applyAlignment="1">
      <alignment horizontal="center" vertical="center"/>
    </xf>
    <xf numFmtId="185" fontId="53" fillId="0" borderId="5" xfId="0" applyNumberFormat="1" applyFont="1" applyBorder="1" applyAlignment="1">
      <alignment horizontal="center" vertical="center"/>
    </xf>
    <xf numFmtId="185" fontId="69" fillId="0" borderId="5" xfId="0" applyNumberFormat="1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185" fontId="53" fillId="0" borderId="5" xfId="493" applyNumberFormat="1" applyFont="1" applyBorder="1" applyAlignment="1">
      <alignment horizontal="center" vertical="center"/>
    </xf>
    <xf numFmtId="185" fontId="70" fillId="0" borderId="5" xfId="493" applyNumberFormat="1" applyFont="1" applyBorder="1" applyAlignment="1">
      <alignment horizontal="center" vertical="center"/>
    </xf>
    <xf numFmtId="185" fontId="53" fillId="0" borderId="10" xfId="493" applyNumberFormat="1" applyFont="1" applyBorder="1" applyAlignment="1">
      <alignment horizontal="center" vertical="center"/>
    </xf>
    <xf numFmtId="185" fontId="69" fillId="0" borderId="5" xfId="493" applyNumberFormat="1" applyFont="1" applyBorder="1" applyAlignment="1">
      <alignment horizontal="center" vertical="center"/>
    </xf>
    <xf numFmtId="2" fontId="6" fillId="34" borderId="8" xfId="501" applyNumberFormat="1" applyFont="1" applyFill="1" applyBorder="1" applyAlignment="1">
      <alignment horizontal="center"/>
    </xf>
    <xf numFmtId="2" fontId="71" fillId="34" borderId="10" xfId="501" applyNumberFormat="1" applyFont="1" applyFill="1" applyBorder="1" applyAlignment="1">
      <alignment horizontal="center"/>
    </xf>
    <xf numFmtId="169" fontId="1" fillId="0" borderId="5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0" fontId="1" fillId="34" borderId="18" xfId="501" applyFont="1" applyFill="1" applyBorder="1" applyAlignment="1">
      <alignment horizontal="center" vertical="center"/>
    </xf>
    <xf numFmtId="1" fontId="3" fillId="0" borderId="14" xfId="493" applyNumberFormat="1" applyFont="1" applyBorder="1" applyAlignment="1">
      <alignment horizontal="center" vertical="center" wrapText="1"/>
    </xf>
    <xf numFmtId="1" fontId="3" fillId="34" borderId="30" xfId="493" applyNumberFormat="1" applyFont="1" applyFill="1" applyBorder="1" applyAlignment="1">
      <alignment horizontal="center" vertical="center" wrapText="1"/>
    </xf>
    <xf numFmtId="0" fontId="6" fillId="0" borderId="0" xfId="730" applyFont="1" applyAlignment="1">
      <alignment horizontal="center" vertical="center"/>
    </xf>
    <xf numFmtId="0" fontId="61" fillId="0" borderId="0" xfId="494" applyFont="1" applyAlignment="1">
      <alignment horizontal="right" vertical="center"/>
    </xf>
    <xf numFmtId="0" fontId="62" fillId="0" borderId="0" xfId="494" applyFont="1" applyAlignment="1">
      <alignment horizontal="left" vertical="center"/>
    </xf>
    <xf numFmtId="49" fontId="61" fillId="0" borderId="0" xfId="494" applyNumberFormat="1" applyFont="1" applyAlignment="1">
      <alignment horizontal="center" vertical="center"/>
    </xf>
    <xf numFmtId="0" fontId="63" fillId="0" borderId="0" xfId="494" applyFont="1" applyAlignment="1">
      <alignment horizontal="center" vertical="center"/>
    </xf>
    <xf numFmtId="0" fontId="8" fillId="0" borderId="0" xfId="494" applyFont="1" applyAlignment="1">
      <alignment horizontal="center" vertical="center"/>
    </xf>
    <xf numFmtId="2" fontId="64" fillId="0" borderId="0" xfId="730" applyNumberFormat="1" applyFont="1" applyAlignment="1">
      <alignment horizontal="center" vertical="center"/>
    </xf>
    <xf numFmtId="0" fontId="8" fillId="0" borderId="5" xfId="494" applyFont="1" applyBorder="1" applyAlignment="1">
      <alignment horizontal="center" vertical="center" wrapText="1"/>
    </xf>
    <xf numFmtId="0" fontId="61" fillId="0" borderId="5" xfId="494" applyFont="1" applyBorder="1" applyAlignment="1">
      <alignment horizontal="left" vertical="center" wrapText="1"/>
    </xf>
    <xf numFmtId="0" fontId="5" fillId="0" borderId="0" xfId="494" applyFont="1" applyAlignment="1">
      <alignment vertical="center"/>
    </xf>
    <xf numFmtId="0" fontId="1" fillId="0" borderId="0" xfId="498" applyFont="1" applyAlignment="1">
      <alignment vertical="center"/>
    </xf>
    <xf numFmtId="0" fontId="3" fillId="0" borderId="20" xfId="494" applyFont="1" applyBorder="1" applyAlignment="1">
      <alignment horizontal="right" vertical="center"/>
    </xf>
    <xf numFmtId="0" fontId="3" fillId="0" borderId="21" xfId="494" applyFont="1" applyBorder="1" applyAlignment="1">
      <alignment horizontal="left" vertical="center"/>
    </xf>
    <xf numFmtId="0" fontId="1" fillId="0" borderId="25" xfId="494" applyFont="1" applyBorder="1" applyAlignment="1">
      <alignment horizontal="left" vertical="center"/>
    </xf>
    <xf numFmtId="0" fontId="56" fillId="0" borderId="26" xfId="494" applyFont="1" applyBorder="1" applyAlignment="1">
      <alignment horizontal="right" vertical="center"/>
    </xf>
    <xf numFmtId="49" fontId="4" fillId="0" borderId="28" xfId="494" applyNumberFormat="1" applyFont="1" applyBorder="1" applyAlignment="1">
      <alignment horizontal="right" vertical="center"/>
    </xf>
    <xf numFmtId="49" fontId="1" fillId="0" borderId="29" xfId="494" applyNumberFormat="1" applyFont="1" applyBorder="1" applyAlignment="1">
      <alignment horizontal="left" vertical="center"/>
    </xf>
    <xf numFmtId="49" fontId="2" fillId="0" borderId="18" xfId="494" applyNumberFormat="1" applyFont="1" applyBorder="1" applyAlignment="1">
      <alignment horizontal="left" vertical="center"/>
    </xf>
    <xf numFmtId="49" fontId="56" fillId="0" borderId="9" xfId="494" applyNumberFormat="1" applyFont="1" applyBorder="1" applyAlignment="1">
      <alignment horizontal="right" vertical="center"/>
    </xf>
    <xf numFmtId="0" fontId="3" fillId="0" borderId="46" xfId="498" applyFont="1" applyBorder="1" applyAlignment="1">
      <alignment horizontal="center" vertical="center"/>
    </xf>
    <xf numFmtId="186" fontId="4" fillId="0" borderId="47" xfId="498" applyNumberFormat="1" applyFont="1" applyBorder="1" applyAlignment="1">
      <alignment horizontal="center" vertical="center"/>
    </xf>
    <xf numFmtId="0" fontId="4" fillId="0" borderId="48" xfId="498" applyFont="1" applyBorder="1" applyAlignment="1">
      <alignment horizontal="center" vertical="center"/>
    </xf>
    <xf numFmtId="0" fontId="4" fillId="0" borderId="44" xfId="498" applyFont="1" applyBorder="1" applyAlignment="1">
      <alignment horizontal="center" vertical="center"/>
    </xf>
    <xf numFmtId="0" fontId="4" fillId="0" borderId="49" xfId="498" applyFont="1" applyBorder="1" applyAlignment="1">
      <alignment vertical="center"/>
    </xf>
    <xf numFmtId="0" fontId="2" fillId="0" borderId="50" xfId="498" applyFont="1" applyBorder="1" applyAlignment="1">
      <alignment horizontal="center" vertical="center"/>
    </xf>
    <xf numFmtId="0" fontId="4" fillId="0" borderId="32" xfId="493" applyFont="1" applyBorder="1" applyAlignment="1">
      <alignment horizontal="left" vertical="center" shrinkToFit="1"/>
    </xf>
    <xf numFmtId="1" fontId="3" fillId="0" borderId="3" xfId="493" applyNumberFormat="1" applyFont="1" applyBorder="1" applyAlignment="1">
      <alignment horizontal="center" vertical="center" wrapText="1"/>
    </xf>
    <xf numFmtId="1" fontId="3" fillId="0" borderId="30" xfId="493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72" fillId="0" borderId="0" xfId="498" applyFont="1" applyAlignment="1">
      <alignment vertical="center"/>
    </xf>
    <xf numFmtId="0" fontId="73" fillId="0" borderId="45" xfId="0" applyFont="1" applyBorder="1" applyAlignment="1">
      <alignment horizontal="center" vertical="center"/>
    </xf>
    <xf numFmtId="1" fontId="13" fillId="0" borderId="15" xfId="493" applyNumberFormat="1" applyFont="1" applyBorder="1" applyAlignment="1">
      <alignment horizontal="center" vertical="center"/>
    </xf>
    <xf numFmtId="2" fontId="7" fillId="32" borderId="5" xfId="493" applyNumberFormat="1" applyFont="1" applyFill="1" applyBorder="1" applyAlignment="1">
      <alignment horizontal="center" vertical="center"/>
    </xf>
    <xf numFmtId="2" fontId="1" fillId="32" borderId="5" xfId="493" applyNumberFormat="1" applyFont="1" applyFill="1" applyBorder="1" applyAlignment="1">
      <alignment horizontal="center" vertical="center"/>
    </xf>
    <xf numFmtId="1" fontId="73" fillId="0" borderId="30" xfId="493" applyNumberFormat="1" applyFont="1" applyBorder="1" applyAlignment="1">
      <alignment horizontal="center" vertical="center" wrapText="1"/>
    </xf>
    <xf numFmtId="0" fontId="66" fillId="0" borderId="12" xfId="493" applyFont="1" applyBorder="1" applyAlignment="1">
      <alignment horizontal="center" vertical="center"/>
    </xf>
    <xf numFmtId="0" fontId="66" fillId="0" borderId="18" xfId="0" applyFont="1" applyBorder="1" applyAlignment="1">
      <alignment horizontal="center" vertical="center"/>
    </xf>
    <xf numFmtId="0" fontId="66" fillId="0" borderId="12" xfId="0" applyFont="1" applyBorder="1" applyAlignment="1">
      <alignment horizontal="center" vertical="center"/>
    </xf>
    <xf numFmtId="0" fontId="74" fillId="0" borderId="5" xfId="494" applyFont="1" applyBorder="1" applyAlignment="1">
      <alignment horizontal="left" vertical="center"/>
    </xf>
    <xf numFmtId="1" fontId="3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75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6" fillId="0" borderId="13" xfId="494" applyFont="1" applyBorder="1" applyAlignment="1">
      <alignment horizontal="left" vertical="center"/>
    </xf>
    <xf numFmtId="0" fontId="4" fillId="0" borderId="12" xfId="493" applyFont="1" applyBorder="1" applyAlignment="1">
      <alignment horizontal="center" vertical="center"/>
    </xf>
    <xf numFmtId="0" fontId="4" fillId="0" borderId="32" xfId="493" applyFont="1" applyBorder="1" applyAlignment="1">
      <alignment horizontal="left" vertical="center"/>
    </xf>
    <xf numFmtId="0" fontId="68" fillId="0" borderId="30" xfId="498" applyFont="1" applyBorder="1" applyAlignment="1">
      <alignment horizontal="center" vertical="center" wrapText="1"/>
    </xf>
    <xf numFmtId="0" fontId="2" fillId="0" borderId="3" xfId="498" applyFont="1" applyBorder="1"/>
    <xf numFmtId="0" fontId="2" fillId="0" borderId="31" xfId="498" applyFont="1" applyBorder="1"/>
    <xf numFmtId="0" fontId="68" fillId="0" borderId="3" xfId="498" applyFont="1" applyBorder="1" applyAlignment="1">
      <alignment horizontal="center" vertical="center" wrapText="1"/>
    </xf>
    <xf numFmtId="0" fontId="68" fillId="0" borderId="31" xfId="498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2" fontId="3" fillId="0" borderId="30" xfId="493" applyNumberFormat="1" applyFont="1" applyBorder="1" applyAlignment="1">
      <alignment horizontal="center" vertical="center"/>
    </xf>
    <xf numFmtId="2" fontId="3" fillId="0" borderId="3" xfId="493" applyNumberFormat="1" applyFont="1" applyBorder="1" applyAlignment="1">
      <alignment horizontal="center" vertical="center"/>
    </xf>
    <xf numFmtId="2" fontId="3" fillId="0" borderId="31" xfId="493" applyNumberFormat="1" applyFont="1" applyBorder="1" applyAlignment="1">
      <alignment horizontal="center" vertical="center"/>
    </xf>
  </cellXfs>
  <cellStyles count="1278">
    <cellStyle name="20% - Accent1 2" xfId="1" xr:uid="{00000000-0005-0000-0000-000000000000}"/>
    <cellStyle name="20% - Accent1 2 2" xfId="2" xr:uid="{00000000-0005-0000-0000-000001000000}"/>
    <cellStyle name="20% - Accent1 2 3" xfId="3" xr:uid="{00000000-0005-0000-0000-000002000000}"/>
    <cellStyle name="20% - Accent1 3" xfId="4" xr:uid="{00000000-0005-0000-0000-000003000000}"/>
    <cellStyle name="20% - Accent1 3 2" xfId="5" xr:uid="{00000000-0005-0000-0000-000004000000}"/>
    <cellStyle name="20% - Accent1 3 3" xfId="6" xr:uid="{00000000-0005-0000-0000-000005000000}"/>
    <cellStyle name="20% - Accent1 4" xfId="7" xr:uid="{00000000-0005-0000-0000-000006000000}"/>
    <cellStyle name="20% - Accent1 4 2" xfId="8" xr:uid="{00000000-0005-0000-0000-000007000000}"/>
    <cellStyle name="20% - Accent1 4 3" xfId="9" xr:uid="{00000000-0005-0000-0000-000008000000}"/>
    <cellStyle name="20% - Accent1 5" xfId="10" xr:uid="{00000000-0005-0000-0000-000009000000}"/>
    <cellStyle name="20% - Accent1 5 2" xfId="11" xr:uid="{00000000-0005-0000-0000-00000A000000}"/>
    <cellStyle name="20% - Accent1 5 3" xfId="12" xr:uid="{00000000-0005-0000-0000-00000B000000}"/>
    <cellStyle name="20% - Accent1 6" xfId="13" xr:uid="{00000000-0005-0000-0000-00000C000000}"/>
    <cellStyle name="20% - Accent1 6 2" xfId="14" xr:uid="{00000000-0005-0000-0000-00000D000000}"/>
    <cellStyle name="20% - Accent1 6 3" xfId="15" xr:uid="{00000000-0005-0000-0000-00000E000000}"/>
    <cellStyle name="20% - Accent2 2" xfId="16" xr:uid="{00000000-0005-0000-0000-00000F000000}"/>
    <cellStyle name="20% - Accent2 2 2" xfId="17" xr:uid="{00000000-0005-0000-0000-000010000000}"/>
    <cellStyle name="20% - Accent2 2 3" xfId="18" xr:uid="{00000000-0005-0000-0000-000011000000}"/>
    <cellStyle name="20% - Accent2 3" xfId="19" xr:uid="{00000000-0005-0000-0000-000012000000}"/>
    <cellStyle name="20% - Accent2 3 2" xfId="20" xr:uid="{00000000-0005-0000-0000-000013000000}"/>
    <cellStyle name="20% - Accent2 3 3" xfId="21" xr:uid="{00000000-0005-0000-0000-000014000000}"/>
    <cellStyle name="20% - Accent2 4" xfId="22" xr:uid="{00000000-0005-0000-0000-000015000000}"/>
    <cellStyle name="20% - Accent2 4 2" xfId="23" xr:uid="{00000000-0005-0000-0000-000016000000}"/>
    <cellStyle name="20% - Accent2 4 3" xfId="24" xr:uid="{00000000-0005-0000-0000-000017000000}"/>
    <cellStyle name="20% - Accent2 5" xfId="25" xr:uid="{00000000-0005-0000-0000-000018000000}"/>
    <cellStyle name="20% - Accent2 5 2" xfId="26" xr:uid="{00000000-0005-0000-0000-000019000000}"/>
    <cellStyle name="20% - Accent2 5 3" xfId="27" xr:uid="{00000000-0005-0000-0000-00001A000000}"/>
    <cellStyle name="20% - Accent2 6" xfId="28" xr:uid="{00000000-0005-0000-0000-00001B000000}"/>
    <cellStyle name="20% - Accent2 6 2" xfId="29" xr:uid="{00000000-0005-0000-0000-00001C000000}"/>
    <cellStyle name="20% - Accent2 6 3" xfId="30" xr:uid="{00000000-0005-0000-0000-00001D000000}"/>
    <cellStyle name="20% - Accent3 2" xfId="31" xr:uid="{00000000-0005-0000-0000-00001E000000}"/>
    <cellStyle name="20% - Accent3 2 2" xfId="32" xr:uid="{00000000-0005-0000-0000-00001F000000}"/>
    <cellStyle name="20% - Accent3 2 3" xfId="33" xr:uid="{00000000-0005-0000-0000-000020000000}"/>
    <cellStyle name="20% - Accent3 3" xfId="34" xr:uid="{00000000-0005-0000-0000-000021000000}"/>
    <cellStyle name="20% - Accent3 3 2" xfId="35" xr:uid="{00000000-0005-0000-0000-000022000000}"/>
    <cellStyle name="20% - Accent3 3 3" xfId="36" xr:uid="{00000000-0005-0000-0000-000023000000}"/>
    <cellStyle name="20% - Accent3 4" xfId="37" xr:uid="{00000000-0005-0000-0000-000024000000}"/>
    <cellStyle name="20% - Accent3 4 2" xfId="38" xr:uid="{00000000-0005-0000-0000-000025000000}"/>
    <cellStyle name="20% - Accent3 4 3" xfId="39" xr:uid="{00000000-0005-0000-0000-000026000000}"/>
    <cellStyle name="20% - Accent3 5" xfId="40" xr:uid="{00000000-0005-0000-0000-000027000000}"/>
    <cellStyle name="20% - Accent3 5 2" xfId="41" xr:uid="{00000000-0005-0000-0000-000028000000}"/>
    <cellStyle name="20% - Accent3 5 3" xfId="42" xr:uid="{00000000-0005-0000-0000-000029000000}"/>
    <cellStyle name="20% - Accent3 6" xfId="43" xr:uid="{00000000-0005-0000-0000-00002A000000}"/>
    <cellStyle name="20% - Accent3 6 2" xfId="44" xr:uid="{00000000-0005-0000-0000-00002B000000}"/>
    <cellStyle name="20% - Accent3 6 3" xfId="45" xr:uid="{00000000-0005-0000-0000-00002C000000}"/>
    <cellStyle name="20% - Accent4 2" xfId="46" xr:uid="{00000000-0005-0000-0000-00002D000000}"/>
    <cellStyle name="20% - Accent4 2 2" xfId="47" xr:uid="{00000000-0005-0000-0000-00002E000000}"/>
    <cellStyle name="20% - Accent4 2 3" xfId="48" xr:uid="{00000000-0005-0000-0000-00002F000000}"/>
    <cellStyle name="20% - Accent4 3" xfId="49" xr:uid="{00000000-0005-0000-0000-000030000000}"/>
    <cellStyle name="20% - Accent4 3 2" xfId="50" xr:uid="{00000000-0005-0000-0000-000031000000}"/>
    <cellStyle name="20% - Accent4 3 3" xfId="51" xr:uid="{00000000-0005-0000-0000-000032000000}"/>
    <cellStyle name="20% - Accent4 4" xfId="52" xr:uid="{00000000-0005-0000-0000-000033000000}"/>
    <cellStyle name="20% - Accent4 4 2" xfId="53" xr:uid="{00000000-0005-0000-0000-000034000000}"/>
    <cellStyle name="20% - Accent4 4 3" xfId="54" xr:uid="{00000000-0005-0000-0000-000035000000}"/>
    <cellStyle name="20% - Accent4 5" xfId="55" xr:uid="{00000000-0005-0000-0000-000036000000}"/>
    <cellStyle name="20% - Accent4 5 2" xfId="56" xr:uid="{00000000-0005-0000-0000-000037000000}"/>
    <cellStyle name="20% - Accent4 5 3" xfId="57" xr:uid="{00000000-0005-0000-0000-000038000000}"/>
    <cellStyle name="20% - Accent4 6" xfId="58" xr:uid="{00000000-0005-0000-0000-000039000000}"/>
    <cellStyle name="20% - Accent4 6 2" xfId="59" xr:uid="{00000000-0005-0000-0000-00003A000000}"/>
    <cellStyle name="20% - Accent4 6 3" xfId="60" xr:uid="{00000000-0005-0000-0000-00003B000000}"/>
    <cellStyle name="20% - Accent5 2" xfId="61" xr:uid="{00000000-0005-0000-0000-00003C000000}"/>
    <cellStyle name="20% - Accent5 2 2" xfId="62" xr:uid="{00000000-0005-0000-0000-00003D000000}"/>
    <cellStyle name="20% - Accent5 2 3" xfId="63" xr:uid="{00000000-0005-0000-0000-00003E000000}"/>
    <cellStyle name="20% - Accent5 3" xfId="64" xr:uid="{00000000-0005-0000-0000-00003F000000}"/>
    <cellStyle name="20% - Accent5 3 2" xfId="65" xr:uid="{00000000-0005-0000-0000-000040000000}"/>
    <cellStyle name="20% - Accent5 3 3" xfId="66" xr:uid="{00000000-0005-0000-0000-000041000000}"/>
    <cellStyle name="20% - Accent5 4" xfId="67" xr:uid="{00000000-0005-0000-0000-000042000000}"/>
    <cellStyle name="20% - Accent5 4 2" xfId="68" xr:uid="{00000000-0005-0000-0000-000043000000}"/>
    <cellStyle name="20% - Accent5 4 3" xfId="69" xr:uid="{00000000-0005-0000-0000-000044000000}"/>
    <cellStyle name="20% - Accent5 5" xfId="70" xr:uid="{00000000-0005-0000-0000-000045000000}"/>
    <cellStyle name="20% - Accent5 5 2" xfId="71" xr:uid="{00000000-0005-0000-0000-000046000000}"/>
    <cellStyle name="20% - Accent5 5 3" xfId="72" xr:uid="{00000000-0005-0000-0000-000047000000}"/>
    <cellStyle name="20% - Accent5 6" xfId="73" xr:uid="{00000000-0005-0000-0000-000048000000}"/>
    <cellStyle name="20% - Accent5 6 2" xfId="74" xr:uid="{00000000-0005-0000-0000-000049000000}"/>
    <cellStyle name="20% - Accent5 6 3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Accent6 2 3" xfId="78" xr:uid="{00000000-0005-0000-0000-00004D000000}"/>
    <cellStyle name="20% - Accent6 3" xfId="79" xr:uid="{00000000-0005-0000-0000-00004E000000}"/>
    <cellStyle name="20% - Accent6 3 2" xfId="80" xr:uid="{00000000-0005-0000-0000-00004F000000}"/>
    <cellStyle name="20% - Accent6 3 3" xfId="81" xr:uid="{00000000-0005-0000-0000-000050000000}"/>
    <cellStyle name="20% - Accent6 4" xfId="82" xr:uid="{00000000-0005-0000-0000-000051000000}"/>
    <cellStyle name="20% - Accent6 4 2" xfId="83" xr:uid="{00000000-0005-0000-0000-000052000000}"/>
    <cellStyle name="20% - Accent6 4 3" xfId="84" xr:uid="{00000000-0005-0000-0000-000053000000}"/>
    <cellStyle name="20% - Accent6 5" xfId="85" xr:uid="{00000000-0005-0000-0000-000054000000}"/>
    <cellStyle name="20% - Accent6 5 2" xfId="86" xr:uid="{00000000-0005-0000-0000-000055000000}"/>
    <cellStyle name="20% - Accent6 5 3" xfId="87" xr:uid="{00000000-0005-0000-0000-000056000000}"/>
    <cellStyle name="20% - Accent6 6" xfId="88" xr:uid="{00000000-0005-0000-0000-000057000000}"/>
    <cellStyle name="20% - Accent6 6 2" xfId="89" xr:uid="{00000000-0005-0000-0000-000058000000}"/>
    <cellStyle name="20% - Accent6 6 3" xfId="90" xr:uid="{00000000-0005-0000-0000-000059000000}"/>
    <cellStyle name="40% - Accent1 2" xfId="91" xr:uid="{00000000-0005-0000-0000-00005A000000}"/>
    <cellStyle name="40% - Accent1 2 2" xfId="92" xr:uid="{00000000-0005-0000-0000-00005B000000}"/>
    <cellStyle name="40% - Accent1 2 3" xfId="93" xr:uid="{00000000-0005-0000-0000-00005C000000}"/>
    <cellStyle name="40% - Accent1 3" xfId="94" xr:uid="{00000000-0005-0000-0000-00005D000000}"/>
    <cellStyle name="40% - Accent1 3 2" xfId="95" xr:uid="{00000000-0005-0000-0000-00005E000000}"/>
    <cellStyle name="40% - Accent1 3 3" xfId="96" xr:uid="{00000000-0005-0000-0000-00005F000000}"/>
    <cellStyle name="40% - Accent1 4" xfId="97" xr:uid="{00000000-0005-0000-0000-000060000000}"/>
    <cellStyle name="40% - Accent1 4 2" xfId="98" xr:uid="{00000000-0005-0000-0000-000061000000}"/>
    <cellStyle name="40% - Accent1 4 3" xfId="99" xr:uid="{00000000-0005-0000-0000-000062000000}"/>
    <cellStyle name="40% - Accent1 5" xfId="100" xr:uid="{00000000-0005-0000-0000-000063000000}"/>
    <cellStyle name="40% - Accent1 5 2" xfId="101" xr:uid="{00000000-0005-0000-0000-000064000000}"/>
    <cellStyle name="40% - Accent1 5 3" xfId="102" xr:uid="{00000000-0005-0000-0000-000065000000}"/>
    <cellStyle name="40% - Accent1 6" xfId="103" xr:uid="{00000000-0005-0000-0000-000066000000}"/>
    <cellStyle name="40% - Accent1 6 2" xfId="104" xr:uid="{00000000-0005-0000-0000-000067000000}"/>
    <cellStyle name="40% - Accent1 6 3" xfId="105" xr:uid="{00000000-0005-0000-0000-000068000000}"/>
    <cellStyle name="40% - Accent2 2" xfId="106" xr:uid="{00000000-0005-0000-0000-000069000000}"/>
    <cellStyle name="40% - Accent2 2 2" xfId="107" xr:uid="{00000000-0005-0000-0000-00006A000000}"/>
    <cellStyle name="40% - Accent2 2 3" xfId="108" xr:uid="{00000000-0005-0000-0000-00006B000000}"/>
    <cellStyle name="40% - Accent2 3" xfId="109" xr:uid="{00000000-0005-0000-0000-00006C000000}"/>
    <cellStyle name="40% - Accent2 3 2" xfId="110" xr:uid="{00000000-0005-0000-0000-00006D000000}"/>
    <cellStyle name="40% - Accent2 3 3" xfId="111" xr:uid="{00000000-0005-0000-0000-00006E000000}"/>
    <cellStyle name="40% - Accent2 4" xfId="112" xr:uid="{00000000-0005-0000-0000-00006F000000}"/>
    <cellStyle name="40% - Accent2 4 2" xfId="113" xr:uid="{00000000-0005-0000-0000-000070000000}"/>
    <cellStyle name="40% - Accent2 4 3" xfId="114" xr:uid="{00000000-0005-0000-0000-000071000000}"/>
    <cellStyle name="40% - Accent2 5" xfId="115" xr:uid="{00000000-0005-0000-0000-000072000000}"/>
    <cellStyle name="40% - Accent2 5 2" xfId="116" xr:uid="{00000000-0005-0000-0000-000073000000}"/>
    <cellStyle name="40% - Accent2 5 3" xfId="117" xr:uid="{00000000-0005-0000-0000-000074000000}"/>
    <cellStyle name="40% - Accent2 6" xfId="118" xr:uid="{00000000-0005-0000-0000-000075000000}"/>
    <cellStyle name="40% - Accent2 6 2" xfId="119" xr:uid="{00000000-0005-0000-0000-000076000000}"/>
    <cellStyle name="40% - Accent2 6 3" xfId="120" xr:uid="{00000000-0005-0000-0000-000077000000}"/>
    <cellStyle name="40% - Accent3 2" xfId="121" xr:uid="{00000000-0005-0000-0000-000078000000}"/>
    <cellStyle name="40% - Accent3 2 2" xfId="122" xr:uid="{00000000-0005-0000-0000-000079000000}"/>
    <cellStyle name="40% - Accent3 2 3" xfId="123" xr:uid="{00000000-0005-0000-0000-00007A000000}"/>
    <cellStyle name="40% - Accent3 3" xfId="124" xr:uid="{00000000-0005-0000-0000-00007B000000}"/>
    <cellStyle name="40% - Accent3 3 2" xfId="125" xr:uid="{00000000-0005-0000-0000-00007C000000}"/>
    <cellStyle name="40% - Accent3 3 3" xfId="126" xr:uid="{00000000-0005-0000-0000-00007D000000}"/>
    <cellStyle name="40% - Accent3 4" xfId="127" xr:uid="{00000000-0005-0000-0000-00007E000000}"/>
    <cellStyle name="40% - Accent3 4 2" xfId="128" xr:uid="{00000000-0005-0000-0000-00007F000000}"/>
    <cellStyle name="40% - Accent3 4 3" xfId="129" xr:uid="{00000000-0005-0000-0000-000080000000}"/>
    <cellStyle name="40% - Accent3 5" xfId="130" xr:uid="{00000000-0005-0000-0000-000081000000}"/>
    <cellStyle name="40% - Accent3 5 2" xfId="131" xr:uid="{00000000-0005-0000-0000-000082000000}"/>
    <cellStyle name="40% - Accent3 5 3" xfId="132" xr:uid="{00000000-0005-0000-0000-000083000000}"/>
    <cellStyle name="40% - Accent3 6" xfId="133" xr:uid="{00000000-0005-0000-0000-000084000000}"/>
    <cellStyle name="40% - Accent3 6 2" xfId="134" xr:uid="{00000000-0005-0000-0000-000085000000}"/>
    <cellStyle name="40% - Accent3 6 3" xfId="135" xr:uid="{00000000-0005-0000-0000-000086000000}"/>
    <cellStyle name="40% - Accent4 2" xfId="136" xr:uid="{00000000-0005-0000-0000-000087000000}"/>
    <cellStyle name="40% - Accent4 2 2" xfId="137" xr:uid="{00000000-0005-0000-0000-000088000000}"/>
    <cellStyle name="40% - Accent4 2 3" xfId="138" xr:uid="{00000000-0005-0000-0000-000089000000}"/>
    <cellStyle name="40% - Accent4 3" xfId="139" xr:uid="{00000000-0005-0000-0000-00008A000000}"/>
    <cellStyle name="40% - Accent4 3 2" xfId="140" xr:uid="{00000000-0005-0000-0000-00008B000000}"/>
    <cellStyle name="40% - Accent4 3 3" xfId="141" xr:uid="{00000000-0005-0000-0000-00008C000000}"/>
    <cellStyle name="40% - Accent4 4" xfId="142" xr:uid="{00000000-0005-0000-0000-00008D000000}"/>
    <cellStyle name="40% - Accent4 4 2" xfId="143" xr:uid="{00000000-0005-0000-0000-00008E000000}"/>
    <cellStyle name="40% - Accent4 4 3" xfId="144" xr:uid="{00000000-0005-0000-0000-00008F000000}"/>
    <cellStyle name="40% - Accent4 5" xfId="145" xr:uid="{00000000-0005-0000-0000-000090000000}"/>
    <cellStyle name="40% - Accent4 5 2" xfId="146" xr:uid="{00000000-0005-0000-0000-000091000000}"/>
    <cellStyle name="40% - Accent4 5 3" xfId="147" xr:uid="{00000000-0005-0000-0000-000092000000}"/>
    <cellStyle name="40% - Accent4 6" xfId="148" xr:uid="{00000000-0005-0000-0000-000093000000}"/>
    <cellStyle name="40% - Accent4 6 2" xfId="149" xr:uid="{00000000-0005-0000-0000-000094000000}"/>
    <cellStyle name="40% - Accent4 6 3" xfId="150" xr:uid="{00000000-0005-0000-0000-000095000000}"/>
    <cellStyle name="40% - Accent5 2" xfId="151" xr:uid="{00000000-0005-0000-0000-000096000000}"/>
    <cellStyle name="40% - Accent5 2 2" xfId="152" xr:uid="{00000000-0005-0000-0000-000097000000}"/>
    <cellStyle name="40% - Accent5 2 3" xfId="153" xr:uid="{00000000-0005-0000-0000-000098000000}"/>
    <cellStyle name="40% - Accent5 3" xfId="154" xr:uid="{00000000-0005-0000-0000-000099000000}"/>
    <cellStyle name="40% - Accent5 3 2" xfId="155" xr:uid="{00000000-0005-0000-0000-00009A000000}"/>
    <cellStyle name="40% - Accent5 3 3" xfId="156" xr:uid="{00000000-0005-0000-0000-00009B000000}"/>
    <cellStyle name="40% - Accent5 4" xfId="157" xr:uid="{00000000-0005-0000-0000-00009C000000}"/>
    <cellStyle name="40% - Accent5 4 2" xfId="158" xr:uid="{00000000-0005-0000-0000-00009D000000}"/>
    <cellStyle name="40% - Accent5 4 3" xfId="159" xr:uid="{00000000-0005-0000-0000-00009E000000}"/>
    <cellStyle name="40% - Accent5 5" xfId="160" xr:uid="{00000000-0005-0000-0000-00009F000000}"/>
    <cellStyle name="40% - Accent5 5 2" xfId="161" xr:uid="{00000000-0005-0000-0000-0000A0000000}"/>
    <cellStyle name="40% - Accent5 5 3" xfId="162" xr:uid="{00000000-0005-0000-0000-0000A1000000}"/>
    <cellStyle name="40% - Accent5 6" xfId="163" xr:uid="{00000000-0005-0000-0000-0000A2000000}"/>
    <cellStyle name="40% - Accent5 6 2" xfId="164" xr:uid="{00000000-0005-0000-0000-0000A3000000}"/>
    <cellStyle name="40% - Accent5 6 3" xfId="165" xr:uid="{00000000-0005-0000-0000-0000A4000000}"/>
    <cellStyle name="40% - Accent6 2" xfId="166" xr:uid="{00000000-0005-0000-0000-0000A5000000}"/>
    <cellStyle name="40% - Accent6 2 2" xfId="167" xr:uid="{00000000-0005-0000-0000-0000A6000000}"/>
    <cellStyle name="40% - Accent6 2 3" xfId="168" xr:uid="{00000000-0005-0000-0000-0000A7000000}"/>
    <cellStyle name="40% - Accent6 3" xfId="169" xr:uid="{00000000-0005-0000-0000-0000A8000000}"/>
    <cellStyle name="40% - Accent6 3 2" xfId="170" xr:uid="{00000000-0005-0000-0000-0000A9000000}"/>
    <cellStyle name="40% - Accent6 3 3" xfId="171" xr:uid="{00000000-0005-0000-0000-0000AA000000}"/>
    <cellStyle name="40% - Accent6 4" xfId="172" xr:uid="{00000000-0005-0000-0000-0000AB000000}"/>
    <cellStyle name="40% - Accent6 4 2" xfId="173" xr:uid="{00000000-0005-0000-0000-0000AC000000}"/>
    <cellStyle name="40% - Accent6 4 3" xfId="174" xr:uid="{00000000-0005-0000-0000-0000AD000000}"/>
    <cellStyle name="40% - Accent6 5" xfId="175" xr:uid="{00000000-0005-0000-0000-0000AE000000}"/>
    <cellStyle name="40% - Accent6 5 2" xfId="176" xr:uid="{00000000-0005-0000-0000-0000AF000000}"/>
    <cellStyle name="40% - Accent6 5 3" xfId="177" xr:uid="{00000000-0005-0000-0000-0000B0000000}"/>
    <cellStyle name="40% - Accent6 6" xfId="178" xr:uid="{00000000-0005-0000-0000-0000B1000000}"/>
    <cellStyle name="40% - Accent6 6 2" xfId="179" xr:uid="{00000000-0005-0000-0000-0000B2000000}"/>
    <cellStyle name="40% - Accent6 6 3" xfId="180" xr:uid="{00000000-0005-0000-0000-0000B3000000}"/>
    <cellStyle name="60% - Accent1 2" xfId="181" xr:uid="{00000000-0005-0000-0000-0000B4000000}"/>
    <cellStyle name="60% - Accent1 2 2" xfId="182" xr:uid="{00000000-0005-0000-0000-0000B5000000}"/>
    <cellStyle name="60% - Accent1 2 3" xfId="183" xr:uid="{00000000-0005-0000-0000-0000B6000000}"/>
    <cellStyle name="60% - Accent1 3" xfId="184" xr:uid="{00000000-0005-0000-0000-0000B7000000}"/>
    <cellStyle name="60% - Accent1 3 2" xfId="185" xr:uid="{00000000-0005-0000-0000-0000B8000000}"/>
    <cellStyle name="60% - Accent1 3 3" xfId="186" xr:uid="{00000000-0005-0000-0000-0000B9000000}"/>
    <cellStyle name="60% - Accent1 4" xfId="187" xr:uid="{00000000-0005-0000-0000-0000BA000000}"/>
    <cellStyle name="60% - Accent1 4 2" xfId="188" xr:uid="{00000000-0005-0000-0000-0000BB000000}"/>
    <cellStyle name="60% - Accent1 4 3" xfId="189" xr:uid="{00000000-0005-0000-0000-0000BC000000}"/>
    <cellStyle name="60% - Accent1 5" xfId="190" xr:uid="{00000000-0005-0000-0000-0000BD000000}"/>
    <cellStyle name="60% - Accent1 5 2" xfId="191" xr:uid="{00000000-0005-0000-0000-0000BE000000}"/>
    <cellStyle name="60% - Accent1 5 3" xfId="192" xr:uid="{00000000-0005-0000-0000-0000BF000000}"/>
    <cellStyle name="60% - Accent1 6" xfId="193" xr:uid="{00000000-0005-0000-0000-0000C0000000}"/>
    <cellStyle name="60% - Accent1 6 2" xfId="194" xr:uid="{00000000-0005-0000-0000-0000C1000000}"/>
    <cellStyle name="60% - Accent1 6 3" xfId="195" xr:uid="{00000000-0005-0000-0000-0000C2000000}"/>
    <cellStyle name="60% - Accent2 2" xfId="196" xr:uid="{00000000-0005-0000-0000-0000C3000000}"/>
    <cellStyle name="60% - Accent2 2 2" xfId="197" xr:uid="{00000000-0005-0000-0000-0000C4000000}"/>
    <cellStyle name="60% - Accent2 2 3" xfId="198" xr:uid="{00000000-0005-0000-0000-0000C5000000}"/>
    <cellStyle name="60% - Accent2 3" xfId="199" xr:uid="{00000000-0005-0000-0000-0000C6000000}"/>
    <cellStyle name="60% - Accent2 3 2" xfId="200" xr:uid="{00000000-0005-0000-0000-0000C7000000}"/>
    <cellStyle name="60% - Accent2 3 3" xfId="201" xr:uid="{00000000-0005-0000-0000-0000C8000000}"/>
    <cellStyle name="60% - Accent2 4" xfId="202" xr:uid="{00000000-0005-0000-0000-0000C9000000}"/>
    <cellStyle name="60% - Accent2 4 2" xfId="203" xr:uid="{00000000-0005-0000-0000-0000CA000000}"/>
    <cellStyle name="60% - Accent2 4 3" xfId="204" xr:uid="{00000000-0005-0000-0000-0000CB000000}"/>
    <cellStyle name="60% - Accent2 5" xfId="205" xr:uid="{00000000-0005-0000-0000-0000CC000000}"/>
    <cellStyle name="60% - Accent2 5 2" xfId="206" xr:uid="{00000000-0005-0000-0000-0000CD000000}"/>
    <cellStyle name="60% - Accent2 5 3" xfId="207" xr:uid="{00000000-0005-0000-0000-0000CE000000}"/>
    <cellStyle name="60% - Accent2 6" xfId="208" xr:uid="{00000000-0005-0000-0000-0000CF000000}"/>
    <cellStyle name="60% - Accent2 6 2" xfId="209" xr:uid="{00000000-0005-0000-0000-0000D0000000}"/>
    <cellStyle name="60% - Accent2 6 3" xfId="210" xr:uid="{00000000-0005-0000-0000-0000D1000000}"/>
    <cellStyle name="60% - Accent3 2" xfId="211" xr:uid="{00000000-0005-0000-0000-0000D2000000}"/>
    <cellStyle name="60% - Accent3 2 2" xfId="212" xr:uid="{00000000-0005-0000-0000-0000D3000000}"/>
    <cellStyle name="60% - Accent3 2 3" xfId="213" xr:uid="{00000000-0005-0000-0000-0000D4000000}"/>
    <cellStyle name="60% - Accent3 3" xfId="214" xr:uid="{00000000-0005-0000-0000-0000D5000000}"/>
    <cellStyle name="60% - Accent3 3 2" xfId="215" xr:uid="{00000000-0005-0000-0000-0000D6000000}"/>
    <cellStyle name="60% - Accent3 3 3" xfId="216" xr:uid="{00000000-0005-0000-0000-0000D7000000}"/>
    <cellStyle name="60% - Accent3 4" xfId="217" xr:uid="{00000000-0005-0000-0000-0000D8000000}"/>
    <cellStyle name="60% - Accent3 4 2" xfId="218" xr:uid="{00000000-0005-0000-0000-0000D9000000}"/>
    <cellStyle name="60% - Accent3 4 3" xfId="219" xr:uid="{00000000-0005-0000-0000-0000DA000000}"/>
    <cellStyle name="60% - Accent3 5" xfId="220" xr:uid="{00000000-0005-0000-0000-0000DB000000}"/>
    <cellStyle name="60% - Accent3 5 2" xfId="221" xr:uid="{00000000-0005-0000-0000-0000DC000000}"/>
    <cellStyle name="60% - Accent3 5 3" xfId="222" xr:uid="{00000000-0005-0000-0000-0000DD000000}"/>
    <cellStyle name="60% - Accent3 6" xfId="223" xr:uid="{00000000-0005-0000-0000-0000DE000000}"/>
    <cellStyle name="60% - Accent3 6 2" xfId="224" xr:uid="{00000000-0005-0000-0000-0000DF000000}"/>
    <cellStyle name="60% - Accent3 6 3" xfId="225" xr:uid="{00000000-0005-0000-0000-0000E0000000}"/>
    <cellStyle name="60% - Accent4 2" xfId="226" xr:uid="{00000000-0005-0000-0000-0000E1000000}"/>
    <cellStyle name="60% - Accent4 2 2" xfId="227" xr:uid="{00000000-0005-0000-0000-0000E2000000}"/>
    <cellStyle name="60% - Accent4 2 3" xfId="228" xr:uid="{00000000-0005-0000-0000-0000E3000000}"/>
    <cellStyle name="60% - Accent4 3" xfId="229" xr:uid="{00000000-0005-0000-0000-0000E4000000}"/>
    <cellStyle name="60% - Accent4 3 2" xfId="230" xr:uid="{00000000-0005-0000-0000-0000E5000000}"/>
    <cellStyle name="60% - Accent4 3 3" xfId="231" xr:uid="{00000000-0005-0000-0000-0000E6000000}"/>
    <cellStyle name="60% - Accent4 4" xfId="232" xr:uid="{00000000-0005-0000-0000-0000E7000000}"/>
    <cellStyle name="60% - Accent4 4 2" xfId="233" xr:uid="{00000000-0005-0000-0000-0000E8000000}"/>
    <cellStyle name="60% - Accent4 4 3" xfId="234" xr:uid="{00000000-0005-0000-0000-0000E9000000}"/>
    <cellStyle name="60% - Accent4 5" xfId="235" xr:uid="{00000000-0005-0000-0000-0000EA000000}"/>
    <cellStyle name="60% - Accent4 5 2" xfId="236" xr:uid="{00000000-0005-0000-0000-0000EB000000}"/>
    <cellStyle name="60% - Accent4 5 3" xfId="237" xr:uid="{00000000-0005-0000-0000-0000EC000000}"/>
    <cellStyle name="60% - Accent4 6" xfId="238" xr:uid="{00000000-0005-0000-0000-0000ED000000}"/>
    <cellStyle name="60% - Accent4 6 2" xfId="239" xr:uid="{00000000-0005-0000-0000-0000EE000000}"/>
    <cellStyle name="60% - Accent4 6 3" xfId="240" xr:uid="{00000000-0005-0000-0000-0000EF000000}"/>
    <cellStyle name="60% - Accent5 2" xfId="241" xr:uid="{00000000-0005-0000-0000-0000F0000000}"/>
    <cellStyle name="60% - Accent5 2 2" xfId="242" xr:uid="{00000000-0005-0000-0000-0000F1000000}"/>
    <cellStyle name="60% - Accent5 2 3" xfId="243" xr:uid="{00000000-0005-0000-0000-0000F2000000}"/>
    <cellStyle name="60% - Accent5 3" xfId="244" xr:uid="{00000000-0005-0000-0000-0000F3000000}"/>
    <cellStyle name="60% - Accent5 3 2" xfId="245" xr:uid="{00000000-0005-0000-0000-0000F4000000}"/>
    <cellStyle name="60% - Accent5 3 3" xfId="246" xr:uid="{00000000-0005-0000-0000-0000F5000000}"/>
    <cellStyle name="60% - Accent5 4" xfId="247" xr:uid="{00000000-0005-0000-0000-0000F6000000}"/>
    <cellStyle name="60% - Accent5 4 2" xfId="248" xr:uid="{00000000-0005-0000-0000-0000F7000000}"/>
    <cellStyle name="60% - Accent5 4 3" xfId="249" xr:uid="{00000000-0005-0000-0000-0000F8000000}"/>
    <cellStyle name="60% - Accent5 5" xfId="250" xr:uid="{00000000-0005-0000-0000-0000F9000000}"/>
    <cellStyle name="60% - Accent5 5 2" xfId="251" xr:uid="{00000000-0005-0000-0000-0000FA000000}"/>
    <cellStyle name="60% - Accent5 5 3" xfId="252" xr:uid="{00000000-0005-0000-0000-0000FB000000}"/>
    <cellStyle name="60% - Accent5 6" xfId="253" xr:uid="{00000000-0005-0000-0000-0000FC000000}"/>
    <cellStyle name="60% - Accent5 6 2" xfId="254" xr:uid="{00000000-0005-0000-0000-0000FD000000}"/>
    <cellStyle name="60% - Accent5 6 3" xfId="255" xr:uid="{00000000-0005-0000-0000-0000FE000000}"/>
    <cellStyle name="60% - Accent6 2" xfId="256" xr:uid="{00000000-0005-0000-0000-0000FF000000}"/>
    <cellStyle name="60% - Accent6 2 2" xfId="257" xr:uid="{00000000-0005-0000-0000-000000010000}"/>
    <cellStyle name="60% - Accent6 2 3" xfId="258" xr:uid="{00000000-0005-0000-0000-000001010000}"/>
    <cellStyle name="60% - Accent6 3" xfId="259" xr:uid="{00000000-0005-0000-0000-000002010000}"/>
    <cellStyle name="60% - Accent6 3 2" xfId="260" xr:uid="{00000000-0005-0000-0000-000003010000}"/>
    <cellStyle name="60% - Accent6 3 3" xfId="261" xr:uid="{00000000-0005-0000-0000-000004010000}"/>
    <cellStyle name="60% - Accent6 4" xfId="262" xr:uid="{00000000-0005-0000-0000-000005010000}"/>
    <cellStyle name="60% - Accent6 4 2" xfId="263" xr:uid="{00000000-0005-0000-0000-000006010000}"/>
    <cellStyle name="60% - Accent6 4 3" xfId="264" xr:uid="{00000000-0005-0000-0000-000007010000}"/>
    <cellStyle name="60% - Accent6 5" xfId="265" xr:uid="{00000000-0005-0000-0000-000008010000}"/>
    <cellStyle name="60% - Accent6 5 2" xfId="266" xr:uid="{00000000-0005-0000-0000-000009010000}"/>
    <cellStyle name="60% - Accent6 5 3" xfId="267" xr:uid="{00000000-0005-0000-0000-00000A010000}"/>
    <cellStyle name="60% - Accent6 6" xfId="268" xr:uid="{00000000-0005-0000-0000-00000B010000}"/>
    <cellStyle name="60% - Accent6 6 2" xfId="269" xr:uid="{00000000-0005-0000-0000-00000C010000}"/>
    <cellStyle name="60% - Accent6 6 3" xfId="270" xr:uid="{00000000-0005-0000-0000-00000D010000}"/>
    <cellStyle name="Accent" xfId="271" xr:uid="{00000000-0005-0000-0000-00000E010000}"/>
    <cellStyle name="Accent 1" xfId="272" xr:uid="{00000000-0005-0000-0000-00000F010000}"/>
    <cellStyle name="Accent 2" xfId="273" xr:uid="{00000000-0005-0000-0000-000010010000}"/>
    <cellStyle name="Accent 3" xfId="274" xr:uid="{00000000-0005-0000-0000-000011010000}"/>
    <cellStyle name="Accent1 2" xfId="275" xr:uid="{00000000-0005-0000-0000-000012010000}"/>
    <cellStyle name="Accent1 2 2" xfId="276" xr:uid="{00000000-0005-0000-0000-000013010000}"/>
    <cellStyle name="Accent1 2 3" xfId="277" xr:uid="{00000000-0005-0000-0000-000014010000}"/>
    <cellStyle name="Accent1 3" xfId="278" xr:uid="{00000000-0005-0000-0000-000015010000}"/>
    <cellStyle name="Accent1 3 2" xfId="279" xr:uid="{00000000-0005-0000-0000-000016010000}"/>
    <cellStyle name="Accent1 3 3" xfId="280" xr:uid="{00000000-0005-0000-0000-000017010000}"/>
    <cellStyle name="Accent1 4" xfId="281" xr:uid="{00000000-0005-0000-0000-000018010000}"/>
    <cellStyle name="Accent1 4 2" xfId="282" xr:uid="{00000000-0005-0000-0000-000019010000}"/>
    <cellStyle name="Accent1 4 3" xfId="283" xr:uid="{00000000-0005-0000-0000-00001A010000}"/>
    <cellStyle name="Accent1 5" xfId="284" xr:uid="{00000000-0005-0000-0000-00001B010000}"/>
    <cellStyle name="Accent1 5 2" xfId="285" xr:uid="{00000000-0005-0000-0000-00001C010000}"/>
    <cellStyle name="Accent1 5 3" xfId="286" xr:uid="{00000000-0005-0000-0000-00001D010000}"/>
    <cellStyle name="Accent1 6" xfId="287" xr:uid="{00000000-0005-0000-0000-00001E010000}"/>
    <cellStyle name="Accent1 6 2" xfId="288" xr:uid="{00000000-0005-0000-0000-00001F010000}"/>
    <cellStyle name="Accent1 6 3" xfId="289" xr:uid="{00000000-0005-0000-0000-000020010000}"/>
    <cellStyle name="Accent2 2" xfId="290" xr:uid="{00000000-0005-0000-0000-000021010000}"/>
    <cellStyle name="Accent2 2 2" xfId="291" xr:uid="{00000000-0005-0000-0000-000022010000}"/>
    <cellStyle name="Accent2 2 3" xfId="292" xr:uid="{00000000-0005-0000-0000-000023010000}"/>
    <cellStyle name="Accent2 3" xfId="293" xr:uid="{00000000-0005-0000-0000-000024010000}"/>
    <cellStyle name="Accent2 3 2" xfId="294" xr:uid="{00000000-0005-0000-0000-000025010000}"/>
    <cellStyle name="Accent2 3 3" xfId="295" xr:uid="{00000000-0005-0000-0000-000026010000}"/>
    <cellStyle name="Accent2 4" xfId="296" xr:uid="{00000000-0005-0000-0000-000027010000}"/>
    <cellStyle name="Accent2 4 2" xfId="297" xr:uid="{00000000-0005-0000-0000-000028010000}"/>
    <cellStyle name="Accent2 4 3" xfId="298" xr:uid="{00000000-0005-0000-0000-000029010000}"/>
    <cellStyle name="Accent2 5" xfId="299" xr:uid="{00000000-0005-0000-0000-00002A010000}"/>
    <cellStyle name="Accent2 5 2" xfId="300" xr:uid="{00000000-0005-0000-0000-00002B010000}"/>
    <cellStyle name="Accent2 5 3" xfId="301" xr:uid="{00000000-0005-0000-0000-00002C010000}"/>
    <cellStyle name="Accent2 6" xfId="302" xr:uid="{00000000-0005-0000-0000-00002D010000}"/>
    <cellStyle name="Accent2 6 2" xfId="303" xr:uid="{00000000-0005-0000-0000-00002E010000}"/>
    <cellStyle name="Accent2 6 3" xfId="304" xr:uid="{00000000-0005-0000-0000-00002F010000}"/>
    <cellStyle name="Accent3 2" xfId="305" xr:uid="{00000000-0005-0000-0000-000030010000}"/>
    <cellStyle name="Accent3 2 2" xfId="306" xr:uid="{00000000-0005-0000-0000-000031010000}"/>
    <cellStyle name="Accent3 2 3" xfId="307" xr:uid="{00000000-0005-0000-0000-000032010000}"/>
    <cellStyle name="Accent3 3" xfId="308" xr:uid="{00000000-0005-0000-0000-000033010000}"/>
    <cellStyle name="Accent3 3 2" xfId="309" xr:uid="{00000000-0005-0000-0000-000034010000}"/>
    <cellStyle name="Accent3 3 3" xfId="310" xr:uid="{00000000-0005-0000-0000-000035010000}"/>
    <cellStyle name="Accent3 4" xfId="311" xr:uid="{00000000-0005-0000-0000-000036010000}"/>
    <cellStyle name="Accent3 4 2" xfId="312" xr:uid="{00000000-0005-0000-0000-000037010000}"/>
    <cellStyle name="Accent3 4 3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5 3" xfId="316" xr:uid="{00000000-0005-0000-0000-00003B010000}"/>
    <cellStyle name="Accent3 6" xfId="317" xr:uid="{00000000-0005-0000-0000-00003C010000}"/>
    <cellStyle name="Accent3 6 2" xfId="318" xr:uid="{00000000-0005-0000-0000-00003D010000}"/>
    <cellStyle name="Accent3 6 3" xfId="319" xr:uid="{00000000-0005-0000-0000-00003E010000}"/>
    <cellStyle name="Accent4 2" xfId="320" xr:uid="{00000000-0005-0000-0000-00003F010000}"/>
    <cellStyle name="Accent4 2 2" xfId="321" xr:uid="{00000000-0005-0000-0000-000040010000}"/>
    <cellStyle name="Accent4 2 3" xfId="322" xr:uid="{00000000-0005-0000-0000-000041010000}"/>
    <cellStyle name="Accent4 3" xfId="323" xr:uid="{00000000-0005-0000-0000-000042010000}"/>
    <cellStyle name="Accent4 3 2" xfId="324" xr:uid="{00000000-0005-0000-0000-000043010000}"/>
    <cellStyle name="Accent4 3 3" xfId="325" xr:uid="{00000000-0005-0000-0000-000044010000}"/>
    <cellStyle name="Accent4 4" xfId="326" xr:uid="{00000000-0005-0000-0000-000045010000}"/>
    <cellStyle name="Accent4 4 2" xfId="327" xr:uid="{00000000-0005-0000-0000-000046010000}"/>
    <cellStyle name="Accent4 4 3" xfId="328" xr:uid="{00000000-0005-0000-0000-000047010000}"/>
    <cellStyle name="Accent4 5" xfId="329" xr:uid="{00000000-0005-0000-0000-000048010000}"/>
    <cellStyle name="Accent4 5 2" xfId="330" xr:uid="{00000000-0005-0000-0000-000049010000}"/>
    <cellStyle name="Accent4 5 3" xfId="331" xr:uid="{00000000-0005-0000-0000-00004A010000}"/>
    <cellStyle name="Accent4 6" xfId="332" xr:uid="{00000000-0005-0000-0000-00004B010000}"/>
    <cellStyle name="Accent4 6 2" xfId="333" xr:uid="{00000000-0005-0000-0000-00004C010000}"/>
    <cellStyle name="Accent4 6 3" xfId="334" xr:uid="{00000000-0005-0000-0000-00004D010000}"/>
    <cellStyle name="Accent5 2" xfId="335" xr:uid="{00000000-0005-0000-0000-00004E010000}"/>
    <cellStyle name="Accent5 2 2" xfId="336" xr:uid="{00000000-0005-0000-0000-00004F010000}"/>
    <cellStyle name="Accent5 2 3" xfId="337" xr:uid="{00000000-0005-0000-0000-000050010000}"/>
    <cellStyle name="Accent5 3" xfId="338" xr:uid="{00000000-0005-0000-0000-000051010000}"/>
    <cellStyle name="Accent5 3 2" xfId="339" xr:uid="{00000000-0005-0000-0000-000052010000}"/>
    <cellStyle name="Accent5 3 3" xfId="340" xr:uid="{00000000-0005-0000-0000-000053010000}"/>
    <cellStyle name="Accent5 4" xfId="341" xr:uid="{00000000-0005-0000-0000-000054010000}"/>
    <cellStyle name="Accent5 4 2" xfId="342" xr:uid="{00000000-0005-0000-0000-000055010000}"/>
    <cellStyle name="Accent5 4 3" xfId="343" xr:uid="{00000000-0005-0000-0000-000056010000}"/>
    <cellStyle name="Accent5 5" xfId="344" xr:uid="{00000000-0005-0000-0000-000057010000}"/>
    <cellStyle name="Accent5 5 2" xfId="345" xr:uid="{00000000-0005-0000-0000-000058010000}"/>
    <cellStyle name="Accent5 5 3" xfId="346" xr:uid="{00000000-0005-0000-0000-000059010000}"/>
    <cellStyle name="Accent5 6" xfId="347" xr:uid="{00000000-0005-0000-0000-00005A010000}"/>
    <cellStyle name="Accent5 6 2" xfId="348" xr:uid="{00000000-0005-0000-0000-00005B010000}"/>
    <cellStyle name="Accent5 6 3" xfId="349" xr:uid="{00000000-0005-0000-0000-00005C010000}"/>
    <cellStyle name="Accent6 2" xfId="350" xr:uid="{00000000-0005-0000-0000-00005D010000}"/>
    <cellStyle name="Accent6 2 2" xfId="351" xr:uid="{00000000-0005-0000-0000-00005E010000}"/>
    <cellStyle name="Accent6 2 3" xfId="352" xr:uid="{00000000-0005-0000-0000-00005F010000}"/>
    <cellStyle name="Accent6 3" xfId="353" xr:uid="{00000000-0005-0000-0000-000060010000}"/>
    <cellStyle name="Accent6 3 2" xfId="354" xr:uid="{00000000-0005-0000-0000-000061010000}"/>
    <cellStyle name="Accent6 3 3" xfId="355" xr:uid="{00000000-0005-0000-0000-000062010000}"/>
    <cellStyle name="Accent6 4" xfId="356" xr:uid="{00000000-0005-0000-0000-000063010000}"/>
    <cellStyle name="Accent6 4 2" xfId="357" xr:uid="{00000000-0005-0000-0000-000064010000}"/>
    <cellStyle name="Accent6 4 3" xfId="358" xr:uid="{00000000-0005-0000-0000-000065010000}"/>
    <cellStyle name="Accent6 5" xfId="359" xr:uid="{00000000-0005-0000-0000-000066010000}"/>
    <cellStyle name="Accent6 5 2" xfId="360" xr:uid="{00000000-0005-0000-0000-000067010000}"/>
    <cellStyle name="Accent6 5 3" xfId="361" xr:uid="{00000000-0005-0000-0000-000068010000}"/>
    <cellStyle name="Accent6 6" xfId="362" xr:uid="{00000000-0005-0000-0000-000069010000}"/>
    <cellStyle name="Accent6 6 2" xfId="363" xr:uid="{00000000-0005-0000-0000-00006A010000}"/>
    <cellStyle name="Accent6 6 3" xfId="364" xr:uid="{00000000-0005-0000-0000-00006B010000}"/>
    <cellStyle name="Bad" xfId="365" xr:uid="{00000000-0005-0000-0000-00006C010000}"/>
    <cellStyle name="Bad 2" xfId="366" xr:uid="{00000000-0005-0000-0000-00006D010000}"/>
    <cellStyle name="Bad 2 2" xfId="367" xr:uid="{00000000-0005-0000-0000-00006E010000}"/>
    <cellStyle name="Bad 2 3" xfId="368" xr:uid="{00000000-0005-0000-0000-00006F010000}"/>
    <cellStyle name="Bad 3" xfId="369" xr:uid="{00000000-0005-0000-0000-000070010000}"/>
    <cellStyle name="Bad 3 2" xfId="370" xr:uid="{00000000-0005-0000-0000-000071010000}"/>
    <cellStyle name="Bad 3 3" xfId="371" xr:uid="{00000000-0005-0000-0000-000072010000}"/>
    <cellStyle name="Bad 4" xfId="372" xr:uid="{00000000-0005-0000-0000-000073010000}"/>
    <cellStyle name="Bad 4 2" xfId="373" xr:uid="{00000000-0005-0000-0000-000074010000}"/>
    <cellStyle name="Bad 4 3" xfId="374" xr:uid="{00000000-0005-0000-0000-000075010000}"/>
    <cellStyle name="Bad 5" xfId="375" xr:uid="{00000000-0005-0000-0000-000076010000}"/>
    <cellStyle name="Bad 5 2" xfId="376" xr:uid="{00000000-0005-0000-0000-000077010000}"/>
    <cellStyle name="Bad 5 3" xfId="377" xr:uid="{00000000-0005-0000-0000-000078010000}"/>
    <cellStyle name="Bad 6" xfId="378" xr:uid="{00000000-0005-0000-0000-000079010000}"/>
    <cellStyle name="Bad 6 2" xfId="379" xr:uid="{00000000-0005-0000-0000-00007A010000}"/>
    <cellStyle name="Bad 6 3" xfId="380" xr:uid="{00000000-0005-0000-0000-00007B010000}"/>
    <cellStyle name="Calc Currency (0)" xfId="381" xr:uid="{00000000-0005-0000-0000-00007C010000}"/>
    <cellStyle name="Calc Currency (2)" xfId="382" xr:uid="{00000000-0005-0000-0000-00007D010000}"/>
    <cellStyle name="Calc Percent (0)" xfId="383" xr:uid="{00000000-0005-0000-0000-00007E010000}"/>
    <cellStyle name="Calc Percent (1)" xfId="384" xr:uid="{00000000-0005-0000-0000-00007F010000}"/>
    <cellStyle name="Calc Percent (2)" xfId="385" xr:uid="{00000000-0005-0000-0000-000080010000}"/>
    <cellStyle name="Calc Units (0)" xfId="386" xr:uid="{00000000-0005-0000-0000-000081010000}"/>
    <cellStyle name="Calc Units (1)" xfId="387" xr:uid="{00000000-0005-0000-0000-000082010000}"/>
    <cellStyle name="Calc Units (2)" xfId="388" xr:uid="{00000000-0005-0000-0000-000083010000}"/>
    <cellStyle name="Calculation 2" xfId="389" xr:uid="{00000000-0005-0000-0000-000084010000}"/>
    <cellStyle name="Calculation 2 2" xfId="390" xr:uid="{00000000-0005-0000-0000-000085010000}"/>
    <cellStyle name="Calculation 2 3" xfId="391" xr:uid="{00000000-0005-0000-0000-000086010000}"/>
    <cellStyle name="Calculation 3" xfId="392" xr:uid="{00000000-0005-0000-0000-000087010000}"/>
    <cellStyle name="Calculation 3 2" xfId="393" xr:uid="{00000000-0005-0000-0000-000088010000}"/>
    <cellStyle name="Calculation 3 3" xfId="394" xr:uid="{00000000-0005-0000-0000-000089010000}"/>
    <cellStyle name="Calculation 4" xfId="395" xr:uid="{00000000-0005-0000-0000-00008A010000}"/>
    <cellStyle name="Calculation 4 2" xfId="396" xr:uid="{00000000-0005-0000-0000-00008B010000}"/>
    <cellStyle name="Calculation 4 3" xfId="397" xr:uid="{00000000-0005-0000-0000-00008C010000}"/>
    <cellStyle name="Calculation 5" xfId="398" xr:uid="{00000000-0005-0000-0000-00008D010000}"/>
    <cellStyle name="Calculation 5 2" xfId="399" xr:uid="{00000000-0005-0000-0000-00008E010000}"/>
    <cellStyle name="Calculation 5 3" xfId="400" xr:uid="{00000000-0005-0000-0000-00008F010000}"/>
    <cellStyle name="Calculation 6" xfId="401" xr:uid="{00000000-0005-0000-0000-000090010000}"/>
    <cellStyle name="Calculation 6 2" xfId="402" xr:uid="{00000000-0005-0000-0000-000091010000}"/>
    <cellStyle name="Calculation 6 3" xfId="403" xr:uid="{00000000-0005-0000-0000-000092010000}"/>
    <cellStyle name="Check Cell 2" xfId="404" xr:uid="{00000000-0005-0000-0000-000093010000}"/>
    <cellStyle name="Check Cell 2 2" xfId="405" xr:uid="{00000000-0005-0000-0000-000094010000}"/>
    <cellStyle name="Check Cell 2 3" xfId="406" xr:uid="{00000000-0005-0000-0000-000095010000}"/>
    <cellStyle name="Check Cell 3" xfId="407" xr:uid="{00000000-0005-0000-0000-000096010000}"/>
    <cellStyle name="Check Cell 3 2" xfId="408" xr:uid="{00000000-0005-0000-0000-000097010000}"/>
    <cellStyle name="Check Cell 3 3" xfId="409" xr:uid="{00000000-0005-0000-0000-000098010000}"/>
    <cellStyle name="Check Cell 4" xfId="410" xr:uid="{00000000-0005-0000-0000-000099010000}"/>
    <cellStyle name="Check Cell 4 2" xfId="411" xr:uid="{00000000-0005-0000-0000-00009A010000}"/>
    <cellStyle name="Check Cell 4 3" xfId="412" xr:uid="{00000000-0005-0000-0000-00009B010000}"/>
    <cellStyle name="Check Cell 5" xfId="413" xr:uid="{00000000-0005-0000-0000-00009C010000}"/>
    <cellStyle name="Check Cell 5 2" xfId="414" xr:uid="{00000000-0005-0000-0000-00009D010000}"/>
    <cellStyle name="Check Cell 5 3" xfId="415" xr:uid="{00000000-0005-0000-0000-00009E010000}"/>
    <cellStyle name="Check Cell 6" xfId="416" xr:uid="{00000000-0005-0000-0000-00009F010000}"/>
    <cellStyle name="Check Cell 6 2" xfId="417" xr:uid="{00000000-0005-0000-0000-0000A0010000}"/>
    <cellStyle name="Check Cell 6 3" xfId="418" xr:uid="{00000000-0005-0000-0000-0000A1010000}"/>
    <cellStyle name="Comma [00]" xfId="419" xr:uid="{00000000-0005-0000-0000-0000A2010000}"/>
    <cellStyle name="Comma 10" xfId="420" xr:uid="{00000000-0005-0000-0000-0000A3010000}"/>
    <cellStyle name="Comma 11" xfId="421" xr:uid="{00000000-0005-0000-0000-0000A4010000}"/>
    <cellStyle name="Comma 12" xfId="422" xr:uid="{00000000-0005-0000-0000-0000A5010000}"/>
    <cellStyle name="Comma 13" xfId="423" xr:uid="{00000000-0005-0000-0000-0000A6010000}"/>
    <cellStyle name="Comma 14" xfId="424" xr:uid="{00000000-0005-0000-0000-0000A7010000}"/>
    <cellStyle name="Comma 15" xfId="425" xr:uid="{00000000-0005-0000-0000-0000A8010000}"/>
    <cellStyle name="Comma 16" xfId="426" xr:uid="{00000000-0005-0000-0000-0000A9010000}"/>
    <cellStyle name="Comma 17" xfId="427" xr:uid="{00000000-0005-0000-0000-0000AA010000}"/>
    <cellStyle name="Comma 18" xfId="428" xr:uid="{00000000-0005-0000-0000-0000AB010000}"/>
    <cellStyle name="Comma 19" xfId="429" xr:uid="{00000000-0005-0000-0000-0000AC010000}"/>
    <cellStyle name="Comma 2" xfId="430" xr:uid="{00000000-0005-0000-0000-0000AD010000}"/>
    <cellStyle name="Comma 2 2" xfId="431" xr:uid="{00000000-0005-0000-0000-0000AE010000}"/>
    <cellStyle name="Comma 2 3" xfId="432" xr:uid="{00000000-0005-0000-0000-0000AF010000}"/>
    <cellStyle name="Comma 2_DALYVIAI" xfId="433" xr:uid="{00000000-0005-0000-0000-0000B0010000}"/>
    <cellStyle name="Comma 20" xfId="434" xr:uid="{00000000-0005-0000-0000-0000B1010000}"/>
    <cellStyle name="Comma 21" xfId="435" xr:uid="{00000000-0005-0000-0000-0000B2010000}"/>
    <cellStyle name="Comma 22" xfId="436" xr:uid="{00000000-0005-0000-0000-0000B3010000}"/>
    <cellStyle name="Comma 23" xfId="437" xr:uid="{00000000-0005-0000-0000-0000B4010000}"/>
    <cellStyle name="Comma 24" xfId="438" xr:uid="{00000000-0005-0000-0000-0000B5010000}"/>
    <cellStyle name="Comma 25" xfId="439" xr:uid="{00000000-0005-0000-0000-0000B6010000}"/>
    <cellStyle name="Comma 26" xfId="440" xr:uid="{00000000-0005-0000-0000-0000B7010000}"/>
    <cellStyle name="Comma 27" xfId="441" xr:uid="{00000000-0005-0000-0000-0000B8010000}"/>
    <cellStyle name="Comma 28" xfId="442" xr:uid="{00000000-0005-0000-0000-0000B9010000}"/>
    <cellStyle name="Comma 29" xfId="443" xr:uid="{00000000-0005-0000-0000-0000BA010000}"/>
    <cellStyle name="Comma 3" xfId="444" xr:uid="{00000000-0005-0000-0000-0000BB010000}"/>
    <cellStyle name="Comma 30" xfId="445" xr:uid="{00000000-0005-0000-0000-0000BC010000}"/>
    <cellStyle name="Comma 30 2" xfId="446" xr:uid="{00000000-0005-0000-0000-0000BD010000}"/>
    <cellStyle name="Comma 30 3" xfId="447" xr:uid="{00000000-0005-0000-0000-0000BE010000}"/>
    <cellStyle name="Comma 31" xfId="448" xr:uid="{00000000-0005-0000-0000-0000BF010000}"/>
    <cellStyle name="Comma 32" xfId="449" xr:uid="{00000000-0005-0000-0000-0000C0010000}"/>
    <cellStyle name="Comma 33" xfId="450" xr:uid="{00000000-0005-0000-0000-0000C1010000}"/>
    <cellStyle name="Comma 34" xfId="451" xr:uid="{00000000-0005-0000-0000-0000C2010000}"/>
    <cellStyle name="Comma 35" xfId="452" xr:uid="{00000000-0005-0000-0000-0000C3010000}"/>
    <cellStyle name="Comma 4" xfId="453" xr:uid="{00000000-0005-0000-0000-0000C4010000}"/>
    <cellStyle name="Comma 5" xfId="454" xr:uid="{00000000-0005-0000-0000-0000C5010000}"/>
    <cellStyle name="Comma 6" xfId="455" xr:uid="{00000000-0005-0000-0000-0000C6010000}"/>
    <cellStyle name="Comma 7" xfId="456" xr:uid="{00000000-0005-0000-0000-0000C7010000}"/>
    <cellStyle name="Comma 8" xfId="457" xr:uid="{00000000-0005-0000-0000-0000C8010000}"/>
    <cellStyle name="Comma 9" xfId="458" xr:uid="{00000000-0005-0000-0000-0000C9010000}"/>
    <cellStyle name="Currency [00]" xfId="459" xr:uid="{00000000-0005-0000-0000-0000CA010000}"/>
    <cellStyle name="Currency 2" xfId="460" xr:uid="{00000000-0005-0000-0000-0000CB010000}"/>
    <cellStyle name="Date Short" xfId="461" xr:uid="{00000000-0005-0000-0000-0000CC010000}"/>
    <cellStyle name="Dziesiętny [0]_PLDT" xfId="462" xr:uid="{00000000-0005-0000-0000-0000CD010000}"/>
    <cellStyle name="Dziesiętny_PLDT" xfId="463" xr:uid="{00000000-0005-0000-0000-0000CE010000}"/>
    <cellStyle name="Enter Currency (0)" xfId="464" xr:uid="{00000000-0005-0000-0000-0000CF010000}"/>
    <cellStyle name="Enter Currency (2)" xfId="465" xr:uid="{00000000-0005-0000-0000-0000D0010000}"/>
    <cellStyle name="Enter Units (0)" xfId="466" xr:uid="{00000000-0005-0000-0000-0000D1010000}"/>
    <cellStyle name="Enter Units (1)" xfId="467" xr:uid="{00000000-0005-0000-0000-0000D2010000}"/>
    <cellStyle name="Enter Units (2)" xfId="468" xr:uid="{00000000-0005-0000-0000-0000D3010000}"/>
    <cellStyle name="Error" xfId="469" xr:uid="{00000000-0005-0000-0000-0000D4010000}"/>
    <cellStyle name="Footnote" xfId="470" xr:uid="{00000000-0005-0000-0000-0000D5010000}"/>
    <cellStyle name="Grey" xfId="471" xr:uid="{00000000-0005-0000-0000-0000D6010000}"/>
    <cellStyle name="Header1" xfId="472" xr:uid="{00000000-0005-0000-0000-0000D7010000}"/>
    <cellStyle name="Header2" xfId="473" xr:uid="{00000000-0005-0000-0000-0000D8010000}"/>
    <cellStyle name="Heading" xfId="474" xr:uid="{00000000-0005-0000-0000-0000D9010000}"/>
    <cellStyle name="Hiperłącze" xfId="475" xr:uid="{00000000-0005-0000-0000-0000DA010000}"/>
    <cellStyle name="Input [yellow]" xfId="476" xr:uid="{00000000-0005-0000-0000-0000DB010000}"/>
    <cellStyle name="Input 2" xfId="477" xr:uid="{00000000-0005-0000-0000-0000DC010000}"/>
    <cellStyle name="Input 2 2" xfId="478" xr:uid="{00000000-0005-0000-0000-0000DD010000}"/>
    <cellStyle name="Input 2 3" xfId="479" xr:uid="{00000000-0005-0000-0000-0000DE010000}"/>
    <cellStyle name="Input 3" xfId="480" xr:uid="{00000000-0005-0000-0000-0000DF010000}"/>
    <cellStyle name="Input 3 2" xfId="481" xr:uid="{00000000-0005-0000-0000-0000E0010000}"/>
    <cellStyle name="Input 3 3" xfId="482" xr:uid="{00000000-0005-0000-0000-0000E1010000}"/>
    <cellStyle name="Input 4" xfId="483" xr:uid="{00000000-0005-0000-0000-0000E2010000}"/>
    <cellStyle name="Input 4 2" xfId="484" xr:uid="{00000000-0005-0000-0000-0000E3010000}"/>
    <cellStyle name="Input 4 3" xfId="485" xr:uid="{00000000-0005-0000-0000-0000E4010000}"/>
    <cellStyle name="Input 5" xfId="486" xr:uid="{00000000-0005-0000-0000-0000E5010000}"/>
    <cellStyle name="Input 5 2" xfId="487" xr:uid="{00000000-0005-0000-0000-0000E6010000}"/>
    <cellStyle name="Input 5 3" xfId="488" xr:uid="{00000000-0005-0000-0000-0000E7010000}"/>
    <cellStyle name="Input 6" xfId="489" xr:uid="{00000000-0005-0000-0000-0000E8010000}"/>
    <cellStyle name="Input 6 2" xfId="490" xr:uid="{00000000-0005-0000-0000-0000E9010000}"/>
    <cellStyle name="Input 6 3" xfId="491" xr:uid="{00000000-0005-0000-0000-0000EA010000}"/>
    <cellStyle name="Įprastas 10" xfId="492" xr:uid="{00000000-0005-0000-0000-0000EC010000}"/>
    <cellStyle name="Įprastas 2" xfId="493" xr:uid="{00000000-0005-0000-0000-0000ED010000}"/>
    <cellStyle name="Įprastas 2 2" xfId="494" xr:uid="{00000000-0005-0000-0000-0000EE010000}"/>
    <cellStyle name="Įprastas 2 2 2" xfId="495" xr:uid="{00000000-0005-0000-0000-0000EF010000}"/>
    <cellStyle name="Įprastas 2 3" xfId="496" xr:uid="{00000000-0005-0000-0000-0000F0010000}"/>
    <cellStyle name="Įprastas 2 4" xfId="497" xr:uid="{00000000-0005-0000-0000-0000F1010000}"/>
    <cellStyle name="Įprastas 3" xfId="498" xr:uid="{00000000-0005-0000-0000-0000F2010000}"/>
    <cellStyle name="Įprastas 3 2" xfId="499" xr:uid="{00000000-0005-0000-0000-0000F3010000}"/>
    <cellStyle name="Įprastas 3 3" xfId="500" xr:uid="{00000000-0005-0000-0000-0000F4010000}"/>
    <cellStyle name="Įprastas 4" xfId="501" xr:uid="{00000000-0005-0000-0000-0000F5010000}"/>
    <cellStyle name="Įprastas 4 2" xfId="502" xr:uid="{00000000-0005-0000-0000-0000F6010000}"/>
    <cellStyle name="Įprastas 5" xfId="503" xr:uid="{00000000-0005-0000-0000-0000F7010000}"/>
    <cellStyle name="Įprastas 6" xfId="504" xr:uid="{00000000-0005-0000-0000-0000F8010000}"/>
    <cellStyle name="Įprastas 7" xfId="505" xr:uid="{00000000-0005-0000-0000-0000F9010000}"/>
    <cellStyle name="Įprastas 8" xfId="506" xr:uid="{00000000-0005-0000-0000-0000FA010000}"/>
    <cellStyle name="Įprastas 9" xfId="507" xr:uid="{00000000-0005-0000-0000-0000FB010000}"/>
    <cellStyle name="Kablelis 2" xfId="508" xr:uid="{00000000-0005-0000-0000-0000FC010000}"/>
    <cellStyle name="Link Currency (0)" xfId="509" xr:uid="{00000000-0005-0000-0000-0000FD010000}"/>
    <cellStyle name="Link Currency (2)" xfId="510" xr:uid="{00000000-0005-0000-0000-0000FE010000}"/>
    <cellStyle name="Link Units (0)" xfId="511" xr:uid="{00000000-0005-0000-0000-0000FF010000}"/>
    <cellStyle name="Link Units (1)" xfId="512" xr:uid="{00000000-0005-0000-0000-000000020000}"/>
    <cellStyle name="Link Units (2)" xfId="513" xr:uid="{00000000-0005-0000-0000-000001020000}"/>
    <cellStyle name="Linked Cell 2" xfId="514" xr:uid="{00000000-0005-0000-0000-000002020000}"/>
    <cellStyle name="Linked Cell 2 2" xfId="515" xr:uid="{00000000-0005-0000-0000-000003020000}"/>
    <cellStyle name="Linked Cell 2 3" xfId="516" xr:uid="{00000000-0005-0000-0000-000004020000}"/>
    <cellStyle name="Linked Cell 3" xfId="517" xr:uid="{00000000-0005-0000-0000-000005020000}"/>
    <cellStyle name="Linked Cell 3 2" xfId="518" xr:uid="{00000000-0005-0000-0000-000006020000}"/>
    <cellStyle name="Linked Cell 3 3" xfId="519" xr:uid="{00000000-0005-0000-0000-000007020000}"/>
    <cellStyle name="Linked Cell 4" xfId="520" xr:uid="{00000000-0005-0000-0000-000008020000}"/>
    <cellStyle name="Linked Cell 4 2" xfId="521" xr:uid="{00000000-0005-0000-0000-000009020000}"/>
    <cellStyle name="Linked Cell 4 3" xfId="522" xr:uid="{00000000-0005-0000-0000-00000A020000}"/>
    <cellStyle name="Linked Cell 5" xfId="523" xr:uid="{00000000-0005-0000-0000-00000B020000}"/>
    <cellStyle name="Linked Cell 5 2" xfId="524" xr:uid="{00000000-0005-0000-0000-00000C020000}"/>
    <cellStyle name="Linked Cell 5 3" xfId="525" xr:uid="{00000000-0005-0000-0000-00000D020000}"/>
    <cellStyle name="Linked Cell 6" xfId="526" xr:uid="{00000000-0005-0000-0000-00000E020000}"/>
    <cellStyle name="Linked Cell 6 2" xfId="527" xr:uid="{00000000-0005-0000-0000-00000F020000}"/>
    <cellStyle name="Linked Cell 6 3" xfId="528" xr:uid="{00000000-0005-0000-0000-000010020000}"/>
    <cellStyle name="Neutral" xfId="529" xr:uid="{00000000-0005-0000-0000-000011020000}"/>
    <cellStyle name="Neutral 2" xfId="530" xr:uid="{00000000-0005-0000-0000-000012020000}"/>
    <cellStyle name="Neutral 2 2" xfId="531" xr:uid="{00000000-0005-0000-0000-000013020000}"/>
    <cellStyle name="Neutral 2 3" xfId="532" xr:uid="{00000000-0005-0000-0000-000014020000}"/>
    <cellStyle name="Neutral 3" xfId="533" xr:uid="{00000000-0005-0000-0000-000015020000}"/>
    <cellStyle name="Neutral 3 2" xfId="534" xr:uid="{00000000-0005-0000-0000-000016020000}"/>
    <cellStyle name="Neutral 3 3" xfId="535" xr:uid="{00000000-0005-0000-0000-000017020000}"/>
    <cellStyle name="Neutral 4" xfId="536" xr:uid="{00000000-0005-0000-0000-000018020000}"/>
    <cellStyle name="Neutral 4 2" xfId="537" xr:uid="{00000000-0005-0000-0000-000019020000}"/>
    <cellStyle name="Neutral 4 3" xfId="538" xr:uid="{00000000-0005-0000-0000-00001A020000}"/>
    <cellStyle name="Neutral 5" xfId="539" xr:uid="{00000000-0005-0000-0000-00001B020000}"/>
    <cellStyle name="Neutral 5 2" xfId="540" xr:uid="{00000000-0005-0000-0000-00001C020000}"/>
    <cellStyle name="Neutral 5 3" xfId="541" xr:uid="{00000000-0005-0000-0000-00001D020000}"/>
    <cellStyle name="Neutral 6" xfId="542" xr:uid="{00000000-0005-0000-0000-00001E020000}"/>
    <cellStyle name="Neutral 6 2" xfId="543" xr:uid="{00000000-0005-0000-0000-00001F020000}"/>
    <cellStyle name="Neutral 6 3" xfId="544" xr:uid="{00000000-0005-0000-0000-000020020000}"/>
    <cellStyle name="Normal" xfId="0" builtinId="0"/>
    <cellStyle name="Normal - Style1" xfId="545" xr:uid="{00000000-0005-0000-0000-000021020000}"/>
    <cellStyle name="Normal 10" xfId="546" xr:uid="{00000000-0005-0000-0000-000022020000}"/>
    <cellStyle name="Normal 10 2" xfId="547" xr:uid="{00000000-0005-0000-0000-000023020000}"/>
    <cellStyle name="Normal 10 2 2" xfId="548" xr:uid="{00000000-0005-0000-0000-000024020000}"/>
    <cellStyle name="Normal 10 2 2 2" xfId="549" xr:uid="{00000000-0005-0000-0000-000025020000}"/>
    <cellStyle name="Normal 10 2 2 3" xfId="550" xr:uid="{00000000-0005-0000-0000-000026020000}"/>
    <cellStyle name="Normal 10 2 2 4" xfId="551" xr:uid="{00000000-0005-0000-0000-000027020000}"/>
    <cellStyle name="Normal 10 2 2_aukstis 2 2" xfId="552" xr:uid="{00000000-0005-0000-0000-000028020000}"/>
    <cellStyle name="Normal 10 2 3" xfId="553" xr:uid="{00000000-0005-0000-0000-000029020000}"/>
    <cellStyle name="Normal 10 2 4" xfId="554" xr:uid="{00000000-0005-0000-0000-00002A020000}"/>
    <cellStyle name="Normal 10 2 5" xfId="555" xr:uid="{00000000-0005-0000-0000-00002B020000}"/>
    <cellStyle name="Normal 10 2_DALYVIAI" xfId="556" xr:uid="{00000000-0005-0000-0000-00002C020000}"/>
    <cellStyle name="Normal 10 3" xfId="557" xr:uid="{00000000-0005-0000-0000-00002D020000}"/>
    <cellStyle name="Normal 10 3 2" xfId="558" xr:uid="{00000000-0005-0000-0000-00002E020000}"/>
    <cellStyle name="Normal 10 3 3" xfId="559" xr:uid="{00000000-0005-0000-0000-00002F020000}"/>
    <cellStyle name="Normal 10 3 4" xfId="560" xr:uid="{00000000-0005-0000-0000-000030020000}"/>
    <cellStyle name="Normal 10 3_DALYVIAI" xfId="561" xr:uid="{00000000-0005-0000-0000-000031020000}"/>
    <cellStyle name="Normal 10 4" xfId="562" xr:uid="{00000000-0005-0000-0000-000032020000}"/>
    <cellStyle name="Normal 10 4 2" xfId="563" xr:uid="{00000000-0005-0000-0000-000033020000}"/>
    <cellStyle name="Normal 10 5" xfId="564" xr:uid="{00000000-0005-0000-0000-000034020000}"/>
    <cellStyle name="Normal 10 5 2" xfId="565" xr:uid="{00000000-0005-0000-0000-000035020000}"/>
    <cellStyle name="Normal 10 5 3" xfId="566" xr:uid="{00000000-0005-0000-0000-000036020000}"/>
    <cellStyle name="Normal 10 5 4" xfId="567" xr:uid="{00000000-0005-0000-0000-000037020000}"/>
    <cellStyle name="Normal 10 5_DALYVIAI" xfId="568" xr:uid="{00000000-0005-0000-0000-000038020000}"/>
    <cellStyle name="Normal 10 6" xfId="569" xr:uid="{00000000-0005-0000-0000-000039020000}"/>
    <cellStyle name="Normal 10 7" xfId="570" xr:uid="{00000000-0005-0000-0000-00003A020000}"/>
    <cellStyle name="Normal 10 9 2" xfId="571" xr:uid="{00000000-0005-0000-0000-00003B020000}"/>
    <cellStyle name="Normal 10_DALYVIAI" xfId="572" xr:uid="{00000000-0005-0000-0000-00003C020000}"/>
    <cellStyle name="Normal 11" xfId="573" xr:uid="{00000000-0005-0000-0000-00003D020000}"/>
    <cellStyle name="Normal 11 2" xfId="574" xr:uid="{00000000-0005-0000-0000-00003E020000}"/>
    <cellStyle name="Normal 11 2 2" xfId="575" xr:uid="{00000000-0005-0000-0000-00003F020000}"/>
    <cellStyle name="Normal 11 2 3" xfId="576" xr:uid="{00000000-0005-0000-0000-000040020000}"/>
    <cellStyle name="Normal 11 2 4" xfId="577" xr:uid="{00000000-0005-0000-0000-000041020000}"/>
    <cellStyle name="Normal 11 2_DALYVIAI" xfId="578" xr:uid="{00000000-0005-0000-0000-000042020000}"/>
    <cellStyle name="Normal 11 3" xfId="579" xr:uid="{00000000-0005-0000-0000-000043020000}"/>
    <cellStyle name="Normal 11 3 2" xfId="580" xr:uid="{00000000-0005-0000-0000-000044020000}"/>
    <cellStyle name="Normal 11 3 3" xfId="581" xr:uid="{00000000-0005-0000-0000-000045020000}"/>
    <cellStyle name="Normal 11 3 4" xfId="582" xr:uid="{00000000-0005-0000-0000-000046020000}"/>
    <cellStyle name="Normal 11 3_DALYVIAI" xfId="583" xr:uid="{00000000-0005-0000-0000-000047020000}"/>
    <cellStyle name="Normal 11 4" xfId="584" xr:uid="{00000000-0005-0000-0000-000048020000}"/>
    <cellStyle name="Normal 11 5" xfId="585" xr:uid="{00000000-0005-0000-0000-000049020000}"/>
    <cellStyle name="Normal 11 5 2" xfId="586" xr:uid="{00000000-0005-0000-0000-00004A020000}"/>
    <cellStyle name="Normal 11 5 3" xfId="587" xr:uid="{00000000-0005-0000-0000-00004B020000}"/>
    <cellStyle name="Normal 11 5 4" xfId="588" xr:uid="{00000000-0005-0000-0000-00004C020000}"/>
    <cellStyle name="Normal 11 5_DALYVIAI" xfId="589" xr:uid="{00000000-0005-0000-0000-00004D020000}"/>
    <cellStyle name="Normal 11 6" xfId="590" xr:uid="{00000000-0005-0000-0000-00004E020000}"/>
    <cellStyle name="Normal 11 7" xfId="591" xr:uid="{00000000-0005-0000-0000-00004F020000}"/>
    <cellStyle name="Normal 11_DALYVIAI" xfId="592" xr:uid="{00000000-0005-0000-0000-000050020000}"/>
    <cellStyle name="Normal 12" xfId="593" xr:uid="{00000000-0005-0000-0000-000051020000}"/>
    <cellStyle name="Normal 12 2" xfId="594" xr:uid="{00000000-0005-0000-0000-000052020000}"/>
    <cellStyle name="Normal 12 2 2" xfId="595" xr:uid="{00000000-0005-0000-0000-000053020000}"/>
    <cellStyle name="Normal 12 2 3" xfId="596" xr:uid="{00000000-0005-0000-0000-000054020000}"/>
    <cellStyle name="Normal 12 2 4" xfId="597" xr:uid="{00000000-0005-0000-0000-000055020000}"/>
    <cellStyle name="Normal 12 2_DALYVIAI" xfId="598" xr:uid="{00000000-0005-0000-0000-000056020000}"/>
    <cellStyle name="Normal 12 3" xfId="599" xr:uid="{00000000-0005-0000-0000-000057020000}"/>
    <cellStyle name="Normal 12 4" xfId="600" xr:uid="{00000000-0005-0000-0000-000058020000}"/>
    <cellStyle name="Normal 12 4 2" xfId="601" xr:uid="{00000000-0005-0000-0000-000059020000}"/>
    <cellStyle name="Normal 12 4 3" xfId="602" xr:uid="{00000000-0005-0000-0000-00005A020000}"/>
    <cellStyle name="Normal 12 4 4" xfId="603" xr:uid="{00000000-0005-0000-0000-00005B020000}"/>
    <cellStyle name="Normal 12 4_DALYVIAI" xfId="604" xr:uid="{00000000-0005-0000-0000-00005C020000}"/>
    <cellStyle name="Normal 12 5" xfId="605" xr:uid="{00000000-0005-0000-0000-00005D020000}"/>
    <cellStyle name="Normal 12 6" xfId="606" xr:uid="{00000000-0005-0000-0000-00005E020000}"/>
    <cellStyle name="Normal 12_DALYVIAI" xfId="607" xr:uid="{00000000-0005-0000-0000-00005F020000}"/>
    <cellStyle name="Normal 13" xfId="608" xr:uid="{00000000-0005-0000-0000-000060020000}"/>
    <cellStyle name="Normal 13 2" xfId="609" xr:uid="{00000000-0005-0000-0000-000061020000}"/>
    <cellStyle name="Normal 13 2 2" xfId="610" xr:uid="{00000000-0005-0000-0000-000062020000}"/>
    <cellStyle name="Normal 13 2 2 2" xfId="611" xr:uid="{00000000-0005-0000-0000-000063020000}"/>
    <cellStyle name="Normal 13 2 2 3" xfId="612" xr:uid="{00000000-0005-0000-0000-000064020000}"/>
    <cellStyle name="Normal 13 2 2 4" xfId="613" xr:uid="{00000000-0005-0000-0000-000065020000}"/>
    <cellStyle name="Normal 13 2 2_DALYVIAI" xfId="614" xr:uid="{00000000-0005-0000-0000-000066020000}"/>
    <cellStyle name="Normal 13 2 3" xfId="615" xr:uid="{00000000-0005-0000-0000-000067020000}"/>
    <cellStyle name="Normal 13 2 4" xfId="616" xr:uid="{00000000-0005-0000-0000-000068020000}"/>
    <cellStyle name="Normal 13 2 5" xfId="617" xr:uid="{00000000-0005-0000-0000-000069020000}"/>
    <cellStyle name="Normal 13 2_DALYVIAI" xfId="618" xr:uid="{00000000-0005-0000-0000-00006A020000}"/>
    <cellStyle name="Normal 13 3" xfId="619" xr:uid="{00000000-0005-0000-0000-00006B020000}"/>
    <cellStyle name="Normal 13 3 2" xfId="620" xr:uid="{00000000-0005-0000-0000-00006C020000}"/>
    <cellStyle name="Normal 13 3 3" xfId="621" xr:uid="{00000000-0005-0000-0000-00006D020000}"/>
    <cellStyle name="Normal 13 3 4" xfId="622" xr:uid="{00000000-0005-0000-0000-00006E020000}"/>
    <cellStyle name="Normal 13 3_DALYVIAI" xfId="623" xr:uid="{00000000-0005-0000-0000-00006F020000}"/>
    <cellStyle name="Normal 13 4" xfId="624" xr:uid="{00000000-0005-0000-0000-000070020000}"/>
    <cellStyle name="Normal 13 5" xfId="625" xr:uid="{00000000-0005-0000-0000-000071020000}"/>
    <cellStyle name="Normal 13_1500 V" xfId="626" xr:uid="{00000000-0005-0000-0000-000072020000}"/>
    <cellStyle name="Normal 14" xfId="627" xr:uid="{00000000-0005-0000-0000-000073020000}"/>
    <cellStyle name="Normal 14 2" xfId="628" xr:uid="{00000000-0005-0000-0000-000074020000}"/>
    <cellStyle name="Normal 14 2 2" xfId="629" xr:uid="{00000000-0005-0000-0000-000075020000}"/>
    <cellStyle name="Normal 14 2 2 2" xfId="630" xr:uid="{00000000-0005-0000-0000-000076020000}"/>
    <cellStyle name="Normal 14 2 2 3" xfId="631" xr:uid="{00000000-0005-0000-0000-000077020000}"/>
    <cellStyle name="Normal 14 2 2 4" xfId="632" xr:uid="{00000000-0005-0000-0000-000078020000}"/>
    <cellStyle name="Normal 14 2 2_DALYVIAI" xfId="633" xr:uid="{00000000-0005-0000-0000-000079020000}"/>
    <cellStyle name="Normal 14 2 3" xfId="634" xr:uid="{00000000-0005-0000-0000-00007A020000}"/>
    <cellStyle name="Normal 14 2 4" xfId="635" xr:uid="{00000000-0005-0000-0000-00007B020000}"/>
    <cellStyle name="Normal 14 2 5" xfId="636" xr:uid="{00000000-0005-0000-0000-00007C020000}"/>
    <cellStyle name="Normal 14 2_DALYVIAI" xfId="637" xr:uid="{00000000-0005-0000-0000-00007D020000}"/>
    <cellStyle name="Normal 14 3" xfId="638" xr:uid="{00000000-0005-0000-0000-00007E020000}"/>
    <cellStyle name="Normal 14 3 2" xfId="639" xr:uid="{00000000-0005-0000-0000-00007F020000}"/>
    <cellStyle name="Normal 14 3 3" xfId="640" xr:uid="{00000000-0005-0000-0000-000080020000}"/>
    <cellStyle name="Normal 14 3 4" xfId="641" xr:uid="{00000000-0005-0000-0000-000081020000}"/>
    <cellStyle name="Normal 14 3_DALYVIAI" xfId="642" xr:uid="{00000000-0005-0000-0000-000082020000}"/>
    <cellStyle name="Normal 14 4" xfId="643" xr:uid="{00000000-0005-0000-0000-000083020000}"/>
    <cellStyle name="Normal 14 5" xfId="644" xr:uid="{00000000-0005-0000-0000-000084020000}"/>
    <cellStyle name="Normal 14_DALYVIAI" xfId="645" xr:uid="{00000000-0005-0000-0000-000085020000}"/>
    <cellStyle name="Normal 15" xfId="646" xr:uid="{00000000-0005-0000-0000-000086020000}"/>
    <cellStyle name="Normal 15 2" xfId="647" xr:uid="{00000000-0005-0000-0000-000087020000}"/>
    <cellStyle name="Normal 15 2 2" xfId="648" xr:uid="{00000000-0005-0000-0000-000088020000}"/>
    <cellStyle name="Normal 15 2 3" xfId="649" xr:uid="{00000000-0005-0000-0000-000089020000}"/>
    <cellStyle name="Normal 15 2 4" xfId="650" xr:uid="{00000000-0005-0000-0000-00008A020000}"/>
    <cellStyle name="Normal 15 2_DALYVIAI" xfId="651" xr:uid="{00000000-0005-0000-0000-00008B020000}"/>
    <cellStyle name="Normal 15 3" xfId="652" xr:uid="{00000000-0005-0000-0000-00008C020000}"/>
    <cellStyle name="Normal 15 4" xfId="653" xr:uid="{00000000-0005-0000-0000-00008D020000}"/>
    <cellStyle name="Normal 15 4 2" xfId="654" xr:uid="{00000000-0005-0000-0000-00008E020000}"/>
    <cellStyle name="Normal 15 4 3" xfId="655" xr:uid="{00000000-0005-0000-0000-00008F020000}"/>
    <cellStyle name="Normal 15 4 4" xfId="656" xr:uid="{00000000-0005-0000-0000-000090020000}"/>
    <cellStyle name="Normal 15 4_DALYVIAI" xfId="657" xr:uid="{00000000-0005-0000-0000-000091020000}"/>
    <cellStyle name="Normal 15 5" xfId="658" xr:uid="{00000000-0005-0000-0000-000092020000}"/>
    <cellStyle name="Normal 15 6" xfId="659" xr:uid="{00000000-0005-0000-0000-000093020000}"/>
    <cellStyle name="Normal 15_DALYVIAI" xfId="660" xr:uid="{00000000-0005-0000-0000-000094020000}"/>
    <cellStyle name="Normal 16" xfId="661" xr:uid="{00000000-0005-0000-0000-000095020000}"/>
    <cellStyle name="Normal 16 2" xfId="662" xr:uid="{00000000-0005-0000-0000-000096020000}"/>
    <cellStyle name="Normal 16 2 2" xfId="663" xr:uid="{00000000-0005-0000-0000-000097020000}"/>
    <cellStyle name="Normal 16 2 3" xfId="664" xr:uid="{00000000-0005-0000-0000-000098020000}"/>
    <cellStyle name="Normal 16 2 4" xfId="665" xr:uid="{00000000-0005-0000-0000-000099020000}"/>
    <cellStyle name="Normal 16 2_DALYVIAI" xfId="666" xr:uid="{00000000-0005-0000-0000-00009A020000}"/>
    <cellStyle name="Normal 16 3" xfId="667" xr:uid="{00000000-0005-0000-0000-00009B020000}"/>
    <cellStyle name="Normal 16_DALYVIAI" xfId="668" xr:uid="{00000000-0005-0000-0000-00009C020000}"/>
    <cellStyle name="Normal 17" xfId="669" xr:uid="{00000000-0005-0000-0000-00009D020000}"/>
    <cellStyle name="Normal 17 2" xfId="670" xr:uid="{00000000-0005-0000-0000-00009E020000}"/>
    <cellStyle name="Normal 17 2 2" xfId="671" xr:uid="{00000000-0005-0000-0000-00009F020000}"/>
    <cellStyle name="Normal 17 2 3" xfId="672" xr:uid="{00000000-0005-0000-0000-0000A0020000}"/>
    <cellStyle name="Normal 17 2 4" xfId="673" xr:uid="{00000000-0005-0000-0000-0000A1020000}"/>
    <cellStyle name="Normal 17 2_DALYVIAI" xfId="674" xr:uid="{00000000-0005-0000-0000-0000A2020000}"/>
    <cellStyle name="Normal 17 3" xfId="675" xr:uid="{00000000-0005-0000-0000-0000A3020000}"/>
    <cellStyle name="Normal 17 4" xfId="676" xr:uid="{00000000-0005-0000-0000-0000A4020000}"/>
    <cellStyle name="Normal 17 4 2" xfId="677" xr:uid="{00000000-0005-0000-0000-0000A5020000}"/>
    <cellStyle name="Normal 17 4 3" xfId="678" xr:uid="{00000000-0005-0000-0000-0000A6020000}"/>
    <cellStyle name="Normal 17 4 4" xfId="679" xr:uid="{00000000-0005-0000-0000-0000A7020000}"/>
    <cellStyle name="Normal 17 4_DALYVIAI" xfId="680" xr:uid="{00000000-0005-0000-0000-0000A8020000}"/>
    <cellStyle name="Normal 17 5" xfId="681" xr:uid="{00000000-0005-0000-0000-0000A9020000}"/>
    <cellStyle name="Normal 17 6" xfId="682" xr:uid="{00000000-0005-0000-0000-0000AA020000}"/>
    <cellStyle name="Normal 17_DALYVIAI" xfId="683" xr:uid="{00000000-0005-0000-0000-0000AB020000}"/>
    <cellStyle name="Normal 18" xfId="684" xr:uid="{00000000-0005-0000-0000-0000AC020000}"/>
    <cellStyle name="Normal 18 2" xfId="685" xr:uid="{00000000-0005-0000-0000-0000AD020000}"/>
    <cellStyle name="Normal 18 2 2" xfId="686" xr:uid="{00000000-0005-0000-0000-0000AE020000}"/>
    <cellStyle name="Normal 18 2 2 2" xfId="687" xr:uid="{00000000-0005-0000-0000-0000AF020000}"/>
    <cellStyle name="Normal 18 2 2 3" xfId="688" xr:uid="{00000000-0005-0000-0000-0000B0020000}"/>
    <cellStyle name="Normal 18 2 2 4" xfId="689" xr:uid="{00000000-0005-0000-0000-0000B1020000}"/>
    <cellStyle name="Normal 18 2 2_DALYVIAI" xfId="690" xr:uid="{00000000-0005-0000-0000-0000B2020000}"/>
    <cellStyle name="Normal 18 2 3" xfId="691" xr:uid="{00000000-0005-0000-0000-0000B3020000}"/>
    <cellStyle name="Normal 18 2 4" xfId="692" xr:uid="{00000000-0005-0000-0000-0000B4020000}"/>
    <cellStyle name="Normal 18 2 5" xfId="693" xr:uid="{00000000-0005-0000-0000-0000B5020000}"/>
    <cellStyle name="Normal 18 2_DALYVIAI" xfId="694" xr:uid="{00000000-0005-0000-0000-0000B6020000}"/>
    <cellStyle name="Normal 18 3" xfId="695" xr:uid="{00000000-0005-0000-0000-0000B7020000}"/>
    <cellStyle name="Normal 18 3 2" xfId="696" xr:uid="{00000000-0005-0000-0000-0000B8020000}"/>
    <cellStyle name="Normal 18 3 3" xfId="697" xr:uid="{00000000-0005-0000-0000-0000B9020000}"/>
    <cellStyle name="Normal 18 3 4" xfId="698" xr:uid="{00000000-0005-0000-0000-0000BA020000}"/>
    <cellStyle name="Normal 18 3_DALYVIAI" xfId="699" xr:uid="{00000000-0005-0000-0000-0000BB020000}"/>
    <cellStyle name="Normal 18 4" xfId="700" xr:uid="{00000000-0005-0000-0000-0000BC020000}"/>
    <cellStyle name="Normal 18 5" xfId="701" xr:uid="{00000000-0005-0000-0000-0000BD020000}"/>
    <cellStyle name="Normal 18_DALYVIAI" xfId="702" xr:uid="{00000000-0005-0000-0000-0000BE020000}"/>
    <cellStyle name="Normal 19" xfId="703" xr:uid="{00000000-0005-0000-0000-0000BF020000}"/>
    <cellStyle name="Normal 19 2" xfId="704" xr:uid="{00000000-0005-0000-0000-0000C0020000}"/>
    <cellStyle name="Normal 19 2 2" xfId="705" xr:uid="{00000000-0005-0000-0000-0000C1020000}"/>
    <cellStyle name="Normal 19 2 2 2" xfId="706" xr:uid="{00000000-0005-0000-0000-0000C2020000}"/>
    <cellStyle name="Normal 19 2 2 3" xfId="707" xr:uid="{00000000-0005-0000-0000-0000C3020000}"/>
    <cellStyle name="Normal 19 2 2 4" xfId="708" xr:uid="{00000000-0005-0000-0000-0000C4020000}"/>
    <cellStyle name="Normal 19 2 2_DALYVIAI" xfId="709" xr:uid="{00000000-0005-0000-0000-0000C5020000}"/>
    <cellStyle name="Normal 19 2 3" xfId="710" xr:uid="{00000000-0005-0000-0000-0000C6020000}"/>
    <cellStyle name="Normal 19 2 4" xfId="711" xr:uid="{00000000-0005-0000-0000-0000C7020000}"/>
    <cellStyle name="Normal 19 2 5" xfId="712" xr:uid="{00000000-0005-0000-0000-0000C8020000}"/>
    <cellStyle name="Normal 19 2_DALYVIAI" xfId="713" xr:uid="{00000000-0005-0000-0000-0000C9020000}"/>
    <cellStyle name="Normal 19 3" xfId="714" xr:uid="{00000000-0005-0000-0000-0000CA020000}"/>
    <cellStyle name="Normal 19 3 2" xfId="715" xr:uid="{00000000-0005-0000-0000-0000CB020000}"/>
    <cellStyle name="Normal 19 3 3" xfId="716" xr:uid="{00000000-0005-0000-0000-0000CC020000}"/>
    <cellStyle name="Normal 19 3 4" xfId="717" xr:uid="{00000000-0005-0000-0000-0000CD020000}"/>
    <cellStyle name="Normal 19 3_DALYVIAI" xfId="718" xr:uid="{00000000-0005-0000-0000-0000CE020000}"/>
    <cellStyle name="Normal 19 4" xfId="719" xr:uid="{00000000-0005-0000-0000-0000CF020000}"/>
    <cellStyle name="Normal 19 5" xfId="720" xr:uid="{00000000-0005-0000-0000-0000D0020000}"/>
    <cellStyle name="Normal 19_DALYVIAI" xfId="721" xr:uid="{00000000-0005-0000-0000-0000D1020000}"/>
    <cellStyle name="Normal 2" xfId="722" xr:uid="{00000000-0005-0000-0000-0000D2020000}"/>
    <cellStyle name="Normal 2 10" xfId="723" xr:uid="{00000000-0005-0000-0000-0000D3020000}"/>
    <cellStyle name="Normal 2 11" xfId="724" xr:uid="{00000000-0005-0000-0000-0000D4020000}"/>
    <cellStyle name="Normal 2 2" xfId="725" xr:uid="{00000000-0005-0000-0000-0000D5020000}"/>
    <cellStyle name="Normal 2 2 10" xfId="726" xr:uid="{00000000-0005-0000-0000-0000D6020000}"/>
    <cellStyle name="Normal 2 2 10 2" xfId="727" xr:uid="{00000000-0005-0000-0000-0000D7020000}"/>
    <cellStyle name="Normal 2 2 10 3" xfId="728" xr:uid="{00000000-0005-0000-0000-0000D8020000}"/>
    <cellStyle name="Normal 2 2 10 4" xfId="729" xr:uid="{00000000-0005-0000-0000-0000D9020000}"/>
    <cellStyle name="Normal 2 2 10_aukstis" xfId="730" xr:uid="{00000000-0005-0000-0000-0000DA020000}"/>
    <cellStyle name="Normal 2 2 11" xfId="731" xr:uid="{00000000-0005-0000-0000-0000DB020000}"/>
    <cellStyle name="Normal 2 2 12" xfId="732" xr:uid="{00000000-0005-0000-0000-0000DC020000}"/>
    <cellStyle name="Normal 2 2 2" xfId="733" xr:uid="{00000000-0005-0000-0000-0000DD020000}"/>
    <cellStyle name="Normal 2 2 2 2" xfId="734" xr:uid="{00000000-0005-0000-0000-0000DE020000}"/>
    <cellStyle name="Normal 2 2 2 2 2" xfId="735" xr:uid="{00000000-0005-0000-0000-0000DF020000}"/>
    <cellStyle name="Normal 2 2 2 2 3" xfId="736" xr:uid="{00000000-0005-0000-0000-0000E0020000}"/>
    <cellStyle name="Normal 2 2 2 2 4" xfId="737" xr:uid="{00000000-0005-0000-0000-0000E1020000}"/>
    <cellStyle name="Normal 2 2 2 2 5" xfId="738" xr:uid="{00000000-0005-0000-0000-0000E2020000}"/>
    <cellStyle name="Normal 2 2 2 2 5 2" xfId="739" xr:uid="{00000000-0005-0000-0000-0000E3020000}"/>
    <cellStyle name="Normal 2 2 2 2 5 3" xfId="740" xr:uid="{00000000-0005-0000-0000-0000E4020000}"/>
    <cellStyle name="Normal 2 2 2 3" xfId="741" xr:uid="{00000000-0005-0000-0000-0000E5020000}"/>
    <cellStyle name="Normal 2 2 2 4" xfId="742" xr:uid="{00000000-0005-0000-0000-0000E6020000}"/>
    <cellStyle name="Normal 2 2 2 4 2" xfId="743" xr:uid="{00000000-0005-0000-0000-0000E7020000}"/>
    <cellStyle name="Normal 2 2 2 4 3" xfId="744" xr:uid="{00000000-0005-0000-0000-0000E8020000}"/>
    <cellStyle name="Normal 2 2 2 4 4" xfId="745" xr:uid="{00000000-0005-0000-0000-0000E9020000}"/>
    <cellStyle name="Normal 2 2 2 4_DALYVIAI" xfId="746" xr:uid="{00000000-0005-0000-0000-0000EA020000}"/>
    <cellStyle name="Normal 2 2 2 5" xfId="747" xr:uid="{00000000-0005-0000-0000-0000EB020000}"/>
    <cellStyle name="Normal 2 2 2 6" xfId="748" xr:uid="{00000000-0005-0000-0000-0000EC020000}"/>
    <cellStyle name="Normal 2 2 2_DALYVIAI" xfId="749" xr:uid="{00000000-0005-0000-0000-0000ED020000}"/>
    <cellStyle name="Normal 2 2 3" xfId="750" xr:uid="{00000000-0005-0000-0000-0000EE020000}"/>
    <cellStyle name="Normal 2 2 3 10" xfId="751" xr:uid="{00000000-0005-0000-0000-0000EF020000}"/>
    <cellStyle name="Normal 2 2 3 2" xfId="752" xr:uid="{00000000-0005-0000-0000-0000F0020000}"/>
    <cellStyle name="Normal 2 2 3 2 2" xfId="753" xr:uid="{00000000-0005-0000-0000-0000F1020000}"/>
    <cellStyle name="Normal 2 2 3 2 2 2" xfId="754" xr:uid="{00000000-0005-0000-0000-0000F2020000}"/>
    <cellStyle name="Normal 2 2 3 2 2 2 2" xfId="755" xr:uid="{00000000-0005-0000-0000-0000F3020000}"/>
    <cellStyle name="Normal 2 2 3 2 2 2 3" xfId="756" xr:uid="{00000000-0005-0000-0000-0000F4020000}"/>
    <cellStyle name="Normal 2 2 3 2 2 2 4" xfId="757" xr:uid="{00000000-0005-0000-0000-0000F5020000}"/>
    <cellStyle name="Normal 2 2 3 2 2 2_DALYVIAI" xfId="758" xr:uid="{00000000-0005-0000-0000-0000F6020000}"/>
    <cellStyle name="Normal 2 2 3 2 2 3" xfId="759" xr:uid="{00000000-0005-0000-0000-0000F7020000}"/>
    <cellStyle name="Normal 2 2 3 2 2 3 2" xfId="760" xr:uid="{00000000-0005-0000-0000-0000F8020000}"/>
    <cellStyle name="Normal 2 2 3 2 2 3 3" xfId="761" xr:uid="{00000000-0005-0000-0000-0000F9020000}"/>
    <cellStyle name="Normal 2 2 3 2 2 3 4" xfId="762" xr:uid="{00000000-0005-0000-0000-0000FA020000}"/>
    <cellStyle name="Normal 2 2 3 2 2 3_DALYVIAI" xfId="763" xr:uid="{00000000-0005-0000-0000-0000FB020000}"/>
    <cellStyle name="Normal 2 2 3 2 2 4" xfId="764" xr:uid="{00000000-0005-0000-0000-0000FC020000}"/>
    <cellStyle name="Normal 2 2 3 2 2 4 2" xfId="765" xr:uid="{00000000-0005-0000-0000-0000FD020000}"/>
    <cellStyle name="Normal 2 2 3 2 2 4 3" xfId="766" xr:uid="{00000000-0005-0000-0000-0000FE020000}"/>
    <cellStyle name="Normal 2 2 3 2 2 4 4" xfId="767" xr:uid="{00000000-0005-0000-0000-0000FF020000}"/>
    <cellStyle name="Normal 2 2 3 2 2 4_DALYVIAI" xfId="768" xr:uid="{00000000-0005-0000-0000-000000030000}"/>
    <cellStyle name="Normal 2 2 3 2 2 5" xfId="769" xr:uid="{00000000-0005-0000-0000-000001030000}"/>
    <cellStyle name="Normal 2 2 3 2 2 5 2" xfId="770" xr:uid="{00000000-0005-0000-0000-000002030000}"/>
    <cellStyle name="Normal 2 2 3 2 2 5 3" xfId="771" xr:uid="{00000000-0005-0000-0000-000003030000}"/>
    <cellStyle name="Normal 2 2 3 2 2 5 4" xfId="772" xr:uid="{00000000-0005-0000-0000-000004030000}"/>
    <cellStyle name="Normal 2 2 3 2 2 5_DALYVIAI" xfId="773" xr:uid="{00000000-0005-0000-0000-000005030000}"/>
    <cellStyle name="Normal 2 2 3 2 2 6" xfId="774" xr:uid="{00000000-0005-0000-0000-000006030000}"/>
    <cellStyle name="Normal 2 2 3 2 2 7" xfId="775" xr:uid="{00000000-0005-0000-0000-000007030000}"/>
    <cellStyle name="Normal 2 2 3 2 2 8" xfId="776" xr:uid="{00000000-0005-0000-0000-000008030000}"/>
    <cellStyle name="Normal 2 2 3 2 2_DALYVIAI" xfId="777" xr:uid="{00000000-0005-0000-0000-000009030000}"/>
    <cellStyle name="Normal 2 2 3 2 3" xfId="778" xr:uid="{00000000-0005-0000-0000-00000A030000}"/>
    <cellStyle name="Normal 2 2 3 2 4" xfId="779" xr:uid="{00000000-0005-0000-0000-00000B030000}"/>
    <cellStyle name="Normal 2 2 3 2 5" xfId="780" xr:uid="{00000000-0005-0000-0000-00000C030000}"/>
    <cellStyle name="Normal 2 2 3 2_DALYVIAI" xfId="781" xr:uid="{00000000-0005-0000-0000-00000D030000}"/>
    <cellStyle name="Normal 2 2 3 3" xfId="782" xr:uid="{00000000-0005-0000-0000-00000E030000}"/>
    <cellStyle name="Normal 2 2 3 3 2" xfId="783" xr:uid="{00000000-0005-0000-0000-00000F030000}"/>
    <cellStyle name="Normal 2 2 3 3 2 2" xfId="784" xr:uid="{00000000-0005-0000-0000-000010030000}"/>
    <cellStyle name="Normal 2 2 3 3 2 3" xfId="785" xr:uid="{00000000-0005-0000-0000-000011030000}"/>
    <cellStyle name="Normal 2 2 3 3 2 4" xfId="786" xr:uid="{00000000-0005-0000-0000-000012030000}"/>
    <cellStyle name="Normal 2 2 3 3 2_DALYVIAI" xfId="787" xr:uid="{00000000-0005-0000-0000-000013030000}"/>
    <cellStyle name="Normal 2 2 3 3 3" xfId="788" xr:uid="{00000000-0005-0000-0000-000014030000}"/>
    <cellStyle name="Normal 2 2 3 3 3 2" xfId="789" xr:uid="{00000000-0005-0000-0000-000015030000}"/>
    <cellStyle name="Normal 2 2 3 3 3 3" xfId="790" xr:uid="{00000000-0005-0000-0000-000016030000}"/>
    <cellStyle name="Normal 2 2 3 3 3 4" xfId="791" xr:uid="{00000000-0005-0000-0000-000017030000}"/>
    <cellStyle name="Normal 2 2 3 3 3_DALYVIAI" xfId="792" xr:uid="{00000000-0005-0000-0000-000018030000}"/>
    <cellStyle name="Normal 2 2 3 3 4" xfId="793" xr:uid="{00000000-0005-0000-0000-000019030000}"/>
    <cellStyle name="Normal 2 2 3 3 5" xfId="794" xr:uid="{00000000-0005-0000-0000-00001A030000}"/>
    <cellStyle name="Normal 2 2 3 3 6" xfId="795" xr:uid="{00000000-0005-0000-0000-00001B030000}"/>
    <cellStyle name="Normal 2 2 3 3 7" xfId="796" xr:uid="{00000000-0005-0000-0000-00001C030000}"/>
    <cellStyle name="Normal 2 2 3 3_DALYVIAI" xfId="797" xr:uid="{00000000-0005-0000-0000-00001D030000}"/>
    <cellStyle name="Normal 2 2 3 4" xfId="798" xr:uid="{00000000-0005-0000-0000-00001E030000}"/>
    <cellStyle name="Normal 2 2 3 4 2" xfId="799" xr:uid="{00000000-0005-0000-0000-00001F030000}"/>
    <cellStyle name="Normal 2 2 3 4 2 2" xfId="800" xr:uid="{00000000-0005-0000-0000-000020030000}"/>
    <cellStyle name="Normal 2 2 3 4 2 2 2" xfId="801" xr:uid="{00000000-0005-0000-0000-000021030000}"/>
    <cellStyle name="Normal 2 2 3 4 2 2 3" xfId="802" xr:uid="{00000000-0005-0000-0000-000022030000}"/>
    <cellStyle name="Normal 2 2 3 4 2 2 4" xfId="803" xr:uid="{00000000-0005-0000-0000-000023030000}"/>
    <cellStyle name="Normal 2 2 3 4 2 2_DALYVIAI" xfId="804" xr:uid="{00000000-0005-0000-0000-000024030000}"/>
    <cellStyle name="Normal 2 2 3 4 2 3" xfId="805" xr:uid="{00000000-0005-0000-0000-000025030000}"/>
    <cellStyle name="Normal 2 2 3 4 2 3 2" xfId="806" xr:uid="{00000000-0005-0000-0000-000026030000}"/>
    <cellStyle name="Normal 2 2 3 4 2 3 3" xfId="807" xr:uid="{00000000-0005-0000-0000-000027030000}"/>
    <cellStyle name="Normal 2 2 3 4 2 3 4" xfId="808" xr:uid="{00000000-0005-0000-0000-000028030000}"/>
    <cellStyle name="Normal 2 2 3 4 2 3_DALYVIAI" xfId="809" xr:uid="{00000000-0005-0000-0000-000029030000}"/>
    <cellStyle name="Normal 2 2 3 4 2 4" xfId="810" xr:uid="{00000000-0005-0000-0000-00002A030000}"/>
    <cellStyle name="Normal 2 2 3 4 2 5" xfId="811" xr:uid="{00000000-0005-0000-0000-00002B030000}"/>
    <cellStyle name="Normal 2 2 3 4 2 6" xfId="812" xr:uid="{00000000-0005-0000-0000-00002C030000}"/>
    <cellStyle name="Normal 2 2 3 4 2_DALYVIAI" xfId="813" xr:uid="{00000000-0005-0000-0000-00002D030000}"/>
    <cellStyle name="Normal 2 2 3 4 3" xfId="814" xr:uid="{00000000-0005-0000-0000-00002E030000}"/>
    <cellStyle name="Normal 2 2 3 4 4" xfId="815" xr:uid="{00000000-0005-0000-0000-00002F030000}"/>
    <cellStyle name="Normal 2 2 3 4 5" xfId="816" xr:uid="{00000000-0005-0000-0000-000030030000}"/>
    <cellStyle name="Normal 2 2 3 4_DALYVIAI" xfId="817" xr:uid="{00000000-0005-0000-0000-000031030000}"/>
    <cellStyle name="Normal 2 2 3 5" xfId="818" xr:uid="{00000000-0005-0000-0000-000032030000}"/>
    <cellStyle name="Normal 2 2 3 5 2" xfId="819" xr:uid="{00000000-0005-0000-0000-000033030000}"/>
    <cellStyle name="Normal 2 2 3 5 2 2" xfId="820" xr:uid="{00000000-0005-0000-0000-000034030000}"/>
    <cellStyle name="Normal 2 2 3 5 2 3" xfId="821" xr:uid="{00000000-0005-0000-0000-000035030000}"/>
    <cellStyle name="Normal 2 2 3 5 2 4" xfId="822" xr:uid="{00000000-0005-0000-0000-000036030000}"/>
    <cellStyle name="Normal 2 2 3 5 2_DALYVIAI" xfId="823" xr:uid="{00000000-0005-0000-0000-000037030000}"/>
    <cellStyle name="Normal 2 2 3 5 3" xfId="824" xr:uid="{00000000-0005-0000-0000-000038030000}"/>
    <cellStyle name="Normal 2 2 3 5 3 2" xfId="825" xr:uid="{00000000-0005-0000-0000-000039030000}"/>
    <cellStyle name="Normal 2 2 3 5 3 3" xfId="826" xr:uid="{00000000-0005-0000-0000-00003A030000}"/>
    <cellStyle name="Normal 2 2 3 5 3 4" xfId="827" xr:uid="{00000000-0005-0000-0000-00003B030000}"/>
    <cellStyle name="Normal 2 2 3 5 3_DALYVIAI" xfId="828" xr:uid="{00000000-0005-0000-0000-00003C030000}"/>
    <cellStyle name="Normal 2 2 3 5 4" xfId="829" xr:uid="{00000000-0005-0000-0000-00003D030000}"/>
    <cellStyle name="Normal 2 2 3 5 4 2" xfId="830" xr:uid="{00000000-0005-0000-0000-00003E030000}"/>
    <cellStyle name="Normal 2 2 3 5 4 3" xfId="831" xr:uid="{00000000-0005-0000-0000-00003F030000}"/>
    <cellStyle name="Normal 2 2 3 5 4 4" xfId="832" xr:uid="{00000000-0005-0000-0000-000040030000}"/>
    <cellStyle name="Normal 2 2 3 5 4_DALYVIAI" xfId="833" xr:uid="{00000000-0005-0000-0000-000041030000}"/>
    <cellStyle name="Normal 2 2 3 5 5" xfId="834" xr:uid="{00000000-0005-0000-0000-000042030000}"/>
    <cellStyle name="Normal 2 2 3 5 5 2" xfId="835" xr:uid="{00000000-0005-0000-0000-000043030000}"/>
    <cellStyle name="Normal 2 2 3 5 5 3" xfId="836" xr:uid="{00000000-0005-0000-0000-000044030000}"/>
    <cellStyle name="Normal 2 2 3 5 5 4" xfId="837" xr:uid="{00000000-0005-0000-0000-000045030000}"/>
    <cellStyle name="Normal 2 2 3 5 5_DALYVIAI" xfId="838" xr:uid="{00000000-0005-0000-0000-000046030000}"/>
    <cellStyle name="Normal 2 2 3 5 6" xfId="839" xr:uid="{00000000-0005-0000-0000-000047030000}"/>
    <cellStyle name="Normal 2 2 3 5 7" xfId="840" xr:uid="{00000000-0005-0000-0000-000048030000}"/>
    <cellStyle name="Normal 2 2 3 5 8" xfId="841" xr:uid="{00000000-0005-0000-0000-000049030000}"/>
    <cellStyle name="Normal 2 2 3 5_DALYVIAI" xfId="842" xr:uid="{00000000-0005-0000-0000-00004A030000}"/>
    <cellStyle name="Normal 2 2 3 6" xfId="843" xr:uid="{00000000-0005-0000-0000-00004B030000}"/>
    <cellStyle name="Normal 2 2 3 6 10" xfId="844" xr:uid="{00000000-0005-0000-0000-00004C030000}"/>
    <cellStyle name="Normal 2 2 3 6 11" xfId="845" xr:uid="{00000000-0005-0000-0000-00004D030000}"/>
    <cellStyle name="Normal 2 2 3 6 12" xfId="846" xr:uid="{00000000-0005-0000-0000-00004E030000}"/>
    <cellStyle name="Normal 2 2 3 6 2" xfId="847" xr:uid="{00000000-0005-0000-0000-00004F030000}"/>
    <cellStyle name="Normal 2 2 3 6 2 2" xfId="848" xr:uid="{00000000-0005-0000-0000-000050030000}"/>
    <cellStyle name="Normal 2 2 3 6 2_DALYVIAI" xfId="849" xr:uid="{00000000-0005-0000-0000-000051030000}"/>
    <cellStyle name="Normal 2 2 3 6 3" xfId="850" xr:uid="{00000000-0005-0000-0000-000052030000}"/>
    <cellStyle name="Normal 2 2 3 6 3 2" xfId="851" xr:uid="{00000000-0005-0000-0000-000053030000}"/>
    <cellStyle name="Normal 2 2 3 6 3_LJnP0207" xfId="852" xr:uid="{00000000-0005-0000-0000-000054030000}"/>
    <cellStyle name="Normal 2 2 3 6 4" xfId="853" xr:uid="{00000000-0005-0000-0000-000055030000}"/>
    <cellStyle name="Normal 2 2 3 6 5" xfId="854" xr:uid="{00000000-0005-0000-0000-000056030000}"/>
    <cellStyle name="Normal 2 2 3 6 6" xfId="855" xr:uid="{00000000-0005-0000-0000-000057030000}"/>
    <cellStyle name="Normal 2 2 3 6 7" xfId="856" xr:uid="{00000000-0005-0000-0000-000058030000}"/>
    <cellStyle name="Normal 2 2 3 6 8" xfId="857" xr:uid="{00000000-0005-0000-0000-000059030000}"/>
    <cellStyle name="Normal 2 2 3 6 9" xfId="858" xr:uid="{00000000-0005-0000-0000-00005A030000}"/>
    <cellStyle name="Normal 2 2 3 6_DALYVIAI" xfId="859" xr:uid="{00000000-0005-0000-0000-00005B030000}"/>
    <cellStyle name="Normal 2 2 3 7" xfId="860" xr:uid="{00000000-0005-0000-0000-00005C030000}"/>
    <cellStyle name="Normal 2 2 3 8" xfId="861" xr:uid="{00000000-0005-0000-0000-00005D030000}"/>
    <cellStyle name="Normal 2 2 3 9" xfId="862" xr:uid="{00000000-0005-0000-0000-00005E030000}"/>
    <cellStyle name="Normal 2 2 3_DALYVIAI" xfId="863" xr:uid="{00000000-0005-0000-0000-00005F030000}"/>
    <cellStyle name="Normal 2 2 4" xfId="864" xr:uid="{00000000-0005-0000-0000-000060030000}"/>
    <cellStyle name="Normal 2 2 4 2" xfId="865" xr:uid="{00000000-0005-0000-0000-000061030000}"/>
    <cellStyle name="Normal 2 2 4 2 2" xfId="866" xr:uid="{00000000-0005-0000-0000-000062030000}"/>
    <cellStyle name="Normal 2 2 4 2 3" xfId="867" xr:uid="{00000000-0005-0000-0000-000063030000}"/>
    <cellStyle name="Normal 2 2 4 2 4" xfId="868" xr:uid="{00000000-0005-0000-0000-000064030000}"/>
    <cellStyle name="Normal 2 2 4 2_DALYVIAI" xfId="869" xr:uid="{00000000-0005-0000-0000-000065030000}"/>
    <cellStyle name="Normal 2 2 4 3" xfId="870" xr:uid="{00000000-0005-0000-0000-000066030000}"/>
    <cellStyle name="Normal 2 2 4 4" xfId="871" xr:uid="{00000000-0005-0000-0000-000067030000}"/>
    <cellStyle name="Normal 2 2 4 5" xfId="872" xr:uid="{00000000-0005-0000-0000-000068030000}"/>
    <cellStyle name="Normal 2 2 4_DALYVIAI" xfId="873" xr:uid="{00000000-0005-0000-0000-000069030000}"/>
    <cellStyle name="Normal 2 2 5" xfId="874" xr:uid="{00000000-0005-0000-0000-00006A030000}"/>
    <cellStyle name="Normal 2 2 5 2" xfId="875" xr:uid="{00000000-0005-0000-0000-00006B030000}"/>
    <cellStyle name="Normal 2 2 5 2 2" xfId="876" xr:uid="{00000000-0005-0000-0000-00006C030000}"/>
    <cellStyle name="Normal 2 2 5 2 2 2" xfId="877" xr:uid="{00000000-0005-0000-0000-00006D030000}"/>
    <cellStyle name="Normal 2 2 5 2 2 3" xfId="878" xr:uid="{00000000-0005-0000-0000-00006E030000}"/>
    <cellStyle name="Normal 2 2 5 2 2 4" xfId="879" xr:uid="{00000000-0005-0000-0000-00006F030000}"/>
    <cellStyle name="Normal 2 2 5 2 2_DALYVIAI" xfId="880" xr:uid="{00000000-0005-0000-0000-000070030000}"/>
    <cellStyle name="Normal 2 2 5 2 3" xfId="881" xr:uid="{00000000-0005-0000-0000-000071030000}"/>
    <cellStyle name="Normal 2 2 5 2 3 2" xfId="882" xr:uid="{00000000-0005-0000-0000-000072030000}"/>
    <cellStyle name="Normal 2 2 5 2 3 3" xfId="883" xr:uid="{00000000-0005-0000-0000-000073030000}"/>
    <cellStyle name="Normal 2 2 5 2 3 4" xfId="884" xr:uid="{00000000-0005-0000-0000-000074030000}"/>
    <cellStyle name="Normal 2 2 5 2 3_DALYVIAI" xfId="885" xr:uid="{00000000-0005-0000-0000-000075030000}"/>
    <cellStyle name="Normal 2 2 5 2 4" xfId="886" xr:uid="{00000000-0005-0000-0000-000076030000}"/>
    <cellStyle name="Normal 2 2 5 2 5" xfId="887" xr:uid="{00000000-0005-0000-0000-000077030000}"/>
    <cellStyle name="Normal 2 2 5 2 6" xfId="888" xr:uid="{00000000-0005-0000-0000-000078030000}"/>
    <cellStyle name="Normal 2 2 5 2_DALYVIAI" xfId="889" xr:uid="{00000000-0005-0000-0000-000079030000}"/>
    <cellStyle name="Normal 2 2 5 3" xfId="890" xr:uid="{00000000-0005-0000-0000-00007A030000}"/>
    <cellStyle name="Normal 2 2 5 4" xfId="891" xr:uid="{00000000-0005-0000-0000-00007B030000}"/>
    <cellStyle name="Normal 2 2 5 5" xfId="892" xr:uid="{00000000-0005-0000-0000-00007C030000}"/>
    <cellStyle name="Normal 2 2 5_DALYVIAI" xfId="893" xr:uid="{00000000-0005-0000-0000-00007D030000}"/>
    <cellStyle name="Normal 2 2 6" xfId="894" xr:uid="{00000000-0005-0000-0000-00007E030000}"/>
    <cellStyle name="Normal 2 2 6 2" xfId="895" xr:uid="{00000000-0005-0000-0000-00007F030000}"/>
    <cellStyle name="Normal 2 2 6 3" xfId="896" xr:uid="{00000000-0005-0000-0000-000080030000}"/>
    <cellStyle name="Normal 2 2 6 4" xfId="897" xr:uid="{00000000-0005-0000-0000-000081030000}"/>
    <cellStyle name="Normal 2 2 6_DALYVIAI" xfId="898" xr:uid="{00000000-0005-0000-0000-000082030000}"/>
    <cellStyle name="Normal 2 2 7" xfId="899" xr:uid="{00000000-0005-0000-0000-000083030000}"/>
    <cellStyle name="Normal 2 2 7 2" xfId="900" xr:uid="{00000000-0005-0000-0000-000084030000}"/>
    <cellStyle name="Normal 2 2 7 3" xfId="901" xr:uid="{00000000-0005-0000-0000-000085030000}"/>
    <cellStyle name="Normal 2 2 7 4" xfId="902" xr:uid="{00000000-0005-0000-0000-000086030000}"/>
    <cellStyle name="Normal 2 2 7_DALYVIAI" xfId="903" xr:uid="{00000000-0005-0000-0000-000087030000}"/>
    <cellStyle name="Normal 2 2 8" xfId="904" xr:uid="{00000000-0005-0000-0000-000088030000}"/>
    <cellStyle name="Normal 2 2 8 2" xfId="905" xr:uid="{00000000-0005-0000-0000-000089030000}"/>
    <cellStyle name="Normal 2 2 8 3" xfId="906" xr:uid="{00000000-0005-0000-0000-00008A030000}"/>
    <cellStyle name="Normal 2 2 8 4" xfId="907" xr:uid="{00000000-0005-0000-0000-00008B030000}"/>
    <cellStyle name="Normal 2 2 8_DALYVIAI" xfId="908" xr:uid="{00000000-0005-0000-0000-00008C030000}"/>
    <cellStyle name="Normal 2 2 9" xfId="909" xr:uid="{00000000-0005-0000-0000-00008D030000}"/>
    <cellStyle name="Normal 2 2_DALYVIAI" xfId="910" xr:uid="{00000000-0005-0000-0000-00008E030000}"/>
    <cellStyle name="Normal 2 3" xfId="911" xr:uid="{00000000-0005-0000-0000-00008F030000}"/>
    <cellStyle name="Normal 2 3 2" xfId="912" xr:uid="{00000000-0005-0000-0000-000090030000}"/>
    <cellStyle name="Normal 2 3 3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4 3" xfId="916" xr:uid="{00000000-0005-0000-0000-000094030000}"/>
    <cellStyle name="Normal 2 4 3 2" xfId="917" xr:uid="{00000000-0005-0000-0000-000095030000}"/>
    <cellStyle name="Normal 2 4 3 3" xfId="918" xr:uid="{00000000-0005-0000-0000-000096030000}"/>
    <cellStyle name="Normal 2 4 3 4" xfId="919" xr:uid="{00000000-0005-0000-0000-000097030000}"/>
    <cellStyle name="Normal 2 5" xfId="920" xr:uid="{00000000-0005-0000-0000-000098030000}"/>
    <cellStyle name="Normal 2 6" xfId="921" xr:uid="{00000000-0005-0000-0000-000099030000}"/>
    <cellStyle name="Normal 2 7" xfId="922" xr:uid="{00000000-0005-0000-0000-00009A030000}"/>
    <cellStyle name="Normal 2 7 2" xfId="923" xr:uid="{00000000-0005-0000-0000-00009B030000}"/>
    <cellStyle name="Normal 2 7 3" xfId="924" xr:uid="{00000000-0005-0000-0000-00009C030000}"/>
    <cellStyle name="Normal 2 7 4" xfId="925" xr:uid="{00000000-0005-0000-0000-00009D030000}"/>
    <cellStyle name="Normal 2 7_DALYVIAI" xfId="926" xr:uid="{00000000-0005-0000-0000-00009E030000}"/>
    <cellStyle name="Normal 2 8" xfId="927" xr:uid="{00000000-0005-0000-0000-00009F030000}"/>
    <cellStyle name="Normal 2 9" xfId="928" xr:uid="{00000000-0005-0000-0000-0000A0030000}"/>
    <cellStyle name="Normal 2_20151106a" xfId="929" xr:uid="{00000000-0005-0000-0000-0000A1030000}"/>
    <cellStyle name="Normal 20" xfId="930" xr:uid="{00000000-0005-0000-0000-0000A2030000}"/>
    <cellStyle name="Normal 20 2" xfId="931" xr:uid="{00000000-0005-0000-0000-0000A3030000}"/>
    <cellStyle name="Normal 20 2 2" xfId="932" xr:uid="{00000000-0005-0000-0000-0000A4030000}"/>
    <cellStyle name="Normal 20 2 2 2" xfId="933" xr:uid="{00000000-0005-0000-0000-0000A5030000}"/>
    <cellStyle name="Normal 20 2 2 3" xfId="934" xr:uid="{00000000-0005-0000-0000-0000A6030000}"/>
    <cellStyle name="Normal 20 2 2 4" xfId="935" xr:uid="{00000000-0005-0000-0000-0000A7030000}"/>
    <cellStyle name="Normal 20 2 2_DALYVIAI" xfId="936" xr:uid="{00000000-0005-0000-0000-0000A8030000}"/>
    <cellStyle name="Normal 20 2 3" xfId="937" xr:uid="{00000000-0005-0000-0000-0000A9030000}"/>
    <cellStyle name="Normal 20 2 4" xfId="938" xr:uid="{00000000-0005-0000-0000-0000AA030000}"/>
    <cellStyle name="Normal 20 2 5" xfId="939" xr:uid="{00000000-0005-0000-0000-0000AB030000}"/>
    <cellStyle name="Normal 20 2_DALYVIAI" xfId="940" xr:uid="{00000000-0005-0000-0000-0000AC030000}"/>
    <cellStyle name="Normal 20 3" xfId="941" xr:uid="{00000000-0005-0000-0000-0000AD030000}"/>
    <cellStyle name="Normal 20 3 2" xfId="942" xr:uid="{00000000-0005-0000-0000-0000AE030000}"/>
    <cellStyle name="Normal 20 3 3" xfId="943" xr:uid="{00000000-0005-0000-0000-0000AF030000}"/>
    <cellStyle name="Normal 20 3 4" xfId="944" xr:uid="{00000000-0005-0000-0000-0000B0030000}"/>
    <cellStyle name="Normal 20 3_DALYVIAI" xfId="945" xr:uid="{00000000-0005-0000-0000-0000B1030000}"/>
    <cellStyle name="Normal 20 4" xfId="946" xr:uid="{00000000-0005-0000-0000-0000B2030000}"/>
    <cellStyle name="Normal 20 5" xfId="947" xr:uid="{00000000-0005-0000-0000-0000B3030000}"/>
    <cellStyle name="Normal 20_DALYVIAI" xfId="948" xr:uid="{00000000-0005-0000-0000-0000B4030000}"/>
    <cellStyle name="Normal 21" xfId="949" xr:uid="{00000000-0005-0000-0000-0000B5030000}"/>
    <cellStyle name="Normal 21 2" xfId="950" xr:uid="{00000000-0005-0000-0000-0000B6030000}"/>
    <cellStyle name="Normal 21 2 2" xfId="951" xr:uid="{00000000-0005-0000-0000-0000B7030000}"/>
    <cellStyle name="Normal 21 2 2 2" xfId="952" xr:uid="{00000000-0005-0000-0000-0000B8030000}"/>
    <cellStyle name="Normal 21 2 2 3" xfId="953" xr:uid="{00000000-0005-0000-0000-0000B9030000}"/>
    <cellStyle name="Normal 21 2 2 4" xfId="954" xr:uid="{00000000-0005-0000-0000-0000BA030000}"/>
    <cellStyle name="Normal 21 2 2_DALYVIAI" xfId="955" xr:uid="{00000000-0005-0000-0000-0000BB030000}"/>
    <cellStyle name="Normal 21 2 3" xfId="956" xr:uid="{00000000-0005-0000-0000-0000BC030000}"/>
    <cellStyle name="Normal 21 2 4" xfId="957" xr:uid="{00000000-0005-0000-0000-0000BD030000}"/>
    <cellStyle name="Normal 21 2 5" xfId="958" xr:uid="{00000000-0005-0000-0000-0000BE030000}"/>
    <cellStyle name="Normal 21 2_DALYVIAI" xfId="959" xr:uid="{00000000-0005-0000-0000-0000BF030000}"/>
    <cellStyle name="Normal 21 3" xfId="960" xr:uid="{00000000-0005-0000-0000-0000C0030000}"/>
    <cellStyle name="Normal 21 3 2" xfId="961" xr:uid="{00000000-0005-0000-0000-0000C1030000}"/>
    <cellStyle name="Normal 21 3 3" xfId="962" xr:uid="{00000000-0005-0000-0000-0000C2030000}"/>
    <cellStyle name="Normal 21 3 4" xfId="963" xr:uid="{00000000-0005-0000-0000-0000C3030000}"/>
    <cellStyle name="Normal 21 3_DALYVIAI" xfId="964" xr:uid="{00000000-0005-0000-0000-0000C4030000}"/>
    <cellStyle name="Normal 21 4" xfId="965" xr:uid="{00000000-0005-0000-0000-0000C5030000}"/>
    <cellStyle name="Normal 21 5" xfId="966" xr:uid="{00000000-0005-0000-0000-0000C6030000}"/>
    <cellStyle name="Normal 21_DALYVIAI" xfId="967" xr:uid="{00000000-0005-0000-0000-0000C7030000}"/>
    <cellStyle name="Normal 22" xfId="968" xr:uid="{00000000-0005-0000-0000-0000C8030000}"/>
    <cellStyle name="Normal 22 2" xfId="969" xr:uid="{00000000-0005-0000-0000-0000C9030000}"/>
    <cellStyle name="Normal 22 2 2" xfId="970" xr:uid="{00000000-0005-0000-0000-0000CA030000}"/>
    <cellStyle name="Normal 22 2 2 2" xfId="971" xr:uid="{00000000-0005-0000-0000-0000CB030000}"/>
    <cellStyle name="Normal 22 2 2 3" xfId="972" xr:uid="{00000000-0005-0000-0000-0000CC030000}"/>
    <cellStyle name="Normal 22 2 2 4" xfId="973" xr:uid="{00000000-0005-0000-0000-0000CD030000}"/>
    <cellStyle name="Normal 22 2 2_DALYVIAI" xfId="974" xr:uid="{00000000-0005-0000-0000-0000CE030000}"/>
    <cellStyle name="Normal 22 2 3" xfId="975" xr:uid="{00000000-0005-0000-0000-0000CF030000}"/>
    <cellStyle name="Normal 22 2 4" xfId="976" xr:uid="{00000000-0005-0000-0000-0000D0030000}"/>
    <cellStyle name="Normal 22 2 5" xfId="977" xr:uid="{00000000-0005-0000-0000-0000D1030000}"/>
    <cellStyle name="Normal 22 2_DALYVIAI" xfId="978" xr:uid="{00000000-0005-0000-0000-0000D2030000}"/>
    <cellStyle name="Normal 22 3" xfId="979" xr:uid="{00000000-0005-0000-0000-0000D3030000}"/>
    <cellStyle name="Normal 22 3 2" xfId="980" xr:uid="{00000000-0005-0000-0000-0000D4030000}"/>
    <cellStyle name="Normal 22 3 3" xfId="981" xr:uid="{00000000-0005-0000-0000-0000D5030000}"/>
    <cellStyle name="Normal 22 3 4" xfId="982" xr:uid="{00000000-0005-0000-0000-0000D6030000}"/>
    <cellStyle name="Normal 22 3_DALYVIAI" xfId="983" xr:uid="{00000000-0005-0000-0000-0000D7030000}"/>
    <cellStyle name="Normal 22 4" xfId="984" xr:uid="{00000000-0005-0000-0000-0000D8030000}"/>
    <cellStyle name="Normal 22 5" xfId="985" xr:uid="{00000000-0005-0000-0000-0000D9030000}"/>
    <cellStyle name="Normal 22_DALYVIAI" xfId="986" xr:uid="{00000000-0005-0000-0000-0000DA030000}"/>
    <cellStyle name="Normal 23" xfId="987" xr:uid="{00000000-0005-0000-0000-0000DB030000}"/>
    <cellStyle name="Normal 23 2" xfId="988" xr:uid="{00000000-0005-0000-0000-0000DC030000}"/>
    <cellStyle name="Normal 23 3" xfId="989" xr:uid="{00000000-0005-0000-0000-0000DD030000}"/>
    <cellStyle name="Normal 24" xfId="990" xr:uid="{00000000-0005-0000-0000-0000DE030000}"/>
    <cellStyle name="Normal 24 2" xfId="991" xr:uid="{00000000-0005-0000-0000-0000DF030000}"/>
    <cellStyle name="Normal 24 3" xfId="992" xr:uid="{00000000-0005-0000-0000-0000E0030000}"/>
    <cellStyle name="Normal 24 4" xfId="993" xr:uid="{00000000-0005-0000-0000-0000E1030000}"/>
    <cellStyle name="Normal 24 5" xfId="994" xr:uid="{00000000-0005-0000-0000-0000E2030000}"/>
    <cellStyle name="Normal 24_DALYVIAI" xfId="995" xr:uid="{00000000-0005-0000-0000-0000E3030000}"/>
    <cellStyle name="Normal 25" xfId="996" xr:uid="{00000000-0005-0000-0000-0000E4030000}"/>
    <cellStyle name="Normal 25 2" xfId="997" xr:uid="{00000000-0005-0000-0000-0000E5030000}"/>
    <cellStyle name="Normal 25 3" xfId="998" xr:uid="{00000000-0005-0000-0000-0000E6030000}"/>
    <cellStyle name="Normal 25_DALYVIAI" xfId="999" xr:uid="{00000000-0005-0000-0000-0000E7030000}"/>
    <cellStyle name="Normal 26" xfId="1000" xr:uid="{00000000-0005-0000-0000-0000E8030000}"/>
    <cellStyle name="Normal 26 2" xfId="1001" xr:uid="{00000000-0005-0000-0000-0000E9030000}"/>
    <cellStyle name="Normal 26 3" xfId="1002" xr:uid="{00000000-0005-0000-0000-0000EA030000}"/>
    <cellStyle name="Normal 26 4" xfId="1003" xr:uid="{00000000-0005-0000-0000-0000EB030000}"/>
    <cellStyle name="Normal 26_DALYVIAI" xfId="1004" xr:uid="{00000000-0005-0000-0000-0000EC030000}"/>
    <cellStyle name="Normal 27" xfId="1005" xr:uid="{00000000-0005-0000-0000-0000ED030000}"/>
    <cellStyle name="Normal 28" xfId="1006" xr:uid="{00000000-0005-0000-0000-0000EE030000}"/>
    <cellStyle name="Normal 29" xfId="1007" xr:uid="{00000000-0005-0000-0000-0000EF030000}"/>
    <cellStyle name="Normal 3" xfId="1008" xr:uid="{00000000-0005-0000-0000-0000F0030000}"/>
    <cellStyle name="Normal 3 10" xfId="1009" xr:uid="{00000000-0005-0000-0000-0000F1030000}"/>
    <cellStyle name="Normal 3 11" xfId="1010" xr:uid="{00000000-0005-0000-0000-0000F2030000}"/>
    <cellStyle name="Normal 3 12" xfId="1011" xr:uid="{00000000-0005-0000-0000-0000F3030000}"/>
    <cellStyle name="Normal 3 12 2" xfId="1012" xr:uid="{00000000-0005-0000-0000-0000F4030000}"/>
    <cellStyle name="Normal 3 12 3" xfId="1013" xr:uid="{00000000-0005-0000-0000-0000F5030000}"/>
    <cellStyle name="Normal 3 12 4" xfId="1014" xr:uid="{00000000-0005-0000-0000-0000F6030000}"/>
    <cellStyle name="Normal 3 12_DALYVIAI" xfId="1015" xr:uid="{00000000-0005-0000-0000-0000F7030000}"/>
    <cellStyle name="Normal 3 13" xfId="1016" xr:uid="{00000000-0005-0000-0000-0000F8030000}"/>
    <cellStyle name="Normal 3 14" xfId="1017" xr:uid="{00000000-0005-0000-0000-0000F9030000}"/>
    <cellStyle name="Normal 3 15" xfId="1018" xr:uid="{00000000-0005-0000-0000-0000FA030000}"/>
    <cellStyle name="Normal 3 16" xfId="1019" xr:uid="{00000000-0005-0000-0000-0000FB030000}"/>
    <cellStyle name="Normal 3 2" xfId="1020" xr:uid="{00000000-0005-0000-0000-0000FC030000}"/>
    <cellStyle name="Normal 3 3" xfId="1021" xr:uid="{00000000-0005-0000-0000-0000FD030000}"/>
    <cellStyle name="Normal 3 3 2" xfId="1022" xr:uid="{00000000-0005-0000-0000-0000FE030000}"/>
    <cellStyle name="Normal 3 3 3" xfId="1023" xr:uid="{00000000-0005-0000-0000-0000FF030000}"/>
    <cellStyle name="Normal 3 4" xfId="1024" xr:uid="{00000000-0005-0000-0000-000000040000}"/>
    <cellStyle name="Normal 3 4 2" xfId="1025" xr:uid="{00000000-0005-0000-0000-000001040000}"/>
    <cellStyle name="Normal 3 4 3" xfId="1026" xr:uid="{00000000-0005-0000-0000-000002040000}"/>
    <cellStyle name="Normal 3 5" xfId="1027" xr:uid="{00000000-0005-0000-0000-000003040000}"/>
    <cellStyle name="Normal 3 5 2" xfId="1028" xr:uid="{00000000-0005-0000-0000-000004040000}"/>
    <cellStyle name="Normal 3 6" xfId="1029" xr:uid="{00000000-0005-0000-0000-000005040000}"/>
    <cellStyle name="Normal 3 7" xfId="1030" xr:uid="{00000000-0005-0000-0000-000006040000}"/>
    <cellStyle name="Normal 3 8" xfId="1031" xr:uid="{00000000-0005-0000-0000-000007040000}"/>
    <cellStyle name="Normal 3 8 2" xfId="1032" xr:uid="{00000000-0005-0000-0000-000008040000}"/>
    <cellStyle name="Normal 3 9" xfId="1033" xr:uid="{00000000-0005-0000-0000-000009040000}"/>
    <cellStyle name="Normal 3 9 2" xfId="1034" xr:uid="{00000000-0005-0000-0000-00000A040000}"/>
    <cellStyle name="Normal 3_1500 V" xfId="1035" xr:uid="{00000000-0005-0000-0000-00000B040000}"/>
    <cellStyle name="Normal 30" xfId="1036" xr:uid="{00000000-0005-0000-0000-00000C040000}"/>
    <cellStyle name="Normal 31" xfId="1037" xr:uid="{00000000-0005-0000-0000-00000D040000}"/>
    <cellStyle name="Normal 4" xfId="1038" xr:uid="{00000000-0005-0000-0000-00000E040000}"/>
    <cellStyle name="Normal 4 10" xfId="1039" xr:uid="{00000000-0005-0000-0000-00000F040000}"/>
    <cellStyle name="Normal 4 11" xfId="1040" xr:uid="{00000000-0005-0000-0000-000010040000}"/>
    <cellStyle name="Normal 4 11 2" xfId="1041" xr:uid="{00000000-0005-0000-0000-000011040000}"/>
    <cellStyle name="Normal 4 11 3" xfId="1042" xr:uid="{00000000-0005-0000-0000-000012040000}"/>
    <cellStyle name="Normal 4 11 4" xfId="1043" xr:uid="{00000000-0005-0000-0000-000013040000}"/>
    <cellStyle name="Normal 4 11_DALYVIAI" xfId="1044" xr:uid="{00000000-0005-0000-0000-000014040000}"/>
    <cellStyle name="Normal 4 12" xfId="1045" xr:uid="{00000000-0005-0000-0000-000015040000}"/>
    <cellStyle name="Normal 4 13" xfId="1046" xr:uid="{00000000-0005-0000-0000-000016040000}"/>
    <cellStyle name="Normal 4 14" xfId="1047" xr:uid="{00000000-0005-0000-0000-000017040000}"/>
    <cellStyle name="Normal 4 15" xfId="1048" xr:uid="{00000000-0005-0000-0000-000018040000}"/>
    <cellStyle name="Normal 4 2" xfId="1049" xr:uid="{00000000-0005-0000-0000-000019040000}"/>
    <cellStyle name="Normal 4 2 2" xfId="1050" xr:uid="{00000000-0005-0000-0000-00001A040000}"/>
    <cellStyle name="Normal 4 2 2 2" xfId="1051" xr:uid="{00000000-0005-0000-0000-00001B040000}"/>
    <cellStyle name="Normal 4 2 2 3" xfId="1052" xr:uid="{00000000-0005-0000-0000-00001C040000}"/>
    <cellStyle name="Normal 4 2 2 4" xfId="1053" xr:uid="{00000000-0005-0000-0000-00001D040000}"/>
    <cellStyle name="Normal 4 2 2_DALYVIAI" xfId="1054" xr:uid="{00000000-0005-0000-0000-00001E040000}"/>
    <cellStyle name="Normal 4 2 3" xfId="1055" xr:uid="{00000000-0005-0000-0000-00001F040000}"/>
    <cellStyle name="Normal 4 2 3 2" xfId="1056" xr:uid="{00000000-0005-0000-0000-000020040000}"/>
    <cellStyle name="Normal 4 2 3 3" xfId="1057" xr:uid="{00000000-0005-0000-0000-000021040000}"/>
    <cellStyle name="Normal 4 2 3 4" xfId="1058" xr:uid="{00000000-0005-0000-0000-000022040000}"/>
    <cellStyle name="Normal 4 2 3_DALYVIAI" xfId="1059" xr:uid="{00000000-0005-0000-0000-000023040000}"/>
    <cellStyle name="Normal 4 2 4" xfId="1060" xr:uid="{00000000-0005-0000-0000-000024040000}"/>
    <cellStyle name="Normal 4 2 5" xfId="1061" xr:uid="{00000000-0005-0000-0000-000025040000}"/>
    <cellStyle name="Normal 4 2 6" xfId="1062" xr:uid="{00000000-0005-0000-0000-000026040000}"/>
    <cellStyle name="Normal 4 2_DALYVIAI" xfId="1063" xr:uid="{00000000-0005-0000-0000-000027040000}"/>
    <cellStyle name="Normal 4 3" xfId="1064" xr:uid="{00000000-0005-0000-0000-000028040000}"/>
    <cellStyle name="Normal 4 3 2" xfId="1065" xr:uid="{00000000-0005-0000-0000-000029040000}"/>
    <cellStyle name="Normal 4 3 3" xfId="1066" xr:uid="{00000000-0005-0000-0000-00002A040000}"/>
    <cellStyle name="Normal 4 3 4" xfId="1067" xr:uid="{00000000-0005-0000-0000-00002B040000}"/>
    <cellStyle name="Normal 4 3_DALYVIAI" xfId="1068" xr:uid="{00000000-0005-0000-0000-00002C040000}"/>
    <cellStyle name="Normal 4 4" xfId="1069" xr:uid="{00000000-0005-0000-0000-00002D040000}"/>
    <cellStyle name="Normal 4 4 2" xfId="1070" xr:uid="{00000000-0005-0000-0000-00002E040000}"/>
    <cellStyle name="Normal 4 4 3" xfId="1071" xr:uid="{00000000-0005-0000-0000-00002F040000}"/>
    <cellStyle name="Normal 4 4 4" xfId="1072" xr:uid="{00000000-0005-0000-0000-000030040000}"/>
    <cellStyle name="Normal 4 4_DALYVIAI" xfId="1073" xr:uid="{00000000-0005-0000-0000-000031040000}"/>
    <cellStyle name="Normal 4 5" xfId="1074" xr:uid="{00000000-0005-0000-0000-000032040000}"/>
    <cellStyle name="Normal 4 5 2" xfId="1075" xr:uid="{00000000-0005-0000-0000-000033040000}"/>
    <cellStyle name="Normal 4 5 3" xfId="1076" xr:uid="{00000000-0005-0000-0000-000034040000}"/>
    <cellStyle name="Normal 4 5 4" xfId="1077" xr:uid="{00000000-0005-0000-0000-000035040000}"/>
    <cellStyle name="Normal 4 5_DALYVIAI" xfId="1078" xr:uid="{00000000-0005-0000-0000-000036040000}"/>
    <cellStyle name="Normal 4 6" xfId="1079" xr:uid="{00000000-0005-0000-0000-000037040000}"/>
    <cellStyle name="Normal 4 6 2" xfId="1080" xr:uid="{00000000-0005-0000-0000-000038040000}"/>
    <cellStyle name="Normal 4 6 3" xfId="1081" xr:uid="{00000000-0005-0000-0000-000039040000}"/>
    <cellStyle name="Normal 4 6 4" xfId="1082" xr:uid="{00000000-0005-0000-0000-00003A040000}"/>
    <cellStyle name="Normal 4 6_DALYVIAI" xfId="1083" xr:uid="{00000000-0005-0000-0000-00003B040000}"/>
    <cellStyle name="Normal 4 7" xfId="1084" xr:uid="{00000000-0005-0000-0000-00003C040000}"/>
    <cellStyle name="Normal 4 7 2" xfId="1085" xr:uid="{00000000-0005-0000-0000-00003D040000}"/>
    <cellStyle name="Normal 4 7 3" xfId="1086" xr:uid="{00000000-0005-0000-0000-00003E040000}"/>
    <cellStyle name="Normal 4 7 4" xfId="1087" xr:uid="{00000000-0005-0000-0000-00003F040000}"/>
    <cellStyle name="Normal 4 7_DALYVIAI" xfId="1088" xr:uid="{00000000-0005-0000-0000-000040040000}"/>
    <cellStyle name="Normal 4 8" xfId="1089" xr:uid="{00000000-0005-0000-0000-000041040000}"/>
    <cellStyle name="Normal 4 8 2" xfId="1090" xr:uid="{00000000-0005-0000-0000-000042040000}"/>
    <cellStyle name="Normal 4 8 3" xfId="1091" xr:uid="{00000000-0005-0000-0000-000043040000}"/>
    <cellStyle name="Normal 4 8 4" xfId="1092" xr:uid="{00000000-0005-0000-0000-000044040000}"/>
    <cellStyle name="Normal 4 8_DALYVIAI" xfId="1093" xr:uid="{00000000-0005-0000-0000-000045040000}"/>
    <cellStyle name="Normal 4 9" xfId="1094" xr:uid="{00000000-0005-0000-0000-000046040000}"/>
    <cellStyle name="Normal 4 9 2" xfId="1095" xr:uid="{00000000-0005-0000-0000-000047040000}"/>
    <cellStyle name="Normal 4 9 2 2" xfId="1096" xr:uid="{00000000-0005-0000-0000-000048040000}"/>
    <cellStyle name="Normal 4 9 2 3" xfId="1097" xr:uid="{00000000-0005-0000-0000-000049040000}"/>
    <cellStyle name="Normal 4 9 2 4" xfId="1098" xr:uid="{00000000-0005-0000-0000-00004A040000}"/>
    <cellStyle name="Normal 4 9 2_DALYVIAI" xfId="1099" xr:uid="{00000000-0005-0000-0000-00004B040000}"/>
    <cellStyle name="Normal 4 9 3" xfId="1100" xr:uid="{00000000-0005-0000-0000-00004C040000}"/>
    <cellStyle name="Normal 4 9 3 2" xfId="1101" xr:uid="{00000000-0005-0000-0000-00004D040000}"/>
    <cellStyle name="Normal 4 9 3 3" xfId="1102" xr:uid="{00000000-0005-0000-0000-00004E040000}"/>
    <cellStyle name="Normal 4 9 3 4" xfId="1103" xr:uid="{00000000-0005-0000-0000-00004F040000}"/>
    <cellStyle name="Normal 4 9 3_DALYVIAI" xfId="1104" xr:uid="{00000000-0005-0000-0000-000050040000}"/>
    <cellStyle name="Normal 4 9 4" xfId="1105" xr:uid="{00000000-0005-0000-0000-000051040000}"/>
    <cellStyle name="Normal 4 9 4 2" xfId="1106" xr:uid="{00000000-0005-0000-0000-000052040000}"/>
    <cellStyle name="Normal 4 9 4 3" xfId="1107" xr:uid="{00000000-0005-0000-0000-000053040000}"/>
    <cellStyle name="Normal 4 9 4 4" xfId="1108" xr:uid="{00000000-0005-0000-0000-000054040000}"/>
    <cellStyle name="Normal 4 9 4_DALYVIAI" xfId="1109" xr:uid="{00000000-0005-0000-0000-000055040000}"/>
    <cellStyle name="Normal 4 9 5" xfId="1110" xr:uid="{00000000-0005-0000-0000-000056040000}"/>
    <cellStyle name="Normal 4 9 5 2" xfId="1111" xr:uid="{00000000-0005-0000-0000-000057040000}"/>
    <cellStyle name="Normal 4 9 5 3" xfId="1112" xr:uid="{00000000-0005-0000-0000-000058040000}"/>
    <cellStyle name="Normal 4 9 5 4" xfId="1113" xr:uid="{00000000-0005-0000-0000-000059040000}"/>
    <cellStyle name="Normal 4 9 5_DALYVIAI" xfId="1114" xr:uid="{00000000-0005-0000-0000-00005A040000}"/>
    <cellStyle name="Normal 4 9 6" xfId="1115" xr:uid="{00000000-0005-0000-0000-00005B040000}"/>
    <cellStyle name="Normal 4 9 6 2" xfId="1116" xr:uid="{00000000-0005-0000-0000-00005C040000}"/>
    <cellStyle name="Normal 4 9 6 3" xfId="1117" xr:uid="{00000000-0005-0000-0000-00005D040000}"/>
    <cellStyle name="Normal 4 9 6 4" xfId="1118" xr:uid="{00000000-0005-0000-0000-00005E040000}"/>
    <cellStyle name="Normal 4 9 6_DALYVIAI" xfId="1119" xr:uid="{00000000-0005-0000-0000-00005F040000}"/>
    <cellStyle name="Normal 4 9 7" xfId="1120" xr:uid="{00000000-0005-0000-0000-000060040000}"/>
    <cellStyle name="Normal 4 9 8" xfId="1121" xr:uid="{00000000-0005-0000-0000-000061040000}"/>
    <cellStyle name="Normal 4 9 9" xfId="1122" xr:uid="{00000000-0005-0000-0000-000062040000}"/>
    <cellStyle name="Normal 4 9_DALYVIAI" xfId="1123" xr:uid="{00000000-0005-0000-0000-000063040000}"/>
    <cellStyle name="Normal 4_20151106a" xfId="1124" xr:uid="{00000000-0005-0000-0000-000064040000}"/>
    <cellStyle name="Normal 5" xfId="1125" xr:uid="{00000000-0005-0000-0000-000065040000}"/>
    <cellStyle name="Normal 5 2" xfId="1126" xr:uid="{00000000-0005-0000-0000-000066040000}"/>
    <cellStyle name="Normal 5 2 2" xfId="1127" xr:uid="{00000000-0005-0000-0000-000067040000}"/>
    <cellStyle name="Normal 5 2 2 2" xfId="1128" xr:uid="{00000000-0005-0000-0000-000068040000}"/>
    <cellStyle name="Normal 5 2 2 3" xfId="1129" xr:uid="{00000000-0005-0000-0000-000069040000}"/>
    <cellStyle name="Normal 5 2 2 4" xfId="1130" xr:uid="{00000000-0005-0000-0000-00006A040000}"/>
    <cellStyle name="Normal 5 2 2_DALYVIAI" xfId="1131" xr:uid="{00000000-0005-0000-0000-00006B040000}"/>
    <cellStyle name="Normal 5 2 3" xfId="1132" xr:uid="{00000000-0005-0000-0000-00006C040000}"/>
    <cellStyle name="Normal 5 2 4" xfId="1133" xr:uid="{00000000-0005-0000-0000-00006D040000}"/>
    <cellStyle name="Normal 5 2 5" xfId="1134" xr:uid="{00000000-0005-0000-0000-00006E040000}"/>
    <cellStyle name="Normal 5 2_DALYVIAI" xfId="1135" xr:uid="{00000000-0005-0000-0000-00006F040000}"/>
    <cellStyle name="Normal 5 3" xfId="1136" xr:uid="{00000000-0005-0000-0000-000070040000}"/>
    <cellStyle name="Normal 5 3 2" xfId="1137" xr:uid="{00000000-0005-0000-0000-000071040000}"/>
    <cellStyle name="Normal 5 3 3" xfId="1138" xr:uid="{00000000-0005-0000-0000-000072040000}"/>
    <cellStyle name="Normal 5 3 4" xfId="1139" xr:uid="{00000000-0005-0000-0000-000073040000}"/>
    <cellStyle name="Normal 5 3_DALYVIAI" xfId="1140" xr:uid="{00000000-0005-0000-0000-000074040000}"/>
    <cellStyle name="Normal 5 4" xfId="1141" xr:uid="{00000000-0005-0000-0000-000075040000}"/>
    <cellStyle name="Normal 5 5" xfId="1142" xr:uid="{00000000-0005-0000-0000-000076040000}"/>
    <cellStyle name="Normal 5 6" xfId="1143" xr:uid="{00000000-0005-0000-0000-000077040000}"/>
    <cellStyle name="Normal 5 7" xfId="1144" xr:uid="{00000000-0005-0000-0000-000078040000}"/>
    <cellStyle name="Normal 5_20151106a" xfId="1145" xr:uid="{00000000-0005-0000-0000-000079040000}"/>
    <cellStyle name="Normal 6" xfId="1146" xr:uid="{00000000-0005-0000-0000-00007A040000}"/>
    <cellStyle name="Normal 6 10" xfId="1147" xr:uid="{00000000-0005-0000-0000-00007B040000}"/>
    <cellStyle name="Normal 6 2" xfId="1148" xr:uid="{00000000-0005-0000-0000-00007C040000}"/>
    <cellStyle name="Normal 6 2 2" xfId="1149" xr:uid="{00000000-0005-0000-0000-00007D040000}"/>
    <cellStyle name="Normal 6 2 3" xfId="1150" xr:uid="{00000000-0005-0000-0000-00007E040000}"/>
    <cellStyle name="Normal 6 2 4" xfId="1151" xr:uid="{00000000-0005-0000-0000-00007F040000}"/>
    <cellStyle name="Normal 6 2_DALYVIAI" xfId="1152" xr:uid="{00000000-0005-0000-0000-000080040000}"/>
    <cellStyle name="Normal 6 3" xfId="1153" xr:uid="{00000000-0005-0000-0000-000081040000}"/>
    <cellStyle name="Normal 6 3 2" xfId="1154" xr:uid="{00000000-0005-0000-0000-000082040000}"/>
    <cellStyle name="Normal 6 3 3" xfId="1155" xr:uid="{00000000-0005-0000-0000-000083040000}"/>
    <cellStyle name="Normal 6 3 4" xfId="1156" xr:uid="{00000000-0005-0000-0000-000084040000}"/>
    <cellStyle name="Normal 6 3_DALYVIAI" xfId="1157" xr:uid="{00000000-0005-0000-0000-000085040000}"/>
    <cellStyle name="Normal 6 4" xfId="1158" xr:uid="{00000000-0005-0000-0000-000086040000}"/>
    <cellStyle name="Normal 6 4 2" xfId="1159" xr:uid="{00000000-0005-0000-0000-000087040000}"/>
    <cellStyle name="Normal 6 4 3" xfId="1160" xr:uid="{00000000-0005-0000-0000-000088040000}"/>
    <cellStyle name="Normal 6 4 4" xfId="1161" xr:uid="{00000000-0005-0000-0000-000089040000}"/>
    <cellStyle name="Normal 6 4_DALYVIAI" xfId="1162" xr:uid="{00000000-0005-0000-0000-00008A040000}"/>
    <cellStyle name="Normal 6 5" xfId="1163" xr:uid="{00000000-0005-0000-0000-00008B040000}"/>
    <cellStyle name="Normal 6 6" xfId="1164" xr:uid="{00000000-0005-0000-0000-00008C040000}"/>
    <cellStyle name="Normal 6 6 2" xfId="1165" xr:uid="{00000000-0005-0000-0000-00008D040000}"/>
    <cellStyle name="Normal 6 6 3" xfId="1166" xr:uid="{00000000-0005-0000-0000-00008E040000}"/>
    <cellStyle name="Normal 6 6 4" xfId="1167" xr:uid="{00000000-0005-0000-0000-00008F040000}"/>
    <cellStyle name="Normal 6 6_DALYVIAI" xfId="1168" xr:uid="{00000000-0005-0000-0000-000090040000}"/>
    <cellStyle name="Normal 6 7" xfId="1169" xr:uid="{00000000-0005-0000-0000-000091040000}"/>
    <cellStyle name="Normal 6 8" xfId="1170" xr:uid="{00000000-0005-0000-0000-000092040000}"/>
    <cellStyle name="Normal 6 9" xfId="1171" xr:uid="{00000000-0005-0000-0000-000093040000}"/>
    <cellStyle name="Normal 6_20151106a" xfId="1172" xr:uid="{00000000-0005-0000-0000-000094040000}"/>
    <cellStyle name="Normal 7 2" xfId="1173" xr:uid="{00000000-0005-0000-0000-000095040000}"/>
    <cellStyle name="Normal 7 2 2" xfId="1174" xr:uid="{00000000-0005-0000-0000-000096040000}"/>
    <cellStyle name="Normal 7 2 2 2" xfId="1175" xr:uid="{00000000-0005-0000-0000-000097040000}"/>
    <cellStyle name="Normal 7 2 2 3" xfId="1176" xr:uid="{00000000-0005-0000-0000-000098040000}"/>
    <cellStyle name="Normal 7 2 2 4" xfId="1177" xr:uid="{00000000-0005-0000-0000-000099040000}"/>
    <cellStyle name="Normal 7 2 2_DALYVIAI" xfId="1178" xr:uid="{00000000-0005-0000-0000-00009A040000}"/>
    <cellStyle name="Normal 7 2 3" xfId="1179" xr:uid="{00000000-0005-0000-0000-00009B040000}"/>
    <cellStyle name="Normal 7 2 4" xfId="1180" xr:uid="{00000000-0005-0000-0000-00009C040000}"/>
    <cellStyle name="Normal 7 2 5" xfId="1181" xr:uid="{00000000-0005-0000-0000-00009D040000}"/>
    <cellStyle name="Normal 7 2_DALYVIAI" xfId="1182" xr:uid="{00000000-0005-0000-0000-00009E040000}"/>
    <cellStyle name="Normal 7 3" xfId="1183" xr:uid="{00000000-0005-0000-0000-00009F040000}"/>
    <cellStyle name="Normal 7 4" xfId="1184" xr:uid="{00000000-0005-0000-0000-0000A0040000}"/>
    <cellStyle name="Normal 7 5" xfId="1185" xr:uid="{00000000-0005-0000-0000-0000A1040000}"/>
    <cellStyle name="Normal 7 6" xfId="1186" xr:uid="{00000000-0005-0000-0000-0000A2040000}"/>
    <cellStyle name="Normal 7 7" xfId="1187" xr:uid="{00000000-0005-0000-0000-0000A3040000}"/>
    <cellStyle name="Normal 8" xfId="1188" xr:uid="{00000000-0005-0000-0000-0000A4040000}"/>
    <cellStyle name="Normal 8 2" xfId="1189" xr:uid="{00000000-0005-0000-0000-0000A5040000}"/>
    <cellStyle name="Normal 8 2 2" xfId="1190" xr:uid="{00000000-0005-0000-0000-0000A6040000}"/>
    <cellStyle name="Normal 8 2 2 2" xfId="1191" xr:uid="{00000000-0005-0000-0000-0000A7040000}"/>
    <cellStyle name="Normal 8 2 2 3" xfId="1192" xr:uid="{00000000-0005-0000-0000-0000A8040000}"/>
    <cellStyle name="Normal 8 2 2 4" xfId="1193" xr:uid="{00000000-0005-0000-0000-0000A9040000}"/>
    <cellStyle name="Normal 8 2 2_DALYVIAI" xfId="1194" xr:uid="{00000000-0005-0000-0000-0000AA040000}"/>
    <cellStyle name="Normal 8 2 3" xfId="1195" xr:uid="{00000000-0005-0000-0000-0000AB040000}"/>
    <cellStyle name="Normal 8 2 4" xfId="1196" xr:uid="{00000000-0005-0000-0000-0000AC040000}"/>
    <cellStyle name="Normal 8 2 5" xfId="1197" xr:uid="{00000000-0005-0000-0000-0000AD040000}"/>
    <cellStyle name="Normal 8 2_DALYVIAI" xfId="1198" xr:uid="{00000000-0005-0000-0000-0000AE040000}"/>
    <cellStyle name="Normal 8 3" xfId="1199" xr:uid="{00000000-0005-0000-0000-0000AF040000}"/>
    <cellStyle name="Normal 8 4" xfId="1200" xr:uid="{00000000-0005-0000-0000-0000B0040000}"/>
    <cellStyle name="Normal 8 4 2" xfId="1201" xr:uid="{00000000-0005-0000-0000-0000B1040000}"/>
    <cellStyle name="Normal 8 4 3" xfId="1202" xr:uid="{00000000-0005-0000-0000-0000B2040000}"/>
    <cellStyle name="Normal 8 4 4" xfId="1203" xr:uid="{00000000-0005-0000-0000-0000B3040000}"/>
    <cellStyle name="Normal 8 4_DALYVIAI" xfId="1204" xr:uid="{00000000-0005-0000-0000-0000B4040000}"/>
    <cellStyle name="Normal 8 5" xfId="1205" xr:uid="{00000000-0005-0000-0000-0000B5040000}"/>
    <cellStyle name="Normal 8 6" xfId="1206" xr:uid="{00000000-0005-0000-0000-0000B6040000}"/>
    <cellStyle name="Normal 8_DALYVIAI" xfId="1207" xr:uid="{00000000-0005-0000-0000-0000B7040000}"/>
    <cellStyle name="Normal 9" xfId="1208" xr:uid="{00000000-0005-0000-0000-0000B8040000}"/>
    <cellStyle name="Normal 9 2" xfId="1209" xr:uid="{00000000-0005-0000-0000-0000B9040000}"/>
    <cellStyle name="Normal 9 2 2" xfId="1210" xr:uid="{00000000-0005-0000-0000-0000BA040000}"/>
    <cellStyle name="Normal 9 2 3" xfId="1211" xr:uid="{00000000-0005-0000-0000-0000BB040000}"/>
    <cellStyle name="Normal 9 2 4" xfId="1212" xr:uid="{00000000-0005-0000-0000-0000BC040000}"/>
    <cellStyle name="Normal 9 2_DALYVIAI" xfId="1213" xr:uid="{00000000-0005-0000-0000-0000BD040000}"/>
    <cellStyle name="Normal 9 3" xfId="1214" xr:uid="{00000000-0005-0000-0000-0000BE040000}"/>
    <cellStyle name="Normal 9 3 2" xfId="1215" xr:uid="{00000000-0005-0000-0000-0000BF040000}"/>
    <cellStyle name="Normal 9 3 2 2" xfId="1216" xr:uid="{00000000-0005-0000-0000-0000C0040000}"/>
    <cellStyle name="Normal 9 3 2 3" xfId="1217" xr:uid="{00000000-0005-0000-0000-0000C1040000}"/>
    <cellStyle name="Normal 9 3 2 4" xfId="1218" xr:uid="{00000000-0005-0000-0000-0000C2040000}"/>
    <cellStyle name="Normal 9 3 2_DALYVIAI" xfId="1219" xr:uid="{00000000-0005-0000-0000-0000C3040000}"/>
    <cellStyle name="Normal 9 3 3" xfId="1220" xr:uid="{00000000-0005-0000-0000-0000C4040000}"/>
    <cellStyle name="Normal 9 3 4" xfId="1221" xr:uid="{00000000-0005-0000-0000-0000C5040000}"/>
    <cellStyle name="Normal 9 3 5" xfId="1222" xr:uid="{00000000-0005-0000-0000-0000C6040000}"/>
    <cellStyle name="Normal 9 3_DALYVIAI" xfId="1223" xr:uid="{00000000-0005-0000-0000-0000C7040000}"/>
    <cellStyle name="Normal 9 4" xfId="1224" xr:uid="{00000000-0005-0000-0000-0000C8040000}"/>
    <cellStyle name="Normal 9 4 2" xfId="1225" xr:uid="{00000000-0005-0000-0000-0000C9040000}"/>
    <cellStyle name="Normal 9 4 3" xfId="1226" xr:uid="{00000000-0005-0000-0000-0000CA040000}"/>
    <cellStyle name="Normal 9 4 4" xfId="1227" xr:uid="{00000000-0005-0000-0000-0000CB040000}"/>
    <cellStyle name="Normal 9 4_DALYVIAI" xfId="1228" xr:uid="{00000000-0005-0000-0000-0000CC040000}"/>
    <cellStyle name="Normal 9 5" xfId="1229" xr:uid="{00000000-0005-0000-0000-0000CD040000}"/>
    <cellStyle name="Normal 9 5 2" xfId="1230" xr:uid="{00000000-0005-0000-0000-0000CE040000}"/>
    <cellStyle name="Normal 9 5 3" xfId="1231" xr:uid="{00000000-0005-0000-0000-0000CF040000}"/>
    <cellStyle name="Normal 9 5 4" xfId="1232" xr:uid="{00000000-0005-0000-0000-0000D0040000}"/>
    <cellStyle name="Normal 9 5_DALYVIAI" xfId="1233" xr:uid="{00000000-0005-0000-0000-0000D1040000}"/>
    <cellStyle name="Normal 9 6" xfId="1234" xr:uid="{00000000-0005-0000-0000-0000D2040000}"/>
    <cellStyle name="Normal 9 7" xfId="1235" xr:uid="{00000000-0005-0000-0000-0000D3040000}"/>
    <cellStyle name="Normal 9 7 2" xfId="1236" xr:uid="{00000000-0005-0000-0000-0000D4040000}"/>
    <cellStyle name="Normal 9 7 3" xfId="1237" xr:uid="{00000000-0005-0000-0000-0000D5040000}"/>
    <cellStyle name="Normal 9 7 4" xfId="1238" xr:uid="{00000000-0005-0000-0000-0000D6040000}"/>
    <cellStyle name="Normal 9 7_DALYVIAI" xfId="1239" xr:uid="{00000000-0005-0000-0000-0000D7040000}"/>
    <cellStyle name="Normal 9 8" xfId="1240" xr:uid="{00000000-0005-0000-0000-0000D8040000}"/>
    <cellStyle name="Normal 9 9" xfId="1241" xr:uid="{00000000-0005-0000-0000-0000D9040000}"/>
    <cellStyle name="Normal 9_DALYVIAI" xfId="1242" xr:uid="{00000000-0005-0000-0000-0000DA040000}"/>
    <cellStyle name="Note" xfId="1243" xr:uid="{00000000-0005-0000-0000-0000DC040000}"/>
    <cellStyle name="Note 2" xfId="1244" xr:uid="{00000000-0005-0000-0000-0000DD040000}"/>
    <cellStyle name="Note 2 2" xfId="1245" xr:uid="{00000000-0005-0000-0000-0000DE040000}"/>
    <cellStyle name="Note 2 3" xfId="1246" xr:uid="{00000000-0005-0000-0000-0000DF040000}"/>
    <cellStyle name="Note 3" xfId="1247" xr:uid="{00000000-0005-0000-0000-0000E0040000}"/>
    <cellStyle name="Note 3 2" xfId="1248" xr:uid="{00000000-0005-0000-0000-0000E1040000}"/>
    <cellStyle name="Note 3 3" xfId="1249" xr:uid="{00000000-0005-0000-0000-0000E2040000}"/>
    <cellStyle name="Note 4" xfId="1250" xr:uid="{00000000-0005-0000-0000-0000E3040000}"/>
    <cellStyle name="Note 4 2" xfId="1251" xr:uid="{00000000-0005-0000-0000-0000E4040000}"/>
    <cellStyle name="Note 4 3" xfId="1252" xr:uid="{00000000-0005-0000-0000-0000E5040000}"/>
    <cellStyle name="Note 5" xfId="1253" xr:uid="{00000000-0005-0000-0000-0000E6040000}"/>
    <cellStyle name="Note 5 2" xfId="1254" xr:uid="{00000000-0005-0000-0000-0000E7040000}"/>
    <cellStyle name="Note 5 3" xfId="1255" xr:uid="{00000000-0005-0000-0000-0000E8040000}"/>
    <cellStyle name="Note 6" xfId="1256" xr:uid="{00000000-0005-0000-0000-0000E9040000}"/>
    <cellStyle name="Note 6 2" xfId="1257" xr:uid="{00000000-0005-0000-0000-0000EA040000}"/>
    <cellStyle name="Note 6 3" xfId="1258" xr:uid="{00000000-0005-0000-0000-0000EB040000}"/>
    <cellStyle name="Paprastas 2" xfId="1259" xr:uid="{00000000-0005-0000-0000-0000EC040000}"/>
    <cellStyle name="Paprastas_Lapas1" xfId="1260" xr:uid="{00000000-0005-0000-0000-0000ED040000}"/>
    <cellStyle name="Percent [0]" xfId="1261" xr:uid="{00000000-0005-0000-0000-0000EE040000}"/>
    <cellStyle name="Percent [00]" xfId="1262" xr:uid="{00000000-0005-0000-0000-0000EF040000}"/>
    <cellStyle name="Percent [2]" xfId="1263" xr:uid="{00000000-0005-0000-0000-0000F0040000}"/>
    <cellStyle name="PrePop Currency (0)" xfId="1264" xr:uid="{00000000-0005-0000-0000-0000F1040000}"/>
    <cellStyle name="PrePop Currency (2)" xfId="1265" xr:uid="{00000000-0005-0000-0000-0000F2040000}"/>
    <cellStyle name="PrePop Units (0)" xfId="1266" xr:uid="{00000000-0005-0000-0000-0000F3040000}"/>
    <cellStyle name="PrePop Units (1)" xfId="1267" xr:uid="{00000000-0005-0000-0000-0000F4040000}"/>
    <cellStyle name="PrePop Units (2)" xfId="1268" xr:uid="{00000000-0005-0000-0000-0000F5040000}"/>
    <cellStyle name="Status" xfId="1269" xr:uid="{00000000-0005-0000-0000-0000F6040000}"/>
    <cellStyle name="Text" xfId="1270" xr:uid="{00000000-0005-0000-0000-0000F7040000}"/>
    <cellStyle name="Text Indent A" xfId="1271" xr:uid="{00000000-0005-0000-0000-0000F8040000}"/>
    <cellStyle name="Text Indent B" xfId="1272" xr:uid="{00000000-0005-0000-0000-0000F9040000}"/>
    <cellStyle name="Text Indent C" xfId="1273" xr:uid="{00000000-0005-0000-0000-0000FA040000}"/>
    <cellStyle name="Walutowy [0]_PLDT" xfId="1274" xr:uid="{00000000-0005-0000-0000-0000FB040000}"/>
    <cellStyle name="Walutowy_PLDT" xfId="1275" xr:uid="{00000000-0005-0000-0000-0000FC040000}"/>
    <cellStyle name="Warning" xfId="1276" xr:uid="{00000000-0005-0000-0000-0000FD040000}"/>
    <cellStyle name="Обычный_Итоговый спартакиады 1991-92 г" xfId="1277" xr:uid="{00000000-0005-0000-0000-0000FE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113734</xdr:colOff>
      <xdr:row>2</xdr:row>
      <xdr:rowOff>144780</xdr:rowOff>
    </xdr:from>
    <xdr:to>
      <xdr:col>23</xdr:col>
      <xdr:colOff>292467</xdr:colOff>
      <xdr:row>14</xdr:row>
      <xdr:rowOff>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AD4C4BF-58F8-B0C6-DA74-E16B3D4C4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1534" y="480060"/>
          <a:ext cx="3287693" cy="1866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F8559C1D-5747-4FE7-BE29-944DF762A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DF9AEDAC-6F48-40DC-99B0-DAB442F2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26BA8D32-0126-40AD-BAB9-FC0E0C91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7FB75898-54EE-4BEA-9D35-8727DAD66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CAD7E0B6-5B77-4591-A43F-FC736B91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F047D2A9-3DFD-43A4-B06A-82FA31054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5BD02B0B-9D56-4BC4-832F-456BAB6C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3A0762DF-B67A-4052-9014-AD5D5925A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EF2BE4F-4555-4BB2-BE27-6863B51F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0C50D21F-5ADE-45E2-9092-CB03388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998220</xdr:colOff>
      <xdr:row>3</xdr:row>
      <xdr:rowOff>185834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5AB26C46-DB9A-42FE-AC16-6F178F4C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1AE767FA-B593-4131-B0E2-EC417C57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42443A6C-01EC-4CD2-AE64-B936545ED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7E686BB6-F1EF-4C8D-B196-011B54D13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4755C2C8-CE74-4622-BAA4-535200E1C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37008" name="Paveikslėlis 1">
          <a:extLst>
            <a:ext uri="{FF2B5EF4-FFF2-40B4-BE49-F238E27FC236}">
              <a16:creationId xmlns:a16="http://schemas.microsoft.com/office/drawing/2014/main" id="{104C0590-BB40-416D-91DE-10ED82EC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BBB5713A-576D-4073-8204-FAAA796E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790575</xdr:colOff>
      <xdr:row>4</xdr:row>
      <xdr:rowOff>19050</xdr:rowOff>
    </xdr:to>
    <xdr:pic>
      <xdr:nvPicPr>
        <xdr:cNvPr id="40080" name="Paveikslėlis 1">
          <a:extLst>
            <a:ext uri="{FF2B5EF4-FFF2-40B4-BE49-F238E27FC236}">
              <a16:creationId xmlns:a16="http://schemas.microsoft.com/office/drawing/2014/main" id="{52E7BE33-D1A9-406B-92BD-F94F57727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8E0CAEB6-18DD-4554-BE2C-2EAA4DD84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</xdr:row>
      <xdr:rowOff>0</xdr:rowOff>
    </xdr:from>
    <xdr:to>
      <xdr:col>18</xdr:col>
      <xdr:colOff>209550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A7B2352-FAB1-4492-819E-22C2E9A1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1060" y="190500"/>
          <a:ext cx="80391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18</xdr:col>
      <xdr:colOff>15240</xdr:colOff>
      <xdr:row>3</xdr:row>
      <xdr:rowOff>185834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81E28142-966B-4469-B250-25F50C1AC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0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41836D8-FB37-4D3E-83D1-F708D841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18</xdr:col>
      <xdr:colOff>15240</xdr:colOff>
      <xdr:row>3</xdr:row>
      <xdr:rowOff>185834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F15D5DD-01F8-4D8A-BDCD-4D4DB61E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0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18</xdr:col>
      <xdr:colOff>15240</xdr:colOff>
      <xdr:row>3</xdr:row>
      <xdr:rowOff>185834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CBBB1069-745A-47CF-A1BD-127D9093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0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370BE51D-A58F-4A84-A47A-C1D546238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207F09AB-FF22-4837-9D2A-44948C32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C5A60204-EF86-4A89-A9EE-C6066155B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AF4BE3C3-8095-4839-8324-07B74FA2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B8FD327-2A72-4A41-8A96-9D531C85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998220</xdr:colOff>
      <xdr:row>3</xdr:row>
      <xdr:rowOff>185834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284B985-4FA9-48A2-AFC8-09CDA296E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53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998220</xdr:colOff>
      <xdr:row>3</xdr:row>
      <xdr:rowOff>185834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1888A29B-31EE-4574-ACF8-CBEF9BE1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998220</xdr:colOff>
      <xdr:row>3</xdr:row>
      <xdr:rowOff>185834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C1746A17-85AD-4A26-9AC5-86AF9E64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790575</xdr:colOff>
      <xdr:row>4</xdr:row>
      <xdr:rowOff>19050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4E619BE-4E90-47DA-B39B-EDD1D02BC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90500"/>
          <a:ext cx="790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DC94E925-A017-44D4-B71B-0747C68C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102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930FBD86-7CBE-4C3B-8B25-EFF943458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8040" y="190500"/>
          <a:ext cx="998220" cy="5668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10</xdr:col>
      <xdr:colOff>998220</xdr:colOff>
      <xdr:row>3</xdr:row>
      <xdr:rowOff>185834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61894E97-B88C-4066-B635-08FF507F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9420" y="190500"/>
          <a:ext cx="998220" cy="566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X50"/>
  <sheetViews>
    <sheetView tabSelected="1" zoomScaleNormal="100" workbookViewId="0"/>
  </sheetViews>
  <sheetFormatPr defaultColWidth="9.109375" defaultRowHeight="13.2"/>
  <cols>
    <col min="1" max="1" width="4.44140625" style="1" customWidth="1"/>
    <col min="2" max="2" width="0.5546875" style="1" customWidth="1"/>
    <col min="3" max="3" width="3.6640625" style="1" customWidth="1"/>
    <col min="4" max="39" width="5.6640625" style="1" customWidth="1"/>
    <col min="40" max="16384" width="9.109375" style="1"/>
  </cols>
  <sheetData>
    <row r="1" spans="2:4">
      <c r="B1" s="3"/>
    </row>
    <row r="2" spans="2:4">
      <c r="B2" s="3"/>
    </row>
    <row r="3" spans="2:4">
      <c r="B3" s="3"/>
    </row>
    <row r="4" spans="2:4">
      <c r="B4" s="3"/>
    </row>
    <row r="5" spans="2:4">
      <c r="B5" s="3"/>
    </row>
    <row r="6" spans="2:4">
      <c r="B6" s="3"/>
    </row>
    <row r="7" spans="2:4">
      <c r="B7" s="3"/>
    </row>
    <row r="8" spans="2:4">
      <c r="B8" s="3"/>
    </row>
    <row r="9" spans="2:4">
      <c r="B9" s="3"/>
    </row>
    <row r="10" spans="2:4">
      <c r="B10" s="3"/>
    </row>
    <row r="11" spans="2:4">
      <c r="B11" s="3"/>
    </row>
    <row r="12" spans="2:4">
      <c r="B12" s="3"/>
    </row>
    <row r="13" spans="2:4">
      <c r="B13" s="3"/>
    </row>
    <row r="14" spans="2:4">
      <c r="B14" s="3"/>
    </row>
    <row r="15" spans="2:4">
      <c r="B15" s="3"/>
    </row>
    <row r="16" spans="2:4" ht="20.399999999999999">
      <c r="B16" s="3"/>
      <c r="D16" s="6" t="s">
        <v>20</v>
      </c>
    </row>
    <row r="17" spans="1:24" ht="21">
      <c r="B17" s="3"/>
      <c r="D17" s="27"/>
    </row>
    <row r="18" spans="1:24" ht="20.399999999999999">
      <c r="B18" s="3"/>
      <c r="D18" s="112" t="s">
        <v>198</v>
      </c>
    </row>
    <row r="19" spans="1:24" ht="17.25" customHeight="1">
      <c r="B19" s="3"/>
      <c r="D19" s="4"/>
    </row>
    <row r="20" spans="1:24" ht="5.0999999999999996" customHeight="1">
      <c r="B20" s="3"/>
    </row>
    <row r="21" spans="1:24" ht="3" customHeight="1">
      <c r="A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5.0999999999999996" customHeight="1">
      <c r="B22" s="3"/>
    </row>
    <row r="23" spans="1:24">
      <c r="B23" s="3"/>
    </row>
    <row r="24" spans="1:24">
      <c r="B24" s="3"/>
    </row>
    <row r="25" spans="1:24">
      <c r="B25" s="3"/>
      <c r="T25" s="29"/>
    </row>
    <row r="26" spans="1:24">
      <c r="B26" s="3"/>
      <c r="T26"/>
    </row>
    <row r="27" spans="1:24" ht="17.399999999999999">
      <c r="B27" s="3"/>
      <c r="T27"/>
      <c r="W27" s="28"/>
    </row>
    <row r="28" spans="1:24">
      <c r="B28" s="3"/>
      <c r="T28"/>
      <c r="W28"/>
    </row>
    <row r="29" spans="1:24">
      <c r="B29" s="3"/>
      <c r="T29"/>
      <c r="W29"/>
    </row>
    <row r="30" spans="1:24" ht="15.6">
      <c r="B30" s="3"/>
      <c r="D30" s="2" t="s">
        <v>199</v>
      </c>
      <c r="T30"/>
      <c r="W30"/>
    </row>
    <row r="31" spans="1:24" ht="6.9" customHeight="1">
      <c r="A31" s="7"/>
      <c r="B31" s="8"/>
      <c r="C31" s="7"/>
      <c r="D31" s="7"/>
      <c r="E31" s="7"/>
      <c r="F31" s="7"/>
      <c r="G31" s="7"/>
      <c r="H31" s="7"/>
      <c r="I31" s="7"/>
      <c r="T31"/>
      <c r="W31"/>
    </row>
    <row r="32" spans="1:24" ht="6.9" customHeight="1">
      <c r="B32" s="3"/>
      <c r="T32"/>
      <c r="W32"/>
    </row>
    <row r="33" spans="2:23" ht="15.6">
      <c r="B33" s="3"/>
      <c r="D33" s="221" t="s">
        <v>197</v>
      </c>
      <c r="T33"/>
      <c r="W33"/>
    </row>
    <row r="34" spans="2:23">
      <c r="B34" s="3"/>
      <c r="T34"/>
      <c r="W34"/>
    </row>
    <row r="35" spans="2:23">
      <c r="B35" s="3"/>
      <c r="E35" s="1" t="s">
        <v>200</v>
      </c>
      <c r="L35" s="1" t="s">
        <v>201</v>
      </c>
      <c r="T35"/>
    </row>
    <row r="36" spans="2:23">
      <c r="B36" s="3"/>
      <c r="T36"/>
    </row>
    <row r="37" spans="2:23">
      <c r="B37" s="3"/>
      <c r="E37" s="57" t="s">
        <v>17</v>
      </c>
      <c r="F37" s="57"/>
      <c r="G37" s="57"/>
      <c r="H37" s="57"/>
      <c r="I37" s="57"/>
      <c r="J37" s="57"/>
      <c r="K37" s="57"/>
      <c r="L37" s="57" t="s">
        <v>16</v>
      </c>
      <c r="T37"/>
    </row>
    <row r="38" spans="2:23">
      <c r="T38"/>
    </row>
    <row r="39" spans="2:23">
      <c r="M39" s="57"/>
      <c r="N39" s="57"/>
      <c r="T39"/>
    </row>
    <row r="40" spans="2:23">
      <c r="T40"/>
    </row>
    <row r="41" spans="2:23">
      <c r="T41"/>
    </row>
    <row r="42" spans="2:23">
      <c r="T42"/>
    </row>
    <row r="43" spans="2:23">
      <c r="T43"/>
    </row>
    <row r="44" spans="2:23">
      <c r="T44"/>
    </row>
    <row r="45" spans="2:23">
      <c r="T45"/>
    </row>
    <row r="46" spans="2:23">
      <c r="T46"/>
    </row>
    <row r="47" spans="2:23">
      <c r="T47"/>
    </row>
    <row r="48" spans="2:23">
      <c r="T48"/>
    </row>
    <row r="49" spans="20:20">
      <c r="T49"/>
    </row>
    <row r="50" spans="20:20">
      <c r="T50"/>
    </row>
  </sheetData>
  <pageMargins left="0.78740157480314965" right="0.78740157480314965" top="0.39370078740157483" bottom="1.1811023622047245" header="0" footer="0"/>
  <pageSetup paperSize="9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38EF-535D-4DE4-B221-8D0B4949B816}">
  <sheetPr>
    <tabColor theme="1"/>
  </sheetPr>
  <dimension ref="A1:O18"/>
  <sheetViews>
    <sheetView zoomScaleNormal="100" workbookViewId="0">
      <selection activeCell="G12" sqref="G12"/>
    </sheetView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hidden="1" customWidth="1"/>
    <col min="10" max="10" width="8.6640625" style="21" customWidth="1"/>
    <col min="11" max="11" width="5.6640625" style="21" customWidth="1"/>
    <col min="12" max="12" width="26.6640625" style="10" customWidth="1"/>
    <col min="13" max="16384" width="9.109375" style="10"/>
  </cols>
  <sheetData>
    <row r="1" spans="1:15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D3" s="17"/>
      <c r="E3" s="20"/>
      <c r="F3" s="20"/>
      <c r="G3" s="25"/>
      <c r="H3" s="25"/>
      <c r="I3" s="32"/>
      <c r="J3" s="32"/>
      <c r="K3" s="32"/>
      <c r="L3" s="18"/>
      <c r="M3" s="19"/>
      <c r="N3" s="26"/>
    </row>
    <row r="4" spans="1:15" s="15" customFormat="1" ht="15" customHeight="1">
      <c r="B4" s="16" t="s">
        <v>206</v>
      </c>
      <c r="D4" s="16"/>
      <c r="E4" s="17"/>
      <c r="F4" s="17"/>
      <c r="G4" s="17"/>
      <c r="H4" s="17"/>
      <c r="I4" s="22"/>
      <c r="J4" s="22"/>
      <c r="K4" s="22"/>
      <c r="L4" s="19"/>
    </row>
    <row r="5" spans="1:15" s="15" customFormat="1" ht="15" customHeight="1" thickBot="1">
      <c r="A5" s="11"/>
      <c r="B5" s="11">
        <v>1</v>
      </c>
      <c r="C5" s="214" t="s">
        <v>23</v>
      </c>
      <c r="D5" s="44">
        <v>3</v>
      </c>
      <c r="E5" s="17"/>
      <c r="F5" s="17"/>
      <c r="G5" s="17"/>
      <c r="H5" s="17"/>
      <c r="I5" s="22"/>
      <c r="J5" s="22"/>
      <c r="K5" s="22"/>
      <c r="L5" s="19"/>
    </row>
    <row r="6" spans="1:15" s="12" customFormat="1" ht="18" customHeight="1" thickBot="1">
      <c r="A6" s="269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56" t="s">
        <v>11</v>
      </c>
      <c r="L6" s="54" t="s">
        <v>5</v>
      </c>
    </row>
    <row r="7" spans="1:15" ht="18" customHeight="1">
      <c r="A7" s="34">
        <v>1</v>
      </c>
      <c r="B7" s="34">
        <v>4</v>
      </c>
      <c r="C7" s="38" t="s">
        <v>44</v>
      </c>
      <c r="D7" s="39" t="s">
        <v>158</v>
      </c>
      <c r="E7" s="58" t="s">
        <v>159</v>
      </c>
      <c r="F7" s="30" t="s">
        <v>27</v>
      </c>
      <c r="G7" s="30" t="s">
        <v>28</v>
      </c>
      <c r="H7" s="30"/>
      <c r="I7" s="228"/>
      <c r="J7" s="35">
        <v>23.68</v>
      </c>
      <c r="K7" s="42" t="s">
        <v>484</v>
      </c>
      <c r="L7" s="100" t="s">
        <v>243</v>
      </c>
    </row>
    <row r="8" spans="1:15" ht="18" customHeight="1">
      <c r="A8" s="34">
        <v>2</v>
      </c>
      <c r="B8" s="34">
        <v>3</v>
      </c>
      <c r="C8" s="38" t="s">
        <v>269</v>
      </c>
      <c r="D8" s="39" t="s">
        <v>270</v>
      </c>
      <c r="E8" s="58" t="s">
        <v>271</v>
      </c>
      <c r="F8" s="30" t="s">
        <v>59</v>
      </c>
      <c r="G8" s="30" t="s">
        <v>60</v>
      </c>
      <c r="H8" s="30" t="s">
        <v>227</v>
      </c>
      <c r="I8" s="228"/>
      <c r="J8" s="35">
        <v>24.25</v>
      </c>
      <c r="K8" s="42" t="s">
        <v>482</v>
      </c>
      <c r="L8" s="99" t="s">
        <v>154</v>
      </c>
    </row>
    <row r="9" spans="1:15" s="15" customFormat="1" ht="15" customHeight="1" thickBot="1">
      <c r="A9" s="11"/>
      <c r="B9" s="11">
        <v>2</v>
      </c>
      <c r="C9" s="214" t="s">
        <v>23</v>
      </c>
      <c r="D9" s="44">
        <v>3</v>
      </c>
      <c r="E9" s="17"/>
      <c r="F9" s="17"/>
      <c r="G9" s="17"/>
      <c r="H9" s="17"/>
      <c r="I9" s="22"/>
      <c r="J9" s="22"/>
      <c r="K9" s="22"/>
      <c r="L9" s="19"/>
    </row>
    <row r="10" spans="1:15" s="12" customFormat="1" ht="18" customHeight="1" thickBot="1">
      <c r="A10" s="269" t="s">
        <v>9</v>
      </c>
      <c r="B10" s="240" t="s">
        <v>10</v>
      </c>
      <c r="C10" s="51" t="s">
        <v>0</v>
      </c>
      <c r="D10" s="31" t="s">
        <v>1</v>
      </c>
      <c r="E10" s="52" t="s">
        <v>7</v>
      </c>
      <c r="F10" s="47" t="s">
        <v>2</v>
      </c>
      <c r="G10" s="47" t="s">
        <v>3</v>
      </c>
      <c r="H10" s="102" t="s">
        <v>13</v>
      </c>
      <c r="I10" s="56" t="s">
        <v>15</v>
      </c>
      <c r="J10" s="53" t="s">
        <v>4</v>
      </c>
      <c r="K10" s="56" t="s">
        <v>11</v>
      </c>
      <c r="L10" s="54" t="s">
        <v>5</v>
      </c>
    </row>
    <row r="11" spans="1:15" ht="18" customHeight="1">
      <c r="A11" s="34">
        <v>1</v>
      </c>
      <c r="B11" s="34">
        <v>4</v>
      </c>
      <c r="C11" s="38" t="s">
        <v>75</v>
      </c>
      <c r="D11" s="39" t="s">
        <v>264</v>
      </c>
      <c r="E11" s="58" t="s">
        <v>265</v>
      </c>
      <c r="F11" s="30" t="s">
        <v>27</v>
      </c>
      <c r="G11" s="30" t="s">
        <v>38</v>
      </c>
      <c r="H11" s="30"/>
      <c r="I11" s="228"/>
      <c r="J11" s="35">
        <v>24.41</v>
      </c>
      <c r="K11" s="42" t="s">
        <v>482</v>
      </c>
      <c r="L11" s="100" t="s">
        <v>36</v>
      </c>
    </row>
    <row r="12" spans="1:15" ht="18" customHeight="1">
      <c r="A12" s="34">
        <v>2</v>
      </c>
      <c r="B12" s="34">
        <v>3</v>
      </c>
      <c r="C12" s="38" t="s">
        <v>320</v>
      </c>
      <c r="D12" s="39" t="s">
        <v>321</v>
      </c>
      <c r="E12" s="58" t="s">
        <v>490</v>
      </c>
      <c r="F12" s="30" t="s">
        <v>27</v>
      </c>
      <c r="G12" s="30" t="s">
        <v>28</v>
      </c>
      <c r="H12" s="30" t="s">
        <v>113</v>
      </c>
      <c r="I12" s="228"/>
      <c r="J12" s="35">
        <v>25.69</v>
      </c>
      <c r="K12" s="42" t="s">
        <v>485</v>
      </c>
      <c r="L12" s="99" t="s">
        <v>39</v>
      </c>
    </row>
    <row r="13" spans="1:15" ht="18" customHeight="1">
      <c r="A13" s="34">
        <v>3</v>
      </c>
      <c r="B13" s="34">
        <v>2</v>
      </c>
      <c r="C13" s="38" t="s">
        <v>278</v>
      </c>
      <c r="D13" s="39" t="s">
        <v>279</v>
      </c>
      <c r="E13" s="58" t="s">
        <v>280</v>
      </c>
      <c r="F13" s="30" t="s">
        <v>27</v>
      </c>
      <c r="G13" s="30" t="s">
        <v>28</v>
      </c>
      <c r="H13" s="30"/>
      <c r="I13" s="228"/>
      <c r="J13" s="35">
        <v>26.13</v>
      </c>
      <c r="K13" s="42" t="s">
        <v>485</v>
      </c>
      <c r="L13" s="99" t="s">
        <v>243</v>
      </c>
    </row>
    <row r="14" spans="1:15" s="15" customFormat="1" ht="15" customHeight="1" thickBot="1">
      <c r="A14" s="11"/>
      <c r="B14" s="11">
        <v>3</v>
      </c>
      <c r="C14" s="214" t="s">
        <v>23</v>
      </c>
      <c r="D14" s="44">
        <v>3</v>
      </c>
      <c r="E14" s="17"/>
      <c r="F14" s="17"/>
      <c r="G14" s="17"/>
      <c r="H14" s="17"/>
      <c r="I14" s="22"/>
      <c r="J14" s="22"/>
      <c r="K14" s="22"/>
      <c r="L14" s="19"/>
    </row>
    <row r="15" spans="1:15" s="12" customFormat="1" ht="18" customHeight="1" thickBot="1">
      <c r="A15" s="269" t="s">
        <v>9</v>
      </c>
      <c r="B15" s="240" t="s">
        <v>10</v>
      </c>
      <c r="C15" s="51" t="s">
        <v>0</v>
      </c>
      <c r="D15" s="31" t="s">
        <v>1</v>
      </c>
      <c r="E15" s="52" t="s">
        <v>7</v>
      </c>
      <c r="F15" s="47" t="s">
        <v>2</v>
      </c>
      <c r="G15" s="47" t="s">
        <v>3</v>
      </c>
      <c r="H15" s="102" t="s">
        <v>13</v>
      </c>
      <c r="I15" s="56" t="s">
        <v>15</v>
      </c>
      <c r="J15" s="53" t="s">
        <v>4</v>
      </c>
      <c r="K15" s="56" t="s">
        <v>11</v>
      </c>
      <c r="L15" s="54" t="s">
        <v>5</v>
      </c>
    </row>
    <row r="16" spans="1:15" ht="18" customHeight="1">
      <c r="A16" s="34">
        <v>1</v>
      </c>
      <c r="B16" s="34">
        <v>3</v>
      </c>
      <c r="C16" s="38" t="s">
        <v>43</v>
      </c>
      <c r="D16" s="39" t="s">
        <v>323</v>
      </c>
      <c r="E16" s="58" t="s">
        <v>322</v>
      </c>
      <c r="F16" s="30" t="s">
        <v>27</v>
      </c>
      <c r="G16" s="30" t="s">
        <v>28</v>
      </c>
      <c r="H16" s="30" t="s">
        <v>113</v>
      </c>
      <c r="I16" s="228"/>
      <c r="J16" s="35">
        <v>26.81</v>
      </c>
      <c r="K16" s="42" t="s">
        <v>485</v>
      </c>
      <c r="L16" s="99" t="s">
        <v>39</v>
      </c>
    </row>
    <row r="17" spans="1:12" ht="18" customHeight="1">
      <c r="A17" s="34">
        <v>2</v>
      </c>
      <c r="B17" s="34">
        <v>1</v>
      </c>
      <c r="C17" s="38" t="s">
        <v>312</v>
      </c>
      <c r="D17" s="39" t="s">
        <v>313</v>
      </c>
      <c r="E17" s="58" t="s">
        <v>314</v>
      </c>
      <c r="F17" s="30" t="s">
        <v>27</v>
      </c>
      <c r="G17" s="30" t="s">
        <v>481</v>
      </c>
      <c r="H17" s="30"/>
      <c r="I17" s="228"/>
      <c r="J17" s="35">
        <v>26.82</v>
      </c>
      <c r="K17" s="42" t="s">
        <v>485</v>
      </c>
      <c r="L17" s="99" t="s">
        <v>315</v>
      </c>
    </row>
    <row r="18" spans="1:12" ht="18" customHeight="1">
      <c r="A18" s="34">
        <v>3</v>
      </c>
      <c r="B18" s="34">
        <v>2</v>
      </c>
      <c r="C18" s="38" t="s">
        <v>316</v>
      </c>
      <c r="D18" s="39" t="s">
        <v>317</v>
      </c>
      <c r="E18" s="58" t="s">
        <v>318</v>
      </c>
      <c r="F18" s="30" t="s">
        <v>27</v>
      </c>
      <c r="G18" s="30" t="s">
        <v>28</v>
      </c>
      <c r="H18" s="30"/>
      <c r="I18" s="228"/>
      <c r="J18" s="35">
        <v>28.89</v>
      </c>
      <c r="K18" s="42" t="s">
        <v>487</v>
      </c>
      <c r="L18" s="99" t="s">
        <v>315</v>
      </c>
    </row>
  </sheetData>
  <sortState xmlns:xlrd2="http://schemas.microsoft.com/office/spreadsheetml/2017/richdata2" ref="B16:L18">
    <sortCondition ref="J16:J18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A216-B826-4B1D-A998-46F6B92ABEC7}">
  <sheetPr>
    <tabColor theme="1"/>
  </sheetPr>
  <dimension ref="A1:N14"/>
  <sheetViews>
    <sheetView zoomScaleNormal="100" workbookViewId="0">
      <selection activeCell="F10" sqref="F10"/>
    </sheetView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5.6640625" style="21" hidden="1" customWidth="1"/>
    <col min="9" max="9" width="8.6640625" style="21" customWidth="1"/>
    <col min="10" max="10" width="5.6640625" style="21" customWidth="1"/>
    <col min="11" max="11" width="26.6640625" style="10" customWidth="1"/>
    <col min="12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C3" s="17"/>
      <c r="D3" s="20"/>
      <c r="E3" s="20"/>
      <c r="F3" s="25"/>
      <c r="G3" s="25"/>
      <c r="H3" s="32"/>
      <c r="I3" s="32"/>
      <c r="J3" s="32"/>
      <c r="K3" s="18"/>
    </row>
    <row r="4" spans="1:14" s="15" customFormat="1" ht="15" customHeight="1">
      <c r="B4" s="16" t="s">
        <v>206</v>
      </c>
      <c r="C4" s="16"/>
      <c r="D4" s="17"/>
      <c r="E4" s="17"/>
      <c r="F4" s="17"/>
      <c r="G4" s="17"/>
      <c r="H4" s="22"/>
      <c r="I4" s="22"/>
      <c r="J4" s="22"/>
      <c r="K4" s="19"/>
    </row>
    <row r="5" spans="1:14" s="15" customFormat="1" ht="15" customHeight="1" thickBot="1">
      <c r="A5" s="11" t="s">
        <v>14</v>
      </c>
      <c r="C5" s="11"/>
      <c r="D5" s="17"/>
      <c r="E5" s="17"/>
      <c r="F5" s="17"/>
      <c r="G5" s="17"/>
      <c r="H5" s="22"/>
      <c r="I5" s="22"/>
      <c r="J5" s="22"/>
      <c r="K5" s="19"/>
    </row>
    <row r="6" spans="1:14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6" t="s">
        <v>15</v>
      </c>
      <c r="I6" s="53" t="s">
        <v>4</v>
      </c>
      <c r="J6" s="56" t="s">
        <v>11</v>
      </c>
      <c r="K6" s="54" t="s">
        <v>5</v>
      </c>
    </row>
    <row r="7" spans="1:14" ht="18" customHeight="1">
      <c r="A7" s="34">
        <v>1</v>
      </c>
      <c r="B7" s="38" t="s">
        <v>44</v>
      </c>
      <c r="C7" s="39" t="s">
        <v>158</v>
      </c>
      <c r="D7" s="58" t="s">
        <v>159</v>
      </c>
      <c r="E7" s="30" t="s">
        <v>27</v>
      </c>
      <c r="F7" s="30" t="s">
        <v>28</v>
      </c>
      <c r="G7" s="30"/>
      <c r="H7" s="228"/>
      <c r="I7" s="270">
        <v>23.68</v>
      </c>
      <c r="J7" s="42" t="s">
        <v>484</v>
      </c>
      <c r="K7" s="99" t="s">
        <v>243</v>
      </c>
    </row>
    <row r="8" spans="1:14" ht="18" customHeight="1">
      <c r="A8" s="34">
        <v>2</v>
      </c>
      <c r="B8" s="38" t="s">
        <v>269</v>
      </c>
      <c r="C8" s="39" t="s">
        <v>270</v>
      </c>
      <c r="D8" s="58" t="s">
        <v>271</v>
      </c>
      <c r="E8" s="30" t="s">
        <v>59</v>
      </c>
      <c r="F8" s="30" t="s">
        <v>60</v>
      </c>
      <c r="G8" s="30" t="s">
        <v>227</v>
      </c>
      <c r="H8" s="228"/>
      <c r="I8" s="35">
        <v>24.25</v>
      </c>
      <c r="J8" s="42" t="s">
        <v>482</v>
      </c>
      <c r="K8" s="99" t="s">
        <v>154</v>
      </c>
    </row>
    <row r="9" spans="1:14" ht="18" customHeight="1">
      <c r="A9" s="34">
        <v>3</v>
      </c>
      <c r="B9" s="38" t="s">
        <v>75</v>
      </c>
      <c r="C9" s="39" t="s">
        <v>264</v>
      </c>
      <c r="D9" s="58" t="s">
        <v>265</v>
      </c>
      <c r="E9" s="30" t="s">
        <v>27</v>
      </c>
      <c r="F9" s="30" t="s">
        <v>38</v>
      </c>
      <c r="G9" s="30"/>
      <c r="H9" s="228"/>
      <c r="I9" s="270">
        <v>24.41</v>
      </c>
      <c r="J9" s="42" t="s">
        <v>482</v>
      </c>
      <c r="K9" s="99" t="s">
        <v>36</v>
      </c>
    </row>
    <row r="10" spans="1:14" ht="18" customHeight="1">
      <c r="A10" s="34">
        <v>4</v>
      </c>
      <c r="B10" s="38" t="s">
        <v>320</v>
      </c>
      <c r="C10" s="39" t="s">
        <v>321</v>
      </c>
      <c r="D10" s="58" t="s">
        <v>490</v>
      </c>
      <c r="E10" s="30" t="s">
        <v>27</v>
      </c>
      <c r="F10" s="30" t="s">
        <v>28</v>
      </c>
      <c r="G10" s="30" t="s">
        <v>113</v>
      </c>
      <c r="H10" s="228"/>
      <c r="I10" s="270">
        <v>25.69</v>
      </c>
      <c r="J10" s="42" t="s">
        <v>485</v>
      </c>
      <c r="K10" s="99" t="s">
        <v>39</v>
      </c>
    </row>
    <row r="11" spans="1:14" ht="18" customHeight="1">
      <c r="A11" s="34">
        <v>5</v>
      </c>
      <c r="B11" s="38" t="s">
        <v>278</v>
      </c>
      <c r="C11" s="39" t="s">
        <v>279</v>
      </c>
      <c r="D11" s="58" t="s">
        <v>280</v>
      </c>
      <c r="E11" s="30" t="s">
        <v>27</v>
      </c>
      <c r="F11" s="30" t="s">
        <v>28</v>
      </c>
      <c r="G11" s="30"/>
      <c r="H11" s="228"/>
      <c r="I11" s="35">
        <v>26.13</v>
      </c>
      <c r="J11" s="42" t="s">
        <v>485</v>
      </c>
      <c r="K11" s="99" t="s">
        <v>243</v>
      </c>
    </row>
    <row r="12" spans="1:14" ht="18" customHeight="1">
      <c r="A12" s="34">
        <v>6</v>
      </c>
      <c r="B12" s="38" t="s">
        <v>43</v>
      </c>
      <c r="C12" s="39" t="s">
        <v>323</v>
      </c>
      <c r="D12" s="58" t="s">
        <v>322</v>
      </c>
      <c r="E12" s="30" t="s">
        <v>27</v>
      </c>
      <c r="F12" s="30" t="s">
        <v>28</v>
      </c>
      <c r="G12" s="30" t="s">
        <v>113</v>
      </c>
      <c r="H12" s="228"/>
      <c r="I12" s="270">
        <v>26.81</v>
      </c>
      <c r="J12" s="42" t="s">
        <v>485</v>
      </c>
      <c r="K12" s="100" t="s">
        <v>39</v>
      </c>
    </row>
    <row r="13" spans="1:14" ht="18" customHeight="1">
      <c r="A13" s="34">
        <v>7</v>
      </c>
      <c r="B13" s="38" t="s">
        <v>312</v>
      </c>
      <c r="C13" s="39" t="s">
        <v>313</v>
      </c>
      <c r="D13" s="58" t="s">
        <v>314</v>
      </c>
      <c r="E13" s="30" t="s">
        <v>27</v>
      </c>
      <c r="F13" s="30" t="s">
        <v>481</v>
      </c>
      <c r="G13" s="30"/>
      <c r="H13" s="228"/>
      <c r="I13" s="35">
        <v>26.82</v>
      </c>
      <c r="J13" s="42" t="s">
        <v>485</v>
      </c>
      <c r="K13" s="100" t="s">
        <v>315</v>
      </c>
    </row>
    <row r="14" spans="1:14" ht="18" customHeight="1">
      <c r="A14" s="34">
        <v>8</v>
      </c>
      <c r="B14" s="38" t="s">
        <v>316</v>
      </c>
      <c r="C14" s="39" t="s">
        <v>317</v>
      </c>
      <c r="D14" s="58" t="s">
        <v>318</v>
      </c>
      <c r="E14" s="30" t="s">
        <v>27</v>
      </c>
      <c r="F14" s="30" t="s">
        <v>28</v>
      </c>
      <c r="G14" s="30"/>
      <c r="H14" s="228"/>
      <c r="I14" s="35">
        <v>28.89</v>
      </c>
      <c r="J14" s="42" t="s">
        <v>487</v>
      </c>
      <c r="K14" s="99" t="s">
        <v>315</v>
      </c>
    </row>
  </sheetData>
  <sortState xmlns:xlrd2="http://schemas.microsoft.com/office/spreadsheetml/2017/richdata2" ref="B7:K14">
    <sortCondition ref="I7:I14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N20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hidden="1" customWidth="1"/>
    <col min="10" max="10" width="8.6640625" style="21" customWidth="1"/>
    <col min="11" max="11" width="5.6640625" style="21" customWidth="1"/>
    <col min="12" max="12" width="26.6640625" style="10" customWidth="1"/>
    <col min="13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D3" s="17"/>
      <c r="E3" s="20"/>
      <c r="F3" s="20"/>
      <c r="G3" s="25"/>
      <c r="H3" s="25"/>
      <c r="I3" s="32"/>
      <c r="J3" s="32"/>
      <c r="K3" s="32"/>
      <c r="L3" s="18"/>
      <c r="M3" s="19"/>
      <c r="N3" s="26"/>
    </row>
    <row r="4" spans="1:14" s="15" customFormat="1" ht="15" customHeight="1">
      <c r="B4" s="16" t="s">
        <v>207</v>
      </c>
      <c r="D4" s="16"/>
      <c r="E4" s="17"/>
      <c r="F4" s="17"/>
      <c r="G4" s="17"/>
      <c r="H4" s="17"/>
      <c r="I4" s="22"/>
      <c r="J4" s="22"/>
      <c r="K4" s="22"/>
      <c r="L4" s="19"/>
    </row>
    <row r="5" spans="1:14" s="15" customFormat="1" ht="15" customHeight="1" thickBot="1">
      <c r="A5" s="11"/>
      <c r="B5" s="11">
        <v>1</v>
      </c>
      <c r="C5" s="214" t="s">
        <v>23</v>
      </c>
      <c r="D5" s="44">
        <v>3</v>
      </c>
      <c r="E5" s="17"/>
      <c r="F5" s="17"/>
      <c r="G5" s="17"/>
      <c r="H5" s="17"/>
      <c r="I5" s="22"/>
      <c r="J5" s="22"/>
      <c r="K5" s="22"/>
      <c r="L5" s="19"/>
    </row>
    <row r="6" spans="1:14" s="12" customFormat="1" ht="18" customHeight="1" thickBot="1">
      <c r="A6" s="269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56" t="s">
        <v>11</v>
      </c>
      <c r="L6" s="54" t="s">
        <v>5</v>
      </c>
    </row>
    <row r="7" spans="1:14" ht="18" customHeight="1">
      <c r="A7" s="34">
        <v>1</v>
      </c>
      <c r="B7" s="34">
        <v>3</v>
      </c>
      <c r="C7" s="38" t="s">
        <v>68</v>
      </c>
      <c r="D7" s="39" t="s">
        <v>71</v>
      </c>
      <c r="E7" s="58" t="s">
        <v>72</v>
      </c>
      <c r="F7" s="30" t="s">
        <v>27</v>
      </c>
      <c r="G7" s="30" t="s">
        <v>480</v>
      </c>
      <c r="H7" s="30"/>
      <c r="I7" s="228"/>
      <c r="J7" s="238">
        <v>6.806712962962963E-4</v>
      </c>
      <c r="K7" s="42" t="s">
        <v>484</v>
      </c>
      <c r="L7" s="101" t="s">
        <v>243</v>
      </c>
    </row>
    <row r="8" spans="1:14" ht="18" customHeight="1">
      <c r="A8" s="36">
        <v>2</v>
      </c>
      <c r="B8" s="34">
        <v>4</v>
      </c>
      <c r="C8" s="38" t="s">
        <v>431</v>
      </c>
      <c r="D8" s="39" t="s">
        <v>432</v>
      </c>
      <c r="E8" s="58" t="s">
        <v>433</v>
      </c>
      <c r="F8" s="30" t="s">
        <v>27</v>
      </c>
      <c r="G8" s="30" t="s">
        <v>28</v>
      </c>
      <c r="H8" s="30"/>
      <c r="I8" s="228"/>
      <c r="J8" s="238">
        <v>6.8796296296296292E-4</v>
      </c>
      <c r="K8" s="42" t="s">
        <v>484</v>
      </c>
      <c r="L8" s="101" t="s">
        <v>290</v>
      </c>
    </row>
    <row r="9" spans="1:14" ht="18" customHeight="1">
      <c r="A9" s="34">
        <v>3</v>
      </c>
      <c r="B9" s="36">
        <v>2</v>
      </c>
      <c r="C9" s="38" t="s">
        <v>336</v>
      </c>
      <c r="D9" s="39" t="s">
        <v>337</v>
      </c>
      <c r="E9" s="58" t="s">
        <v>338</v>
      </c>
      <c r="F9" s="30" t="s">
        <v>27</v>
      </c>
      <c r="G9" s="30" t="s">
        <v>28</v>
      </c>
      <c r="H9" s="30"/>
      <c r="I9" s="228"/>
      <c r="J9" s="237">
        <v>7.3796296296296294E-4</v>
      </c>
      <c r="K9" s="42" t="s">
        <v>482</v>
      </c>
      <c r="L9" s="101" t="s">
        <v>246</v>
      </c>
    </row>
    <row r="10" spans="1:14" s="15" customFormat="1" ht="15" customHeight="1" thickBot="1">
      <c r="A10" s="11"/>
      <c r="B10" s="11">
        <v>2</v>
      </c>
      <c r="C10" s="214" t="s">
        <v>23</v>
      </c>
      <c r="D10" s="44">
        <v>3</v>
      </c>
      <c r="E10" s="17"/>
      <c r="F10" s="17"/>
      <c r="G10" s="17"/>
      <c r="H10" s="17"/>
      <c r="I10" s="22"/>
      <c r="J10" s="22"/>
      <c r="K10" s="22"/>
      <c r="L10" s="19"/>
    </row>
    <row r="11" spans="1:14" s="12" customFormat="1" ht="18" customHeight="1" thickBot="1">
      <c r="A11" s="269" t="s">
        <v>9</v>
      </c>
      <c r="B11" s="240" t="s">
        <v>10</v>
      </c>
      <c r="C11" s="51" t="s">
        <v>0</v>
      </c>
      <c r="D11" s="31" t="s">
        <v>1</v>
      </c>
      <c r="E11" s="52" t="s">
        <v>7</v>
      </c>
      <c r="F11" s="47" t="s">
        <v>2</v>
      </c>
      <c r="G11" s="47" t="s">
        <v>3</v>
      </c>
      <c r="H11" s="102" t="s">
        <v>13</v>
      </c>
      <c r="I11" s="56" t="s">
        <v>15</v>
      </c>
      <c r="J11" s="53" t="s">
        <v>4</v>
      </c>
      <c r="K11" s="56" t="s">
        <v>11</v>
      </c>
      <c r="L11" s="54" t="s">
        <v>5</v>
      </c>
    </row>
    <row r="12" spans="1:14" ht="18" customHeight="1">
      <c r="A12" s="34">
        <v>1</v>
      </c>
      <c r="B12" s="36">
        <v>2</v>
      </c>
      <c r="C12" s="38" t="s">
        <v>324</v>
      </c>
      <c r="D12" s="39" t="s">
        <v>325</v>
      </c>
      <c r="E12" s="58" t="s">
        <v>326</v>
      </c>
      <c r="F12" s="30" t="s">
        <v>27</v>
      </c>
      <c r="G12" s="30" t="s">
        <v>28</v>
      </c>
      <c r="H12" s="30"/>
      <c r="I12" s="228"/>
      <c r="J12" s="237">
        <v>7.5393518518518518E-4</v>
      </c>
      <c r="K12" s="42" t="s">
        <v>482</v>
      </c>
      <c r="L12" s="101" t="s">
        <v>117</v>
      </c>
    </row>
    <row r="13" spans="1:14" ht="18" customHeight="1">
      <c r="A13" s="36">
        <v>2</v>
      </c>
      <c r="B13" s="34">
        <v>3</v>
      </c>
      <c r="C13" s="38" t="s">
        <v>327</v>
      </c>
      <c r="D13" s="39" t="s">
        <v>328</v>
      </c>
      <c r="E13" s="58" t="s">
        <v>329</v>
      </c>
      <c r="F13" s="30" t="s">
        <v>27</v>
      </c>
      <c r="G13" s="30" t="s">
        <v>38</v>
      </c>
      <c r="H13" s="30"/>
      <c r="I13" s="228"/>
      <c r="J13" s="237">
        <v>7.5949074074074081E-4</v>
      </c>
      <c r="K13" s="42" t="s">
        <v>485</v>
      </c>
      <c r="L13" s="101" t="s">
        <v>36</v>
      </c>
    </row>
    <row r="14" spans="1:14" ht="18" customHeight="1">
      <c r="A14" s="34">
        <v>3</v>
      </c>
      <c r="B14" s="34">
        <v>4</v>
      </c>
      <c r="C14" s="38" t="s">
        <v>37</v>
      </c>
      <c r="D14" s="39" t="s">
        <v>330</v>
      </c>
      <c r="E14" s="58" t="s">
        <v>331</v>
      </c>
      <c r="F14" s="30" t="s">
        <v>332</v>
      </c>
      <c r="G14" s="30" t="s">
        <v>332</v>
      </c>
      <c r="H14" s="30"/>
      <c r="I14" s="228"/>
      <c r="J14" s="237">
        <v>7.7326388888888887E-4</v>
      </c>
      <c r="K14" s="42" t="s">
        <v>485</v>
      </c>
      <c r="L14" s="101" t="s">
        <v>333</v>
      </c>
    </row>
    <row r="15" spans="1:14" ht="18" customHeight="1">
      <c r="A15" s="34">
        <v>4</v>
      </c>
      <c r="B15" s="34">
        <v>1</v>
      </c>
      <c r="C15" s="38" t="s">
        <v>40</v>
      </c>
      <c r="D15" s="39" t="s">
        <v>347</v>
      </c>
      <c r="E15" s="58" t="s">
        <v>348</v>
      </c>
      <c r="F15" s="30" t="s">
        <v>27</v>
      </c>
      <c r="G15" s="30" t="s">
        <v>28</v>
      </c>
      <c r="H15" s="30"/>
      <c r="I15" s="228"/>
      <c r="J15" s="237">
        <v>1.0364583333333332E-3</v>
      </c>
      <c r="K15" s="42" t="s">
        <v>489</v>
      </c>
      <c r="L15" s="100" t="s">
        <v>246</v>
      </c>
    </row>
    <row r="16" spans="1:14" s="15" customFormat="1" ht="15" customHeight="1" thickBot="1">
      <c r="A16" s="11"/>
      <c r="B16" s="11">
        <v>3</v>
      </c>
      <c r="C16" s="214" t="s">
        <v>23</v>
      </c>
      <c r="D16" s="44">
        <v>3</v>
      </c>
      <c r="E16" s="17"/>
      <c r="F16" s="17"/>
      <c r="G16" s="17"/>
      <c r="H16" s="17"/>
      <c r="I16" s="22"/>
      <c r="J16" s="22"/>
      <c r="K16" s="22"/>
      <c r="L16" s="19"/>
    </row>
    <row r="17" spans="1:12" s="12" customFormat="1" ht="18" customHeight="1" thickBot="1">
      <c r="A17" s="269" t="s">
        <v>9</v>
      </c>
      <c r="B17" s="240" t="s">
        <v>10</v>
      </c>
      <c r="C17" s="51" t="s">
        <v>0</v>
      </c>
      <c r="D17" s="31" t="s">
        <v>1</v>
      </c>
      <c r="E17" s="52" t="s">
        <v>7</v>
      </c>
      <c r="F17" s="47" t="s">
        <v>2</v>
      </c>
      <c r="G17" s="47" t="s">
        <v>3</v>
      </c>
      <c r="H17" s="102" t="s">
        <v>13</v>
      </c>
      <c r="I17" s="56" t="s">
        <v>15</v>
      </c>
      <c r="J17" s="53" t="s">
        <v>4</v>
      </c>
      <c r="K17" s="56" t="s">
        <v>11</v>
      </c>
      <c r="L17" s="54" t="s">
        <v>5</v>
      </c>
    </row>
    <row r="18" spans="1:12" ht="18" customHeight="1">
      <c r="A18" s="34">
        <v>1</v>
      </c>
      <c r="B18" s="34">
        <v>4</v>
      </c>
      <c r="C18" s="38" t="s">
        <v>341</v>
      </c>
      <c r="D18" s="39" t="s">
        <v>342</v>
      </c>
      <c r="E18" s="58" t="s">
        <v>343</v>
      </c>
      <c r="F18" s="30" t="s">
        <v>27</v>
      </c>
      <c r="G18" s="30" t="s">
        <v>28</v>
      </c>
      <c r="H18" s="30"/>
      <c r="I18" s="228"/>
      <c r="J18" s="237">
        <v>8.2476851851851862E-4</v>
      </c>
      <c r="K18" s="42" t="s">
        <v>487</v>
      </c>
      <c r="L18" s="101" t="s">
        <v>246</v>
      </c>
    </row>
    <row r="19" spans="1:12" ht="18" customHeight="1">
      <c r="A19" s="36">
        <v>2</v>
      </c>
      <c r="B19" s="36">
        <v>2</v>
      </c>
      <c r="C19" s="38" t="s">
        <v>65</v>
      </c>
      <c r="D19" s="39" t="s">
        <v>334</v>
      </c>
      <c r="E19" s="58" t="s">
        <v>335</v>
      </c>
      <c r="F19" s="30" t="s">
        <v>230</v>
      </c>
      <c r="G19" s="30" t="s">
        <v>231</v>
      </c>
      <c r="H19" s="30" t="s">
        <v>232</v>
      </c>
      <c r="I19" s="228"/>
      <c r="J19" s="237">
        <v>8.3634259259259263E-4</v>
      </c>
      <c r="K19" s="42" t="s">
        <v>487</v>
      </c>
      <c r="L19" s="101" t="s">
        <v>233</v>
      </c>
    </row>
    <row r="20" spans="1:12" ht="18" customHeight="1">
      <c r="A20" s="34">
        <v>3</v>
      </c>
      <c r="B20" s="34">
        <v>3</v>
      </c>
      <c r="C20" s="38" t="s">
        <v>82</v>
      </c>
      <c r="D20" s="39" t="s">
        <v>339</v>
      </c>
      <c r="E20" s="58" t="s">
        <v>340</v>
      </c>
      <c r="F20" s="30" t="s">
        <v>27</v>
      </c>
      <c r="G20" s="30" t="s">
        <v>28</v>
      </c>
      <c r="H20" s="30"/>
      <c r="I20" s="228"/>
      <c r="J20" s="237">
        <v>9.1782407407407405E-4</v>
      </c>
      <c r="K20" s="42" t="s">
        <v>486</v>
      </c>
      <c r="L20" s="101" t="s">
        <v>246</v>
      </c>
    </row>
  </sheetData>
  <sortState xmlns:xlrd2="http://schemas.microsoft.com/office/spreadsheetml/2017/richdata2" ref="B18:L20">
    <sortCondition ref="J18:J20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L16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5.6640625" style="21" hidden="1" customWidth="1"/>
    <col min="9" max="9" width="8.6640625" style="21" customWidth="1"/>
    <col min="10" max="10" width="5.6640625" style="21" customWidth="1"/>
    <col min="11" max="11" width="26.6640625" style="10" customWidth="1"/>
    <col min="12" max="16384" width="9.109375" style="10"/>
  </cols>
  <sheetData>
    <row r="1" spans="1:12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32"/>
    </row>
    <row r="2" spans="1:12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32"/>
    </row>
    <row r="3" spans="1:12" s="16" customFormat="1" ht="15" customHeight="1">
      <c r="C3" s="17"/>
      <c r="D3" s="20"/>
      <c r="E3" s="20"/>
      <c r="F3" s="25"/>
      <c r="G3" s="25"/>
      <c r="H3" s="32"/>
      <c r="I3" s="32"/>
      <c r="J3" s="32"/>
      <c r="K3" s="113"/>
    </row>
    <row r="4" spans="1:12" s="15" customFormat="1" ht="15" customHeight="1">
      <c r="B4" s="16" t="s">
        <v>207</v>
      </c>
      <c r="C4" s="16"/>
      <c r="D4" s="17"/>
      <c r="E4" s="17"/>
      <c r="F4" s="17"/>
      <c r="G4" s="17"/>
      <c r="H4" s="22"/>
      <c r="I4" s="22"/>
      <c r="J4" s="22"/>
      <c r="K4" s="114"/>
    </row>
    <row r="5" spans="1:12" s="15" customFormat="1" ht="15" customHeight="1" thickBot="1">
      <c r="A5" s="11" t="s">
        <v>14</v>
      </c>
      <c r="C5" s="11"/>
      <c r="D5" s="17"/>
      <c r="E5" s="17"/>
      <c r="F5" s="17"/>
      <c r="G5" s="17"/>
      <c r="H5" s="22"/>
      <c r="I5" s="22"/>
      <c r="J5" s="22"/>
      <c r="K5" s="19"/>
    </row>
    <row r="6" spans="1:12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6" t="s">
        <v>15</v>
      </c>
      <c r="I6" s="53" t="s">
        <v>4</v>
      </c>
      <c r="J6" s="56" t="s">
        <v>11</v>
      </c>
      <c r="K6" s="54" t="s">
        <v>5</v>
      </c>
    </row>
    <row r="7" spans="1:12" ht="18" customHeight="1">
      <c r="A7" s="34">
        <v>1</v>
      </c>
      <c r="B7" s="223" t="s">
        <v>68</v>
      </c>
      <c r="C7" s="224" t="s">
        <v>71</v>
      </c>
      <c r="D7" s="225" t="s">
        <v>72</v>
      </c>
      <c r="E7" s="30" t="s">
        <v>27</v>
      </c>
      <c r="F7" s="30" t="s">
        <v>480</v>
      </c>
      <c r="G7" s="30"/>
      <c r="H7" s="230"/>
      <c r="I7" s="238">
        <v>6.806712962962963E-4</v>
      </c>
      <c r="J7" s="42" t="s">
        <v>484</v>
      </c>
      <c r="K7" s="101" t="s">
        <v>243</v>
      </c>
    </row>
    <row r="8" spans="1:12" ht="18" customHeight="1">
      <c r="A8" s="34">
        <v>2</v>
      </c>
      <c r="B8" s="38" t="s">
        <v>431</v>
      </c>
      <c r="C8" s="39" t="s">
        <v>432</v>
      </c>
      <c r="D8" s="58" t="s">
        <v>433</v>
      </c>
      <c r="E8" s="30" t="s">
        <v>27</v>
      </c>
      <c r="F8" s="30" t="s">
        <v>28</v>
      </c>
      <c r="G8" s="30"/>
      <c r="H8" s="228"/>
      <c r="I8" s="238">
        <v>6.8796296296296292E-4</v>
      </c>
      <c r="J8" s="42" t="s">
        <v>484</v>
      </c>
      <c r="K8" s="99" t="s">
        <v>290</v>
      </c>
    </row>
    <row r="9" spans="1:12" ht="18" customHeight="1">
      <c r="A9" s="34">
        <v>3</v>
      </c>
      <c r="B9" s="223" t="s">
        <v>336</v>
      </c>
      <c r="C9" s="224" t="s">
        <v>337</v>
      </c>
      <c r="D9" s="225" t="s">
        <v>338</v>
      </c>
      <c r="E9" s="30" t="s">
        <v>27</v>
      </c>
      <c r="F9" s="30" t="s">
        <v>28</v>
      </c>
      <c r="G9" s="30"/>
      <c r="H9" s="228"/>
      <c r="I9" s="237">
        <v>7.3796296296296294E-4</v>
      </c>
      <c r="J9" s="42" t="s">
        <v>482</v>
      </c>
      <c r="K9" s="99" t="s">
        <v>246</v>
      </c>
    </row>
    <row r="10" spans="1:12" ht="18" customHeight="1">
      <c r="A10" s="34">
        <v>4</v>
      </c>
      <c r="B10" s="223" t="s">
        <v>324</v>
      </c>
      <c r="C10" s="224" t="s">
        <v>325</v>
      </c>
      <c r="D10" s="225" t="s">
        <v>326</v>
      </c>
      <c r="E10" s="30" t="s">
        <v>27</v>
      </c>
      <c r="F10" s="30" t="s">
        <v>28</v>
      </c>
      <c r="G10" s="30"/>
      <c r="H10" s="230"/>
      <c r="I10" s="237">
        <v>7.5393518518518518E-4</v>
      </c>
      <c r="J10" s="42" t="s">
        <v>482</v>
      </c>
      <c r="K10" s="99" t="s">
        <v>117</v>
      </c>
    </row>
    <row r="11" spans="1:12" ht="18" customHeight="1">
      <c r="A11" s="34">
        <v>5</v>
      </c>
      <c r="B11" s="38" t="s">
        <v>327</v>
      </c>
      <c r="C11" s="39" t="s">
        <v>328</v>
      </c>
      <c r="D11" s="58" t="s">
        <v>329</v>
      </c>
      <c r="E11" s="30" t="s">
        <v>27</v>
      </c>
      <c r="F11" s="30" t="s">
        <v>38</v>
      </c>
      <c r="G11" s="30"/>
      <c r="H11" s="228"/>
      <c r="I11" s="237">
        <v>7.5949074074074081E-4</v>
      </c>
      <c r="J11" s="42" t="s">
        <v>485</v>
      </c>
      <c r="K11" s="99" t="s">
        <v>36</v>
      </c>
    </row>
    <row r="12" spans="1:12" ht="18" customHeight="1">
      <c r="A12" s="34">
        <v>6</v>
      </c>
      <c r="B12" s="38" t="s">
        <v>37</v>
      </c>
      <c r="C12" s="39" t="s">
        <v>330</v>
      </c>
      <c r="D12" s="58" t="s">
        <v>331</v>
      </c>
      <c r="E12" s="30" t="s">
        <v>332</v>
      </c>
      <c r="F12" s="30" t="s">
        <v>332</v>
      </c>
      <c r="G12" s="30"/>
      <c r="H12" s="228"/>
      <c r="I12" s="237">
        <v>7.7326388888888887E-4</v>
      </c>
      <c r="J12" s="42" t="s">
        <v>485</v>
      </c>
      <c r="K12" s="99" t="s">
        <v>333</v>
      </c>
    </row>
    <row r="13" spans="1:12" ht="18" customHeight="1">
      <c r="A13" s="34">
        <v>7</v>
      </c>
      <c r="B13" s="38" t="s">
        <v>341</v>
      </c>
      <c r="C13" s="39" t="s">
        <v>342</v>
      </c>
      <c r="D13" s="58" t="s">
        <v>343</v>
      </c>
      <c r="E13" s="30" t="s">
        <v>27</v>
      </c>
      <c r="F13" s="30" t="s">
        <v>28</v>
      </c>
      <c r="G13" s="30"/>
      <c r="H13" s="228"/>
      <c r="I13" s="237">
        <v>8.2476851851851862E-4</v>
      </c>
      <c r="J13" s="42" t="s">
        <v>487</v>
      </c>
      <c r="K13" s="99" t="s">
        <v>246</v>
      </c>
    </row>
    <row r="14" spans="1:12" ht="18" customHeight="1">
      <c r="A14" s="34">
        <v>8</v>
      </c>
      <c r="B14" s="38" t="s">
        <v>65</v>
      </c>
      <c r="C14" s="39" t="s">
        <v>334</v>
      </c>
      <c r="D14" s="58" t="s">
        <v>335</v>
      </c>
      <c r="E14" s="30" t="s">
        <v>230</v>
      </c>
      <c r="F14" s="30" t="s">
        <v>231</v>
      </c>
      <c r="G14" s="30" t="s">
        <v>232</v>
      </c>
      <c r="H14" s="228"/>
      <c r="I14" s="237">
        <v>8.3634259259259263E-4</v>
      </c>
      <c r="J14" s="42" t="s">
        <v>487</v>
      </c>
      <c r="K14" s="99" t="s">
        <v>233</v>
      </c>
    </row>
    <row r="15" spans="1:12" ht="18" customHeight="1">
      <c r="A15" s="34">
        <v>9</v>
      </c>
      <c r="B15" s="38" t="s">
        <v>82</v>
      </c>
      <c r="C15" s="39" t="s">
        <v>339</v>
      </c>
      <c r="D15" s="58" t="s">
        <v>340</v>
      </c>
      <c r="E15" s="30" t="s">
        <v>27</v>
      </c>
      <c r="F15" s="30" t="s">
        <v>28</v>
      </c>
      <c r="G15" s="30"/>
      <c r="H15" s="228"/>
      <c r="I15" s="237">
        <v>9.1782407407407405E-4</v>
      </c>
      <c r="J15" s="42" t="s">
        <v>486</v>
      </c>
      <c r="K15" s="99" t="s">
        <v>246</v>
      </c>
    </row>
    <row r="16" spans="1:12" ht="18" customHeight="1">
      <c r="A16" s="34">
        <v>10</v>
      </c>
      <c r="B16" s="38" t="s">
        <v>40</v>
      </c>
      <c r="C16" s="39" t="s">
        <v>347</v>
      </c>
      <c r="D16" s="58" t="s">
        <v>348</v>
      </c>
      <c r="E16" s="30" t="s">
        <v>27</v>
      </c>
      <c r="F16" s="30" t="s">
        <v>28</v>
      </c>
      <c r="G16" s="30"/>
      <c r="H16" s="228"/>
      <c r="I16" s="237">
        <v>1.0364583333333332E-3</v>
      </c>
      <c r="J16" s="42" t="s">
        <v>489</v>
      </c>
      <c r="K16" s="99" t="s">
        <v>246</v>
      </c>
    </row>
  </sheetData>
  <sortState xmlns:xlrd2="http://schemas.microsoft.com/office/spreadsheetml/2017/richdata2" ref="B7:K16">
    <sortCondition ref="I7:I16"/>
  </sortState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3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hidden="1" customWidth="1"/>
    <col min="10" max="10" width="8.6640625" style="21" customWidth="1"/>
    <col min="11" max="11" width="5.6640625" style="21" customWidth="1"/>
    <col min="12" max="12" width="26.6640625" style="10" customWidth="1"/>
    <col min="13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D3" s="17"/>
      <c r="E3" s="20"/>
      <c r="F3" s="20"/>
      <c r="G3" s="25"/>
      <c r="H3" s="25"/>
      <c r="I3" s="32"/>
      <c r="J3" s="32"/>
      <c r="K3" s="32"/>
      <c r="L3" s="18"/>
      <c r="M3" s="19"/>
      <c r="N3" s="26"/>
    </row>
    <row r="4" spans="1:14" s="15" customFormat="1" ht="15" customHeight="1">
      <c r="B4" s="16" t="s">
        <v>208</v>
      </c>
      <c r="D4" s="16"/>
      <c r="E4" s="17"/>
      <c r="F4" s="17"/>
      <c r="G4" s="17"/>
      <c r="H4" s="17"/>
      <c r="I4" s="22"/>
      <c r="J4" s="22"/>
      <c r="K4" s="22"/>
      <c r="L4" s="19"/>
    </row>
    <row r="5" spans="1:14" s="15" customFormat="1" ht="15" customHeight="1" thickBot="1">
      <c r="A5" s="11"/>
      <c r="B5" s="11">
        <v>1</v>
      </c>
      <c r="C5" s="214" t="s">
        <v>23</v>
      </c>
      <c r="D5" s="44">
        <v>2</v>
      </c>
      <c r="E5" s="17"/>
      <c r="F5" s="17"/>
      <c r="G5" s="17"/>
      <c r="H5" s="17"/>
      <c r="I5" s="22"/>
      <c r="J5" s="22"/>
      <c r="K5" s="22"/>
      <c r="L5" s="19"/>
    </row>
    <row r="6" spans="1:14" s="12" customFormat="1" ht="18" customHeight="1" thickBot="1">
      <c r="A6" s="269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56" t="s">
        <v>11</v>
      </c>
      <c r="L6" s="54" t="s">
        <v>5</v>
      </c>
    </row>
    <row r="7" spans="1:14" ht="18" customHeight="1">
      <c r="A7" s="34">
        <v>1</v>
      </c>
      <c r="B7" s="34">
        <v>4</v>
      </c>
      <c r="C7" s="38" t="s">
        <v>349</v>
      </c>
      <c r="D7" s="39" t="s">
        <v>350</v>
      </c>
      <c r="E7" s="58" t="s">
        <v>351</v>
      </c>
      <c r="F7" s="30" t="s">
        <v>27</v>
      </c>
      <c r="G7" s="30" t="s">
        <v>28</v>
      </c>
      <c r="H7" s="30"/>
      <c r="I7" s="228"/>
      <c r="J7" s="238">
        <v>6.6168981481481482E-4</v>
      </c>
      <c r="K7" s="42" t="s">
        <v>485</v>
      </c>
      <c r="L7" s="99" t="s">
        <v>315</v>
      </c>
    </row>
    <row r="8" spans="1:14" ht="18" customHeight="1">
      <c r="A8" s="34">
        <v>2</v>
      </c>
      <c r="B8" s="34">
        <v>3</v>
      </c>
      <c r="C8" s="38" t="s">
        <v>357</v>
      </c>
      <c r="D8" s="39" t="s">
        <v>358</v>
      </c>
      <c r="E8" s="58" t="s">
        <v>359</v>
      </c>
      <c r="F8" s="30" t="s">
        <v>27</v>
      </c>
      <c r="G8" s="30" t="s">
        <v>28</v>
      </c>
      <c r="H8" s="30"/>
      <c r="I8" s="228"/>
      <c r="J8" s="238">
        <v>6.6446759259259258E-4</v>
      </c>
      <c r="K8" s="42" t="s">
        <v>485</v>
      </c>
      <c r="L8" s="99" t="s">
        <v>246</v>
      </c>
    </row>
    <row r="9" spans="1:14" ht="18" customHeight="1">
      <c r="A9" s="34">
        <v>3</v>
      </c>
      <c r="B9" s="34">
        <v>2</v>
      </c>
      <c r="C9" s="38" t="s">
        <v>266</v>
      </c>
      <c r="D9" s="39" t="s">
        <v>355</v>
      </c>
      <c r="E9" s="58" t="s">
        <v>356</v>
      </c>
      <c r="F9" s="30" t="s">
        <v>27</v>
      </c>
      <c r="G9" s="30" t="s">
        <v>480</v>
      </c>
      <c r="H9" s="30"/>
      <c r="I9" s="228"/>
      <c r="J9" s="238">
        <v>6.6516203703703702E-4</v>
      </c>
      <c r="K9" s="42" t="s">
        <v>485</v>
      </c>
      <c r="L9" s="99" t="s">
        <v>29</v>
      </c>
    </row>
    <row r="10" spans="1:14" s="15" customFormat="1" ht="15" customHeight="1" thickBot="1">
      <c r="A10" s="11"/>
      <c r="B10" s="11">
        <v>2</v>
      </c>
      <c r="C10" s="214" t="s">
        <v>23</v>
      </c>
      <c r="D10" s="44">
        <v>2</v>
      </c>
      <c r="E10" s="17"/>
      <c r="F10" s="17"/>
      <c r="G10" s="17"/>
      <c r="H10" s="17"/>
      <c r="I10" s="22"/>
      <c r="J10" s="22"/>
      <c r="K10" s="22"/>
      <c r="L10" s="19"/>
    </row>
    <row r="11" spans="1:14" s="12" customFormat="1" ht="18" customHeight="1" thickBot="1">
      <c r="A11" s="269" t="s">
        <v>9</v>
      </c>
      <c r="B11" s="240" t="s">
        <v>10</v>
      </c>
      <c r="C11" s="51" t="s">
        <v>0</v>
      </c>
      <c r="D11" s="31" t="s">
        <v>1</v>
      </c>
      <c r="E11" s="52" t="s">
        <v>7</v>
      </c>
      <c r="F11" s="47" t="s">
        <v>2</v>
      </c>
      <c r="G11" s="47" t="s">
        <v>3</v>
      </c>
      <c r="H11" s="102" t="s">
        <v>13</v>
      </c>
      <c r="I11" s="56" t="s">
        <v>15</v>
      </c>
      <c r="J11" s="53" t="s">
        <v>4</v>
      </c>
      <c r="K11" s="56" t="s">
        <v>11</v>
      </c>
      <c r="L11" s="54" t="s">
        <v>5</v>
      </c>
    </row>
    <row r="12" spans="1:14" ht="18" customHeight="1">
      <c r="A12" s="34">
        <v>1</v>
      </c>
      <c r="B12" s="34">
        <v>4</v>
      </c>
      <c r="C12" s="38" t="s">
        <v>316</v>
      </c>
      <c r="D12" s="39" t="s">
        <v>352</v>
      </c>
      <c r="E12" s="58" t="s">
        <v>353</v>
      </c>
      <c r="F12" s="30" t="s">
        <v>27</v>
      </c>
      <c r="G12" s="30" t="s">
        <v>481</v>
      </c>
      <c r="H12" s="30"/>
      <c r="I12" s="228"/>
      <c r="J12" s="238">
        <v>6.5636574074074078E-4</v>
      </c>
      <c r="K12" s="42" t="s">
        <v>485</v>
      </c>
      <c r="L12" s="99" t="s">
        <v>354</v>
      </c>
    </row>
    <row r="13" spans="1:14" ht="18" customHeight="1">
      <c r="A13" s="34">
        <v>2</v>
      </c>
      <c r="B13" s="34">
        <v>3</v>
      </c>
      <c r="C13" s="38" t="s">
        <v>344</v>
      </c>
      <c r="D13" s="39" t="s">
        <v>345</v>
      </c>
      <c r="E13" s="58" t="s">
        <v>346</v>
      </c>
      <c r="F13" s="30" t="s">
        <v>27</v>
      </c>
      <c r="G13" s="30" t="s">
        <v>28</v>
      </c>
      <c r="H13" s="30"/>
      <c r="I13" s="228"/>
      <c r="J13" s="237">
        <v>7.2673611111111105E-4</v>
      </c>
      <c r="K13" s="42" t="s">
        <v>487</v>
      </c>
      <c r="L13" s="99" t="s">
        <v>246</v>
      </c>
    </row>
  </sheetData>
  <sortState xmlns:xlrd2="http://schemas.microsoft.com/office/spreadsheetml/2017/richdata2" ref="B12:L13">
    <sortCondition ref="J12:J13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11"/>
  <sheetViews>
    <sheetView zoomScaleNormal="100" workbookViewId="0">
      <selection activeCell="P19" sqref="P19"/>
    </sheetView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5.6640625" style="21" hidden="1" customWidth="1"/>
    <col min="9" max="9" width="8.6640625" style="21" customWidth="1"/>
    <col min="10" max="10" width="5.6640625" style="21" customWidth="1"/>
    <col min="11" max="11" width="26.6640625" style="10" customWidth="1"/>
    <col min="12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32"/>
      <c r="K3" s="18"/>
    </row>
    <row r="4" spans="1:13" s="15" customFormat="1" ht="15" customHeight="1">
      <c r="B4" s="16" t="s">
        <v>208</v>
      </c>
      <c r="C4" s="16"/>
      <c r="D4" s="17"/>
      <c r="E4" s="17"/>
      <c r="F4" s="17"/>
      <c r="G4" s="17"/>
      <c r="H4" s="22"/>
      <c r="I4" s="22"/>
      <c r="J4" s="22"/>
      <c r="K4" s="19"/>
    </row>
    <row r="5" spans="1:13" s="15" customFormat="1" ht="15" customHeight="1" thickBot="1">
      <c r="A5" s="11" t="s">
        <v>14</v>
      </c>
      <c r="C5" s="11"/>
      <c r="D5" s="17"/>
      <c r="E5" s="17"/>
      <c r="F5" s="17"/>
      <c r="G5" s="17"/>
      <c r="H5" s="22"/>
      <c r="I5" s="22"/>
      <c r="J5" s="22"/>
      <c r="K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6" t="s">
        <v>15</v>
      </c>
      <c r="I6" s="53" t="s">
        <v>4</v>
      </c>
      <c r="J6" s="56" t="s">
        <v>11</v>
      </c>
      <c r="K6" s="54" t="s">
        <v>5</v>
      </c>
    </row>
    <row r="7" spans="1:13" ht="18" customHeight="1">
      <c r="A7" s="34">
        <v>1</v>
      </c>
      <c r="B7" s="38" t="s">
        <v>316</v>
      </c>
      <c r="C7" s="39" t="s">
        <v>352</v>
      </c>
      <c r="D7" s="58" t="s">
        <v>353</v>
      </c>
      <c r="E7" s="30" t="s">
        <v>27</v>
      </c>
      <c r="F7" s="30" t="s">
        <v>481</v>
      </c>
      <c r="G7" s="30"/>
      <c r="H7" s="228"/>
      <c r="I7" s="238">
        <v>6.5636574074074078E-4</v>
      </c>
      <c r="J7" s="42" t="s">
        <v>485</v>
      </c>
      <c r="K7" s="99" t="s">
        <v>354</v>
      </c>
    </row>
    <row r="8" spans="1:13" ht="18" customHeight="1">
      <c r="A8" s="34">
        <v>2</v>
      </c>
      <c r="B8" s="38" t="s">
        <v>349</v>
      </c>
      <c r="C8" s="39" t="s">
        <v>350</v>
      </c>
      <c r="D8" s="58" t="s">
        <v>351</v>
      </c>
      <c r="E8" s="30" t="s">
        <v>27</v>
      </c>
      <c r="F8" s="30" t="s">
        <v>28</v>
      </c>
      <c r="G8" s="30"/>
      <c r="H8" s="228"/>
      <c r="I8" s="238">
        <v>6.6168981481481482E-4</v>
      </c>
      <c r="J8" s="42" t="s">
        <v>485</v>
      </c>
      <c r="K8" s="99" t="s">
        <v>315</v>
      </c>
    </row>
    <row r="9" spans="1:13" ht="18" customHeight="1">
      <c r="A9" s="34">
        <v>3</v>
      </c>
      <c r="B9" s="38" t="s">
        <v>357</v>
      </c>
      <c r="C9" s="39" t="s">
        <v>358</v>
      </c>
      <c r="D9" s="58" t="s">
        <v>359</v>
      </c>
      <c r="E9" s="30" t="s">
        <v>27</v>
      </c>
      <c r="F9" s="30" t="s">
        <v>28</v>
      </c>
      <c r="G9" s="30"/>
      <c r="H9" s="228"/>
      <c r="I9" s="238">
        <v>6.6446759259259258E-4</v>
      </c>
      <c r="J9" s="42" t="s">
        <v>485</v>
      </c>
      <c r="K9" s="99" t="s">
        <v>246</v>
      </c>
    </row>
    <row r="10" spans="1:13" ht="18" customHeight="1">
      <c r="A10" s="34">
        <v>4</v>
      </c>
      <c r="B10" s="38" t="s">
        <v>266</v>
      </c>
      <c r="C10" s="39" t="s">
        <v>355</v>
      </c>
      <c r="D10" s="58" t="s">
        <v>356</v>
      </c>
      <c r="E10" s="30" t="s">
        <v>27</v>
      </c>
      <c r="F10" s="30" t="s">
        <v>148</v>
      </c>
      <c r="G10" s="30"/>
      <c r="H10" s="228"/>
      <c r="I10" s="238">
        <v>6.6516203703703702E-4</v>
      </c>
      <c r="J10" s="42" t="s">
        <v>485</v>
      </c>
      <c r="K10" s="99" t="s">
        <v>29</v>
      </c>
    </row>
    <row r="11" spans="1:13" ht="18" customHeight="1">
      <c r="A11" s="34">
        <v>5</v>
      </c>
      <c r="B11" s="38" t="s">
        <v>344</v>
      </c>
      <c r="C11" s="39" t="s">
        <v>345</v>
      </c>
      <c r="D11" s="58" t="s">
        <v>346</v>
      </c>
      <c r="E11" s="30" t="s">
        <v>27</v>
      </c>
      <c r="F11" s="30" t="s">
        <v>28</v>
      </c>
      <c r="G11" s="30"/>
      <c r="H11" s="228"/>
      <c r="I11" s="237">
        <v>7.2673611111111105E-4</v>
      </c>
      <c r="J11" s="42" t="s">
        <v>487</v>
      </c>
      <c r="K11" s="99" t="s">
        <v>246</v>
      </c>
    </row>
  </sheetData>
  <sortState xmlns:xlrd2="http://schemas.microsoft.com/office/spreadsheetml/2017/richdata2" ref="B7:K11">
    <sortCondition ref="I7:I11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A17F-E66F-45A0-BBC0-2DDF4FD0B8AB}">
  <sheetPr>
    <tabColor rgb="FFFFFF00"/>
  </sheetPr>
  <dimension ref="A1:M17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18"/>
      <c r="K3" s="26"/>
    </row>
    <row r="4" spans="1:13" s="15" customFormat="1" ht="15" customHeight="1">
      <c r="B4" s="16" t="s">
        <v>210</v>
      </c>
      <c r="C4" s="16"/>
      <c r="D4" s="17"/>
      <c r="E4" s="17"/>
      <c r="F4" s="17"/>
      <c r="G4" s="17"/>
      <c r="H4" s="22"/>
      <c r="I4" s="22"/>
      <c r="J4" s="19"/>
    </row>
    <row r="5" spans="1:13" s="15" customFormat="1" ht="15" customHeight="1" thickBot="1">
      <c r="A5" s="11">
        <v>1</v>
      </c>
      <c r="B5" s="214" t="s">
        <v>23</v>
      </c>
      <c r="C5" s="44">
        <v>2</v>
      </c>
      <c r="D5" s="17"/>
      <c r="E5" s="17"/>
      <c r="F5" s="17"/>
      <c r="G5" s="17"/>
      <c r="H5" s="22"/>
      <c r="I5" s="22"/>
      <c r="J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3" ht="18" customHeight="1">
      <c r="A7" s="34">
        <v>1</v>
      </c>
      <c r="B7" s="38" t="s">
        <v>367</v>
      </c>
      <c r="C7" s="39" t="s">
        <v>368</v>
      </c>
      <c r="D7" s="58" t="s">
        <v>369</v>
      </c>
      <c r="E7" s="30" t="s">
        <v>27</v>
      </c>
      <c r="F7" s="30" t="s">
        <v>28</v>
      </c>
      <c r="G7" s="30"/>
      <c r="H7" s="49">
        <v>1.9063657407407408E-3</v>
      </c>
      <c r="I7" s="42" t="s">
        <v>485</v>
      </c>
      <c r="J7" s="101" t="s">
        <v>117</v>
      </c>
    </row>
    <row r="8" spans="1:13" ht="18" customHeight="1">
      <c r="A8" s="34">
        <v>2</v>
      </c>
      <c r="B8" s="38" t="s">
        <v>362</v>
      </c>
      <c r="C8" s="39" t="s">
        <v>363</v>
      </c>
      <c r="D8" s="58" t="s">
        <v>364</v>
      </c>
      <c r="E8" s="30" t="s">
        <v>27</v>
      </c>
      <c r="F8" s="30" t="s">
        <v>28</v>
      </c>
      <c r="G8" s="30"/>
      <c r="H8" s="49">
        <v>1.9781249999999998E-3</v>
      </c>
      <c r="I8" s="42" t="s">
        <v>485</v>
      </c>
      <c r="J8" s="100" t="s">
        <v>117</v>
      </c>
    </row>
    <row r="9" spans="1:13" ht="18" customHeight="1">
      <c r="A9" s="34">
        <v>3</v>
      </c>
      <c r="B9" s="38" t="s">
        <v>25</v>
      </c>
      <c r="C9" s="39" t="s">
        <v>360</v>
      </c>
      <c r="D9" s="58" t="s">
        <v>361</v>
      </c>
      <c r="E9" s="30" t="s">
        <v>27</v>
      </c>
      <c r="F9" s="30" t="s">
        <v>28</v>
      </c>
      <c r="G9" s="30"/>
      <c r="H9" s="49">
        <v>2.0365740740740743E-3</v>
      </c>
      <c r="I9" s="42" t="s">
        <v>487</v>
      </c>
      <c r="J9" s="101" t="s">
        <v>117</v>
      </c>
    </row>
    <row r="10" spans="1:13" ht="18" customHeight="1">
      <c r="A10" s="34">
        <v>4</v>
      </c>
      <c r="B10" s="38" t="s">
        <v>42</v>
      </c>
      <c r="C10" s="39" t="s">
        <v>370</v>
      </c>
      <c r="D10" s="111" t="s">
        <v>371</v>
      </c>
      <c r="E10" s="30" t="s">
        <v>27</v>
      </c>
      <c r="F10" s="30" t="s">
        <v>28</v>
      </c>
      <c r="G10" s="30"/>
      <c r="H10" s="49">
        <v>2.2193287037037038E-3</v>
      </c>
      <c r="I10" s="42" t="s">
        <v>486</v>
      </c>
      <c r="J10" s="100" t="s">
        <v>117</v>
      </c>
    </row>
    <row r="11" spans="1:13" s="15" customFormat="1" ht="15" customHeight="1" thickBot="1">
      <c r="A11" s="11">
        <v>2</v>
      </c>
      <c r="B11" s="214" t="s">
        <v>23</v>
      </c>
      <c r="C11" s="44">
        <v>2</v>
      </c>
      <c r="D11" s="17"/>
      <c r="E11" s="17"/>
      <c r="F11" s="17"/>
      <c r="G11" s="17"/>
      <c r="H11" s="22"/>
      <c r="I11" s="22"/>
      <c r="J11" s="19"/>
    </row>
    <row r="12" spans="1:13" s="12" customFormat="1" ht="18" customHeight="1" thickBot="1">
      <c r="A12" s="50" t="s">
        <v>9</v>
      </c>
      <c r="B12" s="51" t="s">
        <v>0</v>
      </c>
      <c r="C12" s="31" t="s">
        <v>1</v>
      </c>
      <c r="D12" s="52" t="s">
        <v>7</v>
      </c>
      <c r="E12" s="47" t="s">
        <v>2</v>
      </c>
      <c r="F12" s="47" t="s">
        <v>3</v>
      </c>
      <c r="G12" s="102" t="s">
        <v>13</v>
      </c>
      <c r="H12" s="53" t="s">
        <v>4</v>
      </c>
      <c r="I12" s="56" t="s">
        <v>11</v>
      </c>
      <c r="J12" s="54" t="s">
        <v>5</v>
      </c>
    </row>
    <row r="13" spans="1:13" ht="18" customHeight="1">
      <c r="A13" s="34">
        <v>1</v>
      </c>
      <c r="B13" s="38" t="s">
        <v>372</v>
      </c>
      <c r="C13" s="39" t="s">
        <v>373</v>
      </c>
      <c r="D13" s="111" t="s">
        <v>374</v>
      </c>
      <c r="E13" s="30" t="s">
        <v>27</v>
      </c>
      <c r="F13" s="30" t="s">
        <v>28</v>
      </c>
      <c r="G13" s="30"/>
      <c r="H13" s="49">
        <v>1.6061342592592594E-3</v>
      </c>
      <c r="I13" s="42" t="s">
        <v>484</v>
      </c>
      <c r="J13" s="100" t="s">
        <v>246</v>
      </c>
    </row>
    <row r="14" spans="1:13" ht="18" customHeight="1">
      <c r="A14" s="34">
        <v>2</v>
      </c>
      <c r="B14" s="38" t="s">
        <v>114</v>
      </c>
      <c r="C14" s="39" t="s">
        <v>115</v>
      </c>
      <c r="D14" s="58" t="s">
        <v>116</v>
      </c>
      <c r="E14" s="30" t="s">
        <v>27</v>
      </c>
      <c r="F14" s="30" t="s">
        <v>28</v>
      </c>
      <c r="G14" s="30"/>
      <c r="H14" s="49">
        <v>1.7160879629629631E-3</v>
      </c>
      <c r="I14" s="42" t="s">
        <v>482</v>
      </c>
      <c r="J14" s="100" t="s">
        <v>117</v>
      </c>
    </row>
    <row r="15" spans="1:13" ht="18" customHeight="1">
      <c r="A15" s="34">
        <v>3</v>
      </c>
      <c r="B15" s="38" t="s">
        <v>224</v>
      </c>
      <c r="C15" s="39" t="s">
        <v>375</v>
      </c>
      <c r="D15" s="58" t="s">
        <v>376</v>
      </c>
      <c r="E15" s="30" t="s">
        <v>27</v>
      </c>
      <c r="F15" s="30" t="s">
        <v>28</v>
      </c>
      <c r="G15" s="30"/>
      <c r="H15" s="49">
        <v>1.7322916666666669E-3</v>
      </c>
      <c r="I15" s="42" t="s">
        <v>482</v>
      </c>
      <c r="J15" s="101" t="s">
        <v>246</v>
      </c>
    </row>
    <row r="16" spans="1:13" ht="18" customHeight="1">
      <c r="A16" s="34">
        <v>4</v>
      </c>
      <c r="B16" s="38" t="s">
        <v>365</v>
      </c>
      <c r="C16" s="39" t="s">
        <v>155</v>
      </c>
      <c r="D16" s="58" t="s">
        <v>366</v>
      </c>
      <c r="E16" s="30" t="s">
        <v>27</v>
      </c>
      <c r="F16" s="30" t="s">
        <v>28</v>
      </c>
      <c r="G16" s="30"/>
      <c r="H16" s="49">
        <v>1.7415509259259259E-3</v>
      </c>
      <c r="I16" s="42" t="s">
        <v>482</v>
      </c>
      <c r="J16" s="101" t="s">
        <v>117</v>
      </c>
    </row>
    <row r="17" spans="1:10" ht="18" customHeight="1">
      <c r="A17" s="34">
        <v>5</v>
      </c>
      <c r="B17" s="38" t="s">
        <v>37</v>
      </c>
      <c r="C17" s="39" t="s">
        <v>377</v>
      </c>
      <c r="D17" s="111" t="s">
        <v>378</v>
      </c>
      <c r="E17" s="30" t="s">
        <v>27</v>
      </c>
      <c r="F17" s="30" t="s">
        <v>28</v>
      </c>
      <c r="G17" s="30"/>
      <c r="H17" s="49">
        <v>1.8807870370370369E-3</v>
      </c>
      <c r="I17" s="42" t="s">
        <v>485</v>
      </c>
      <c r="J17" s="100" t="s">
        <v>246</v>
      </c>
    </row>
  </sheetData>
  <sortState xmlns:xlrd2="http://schemas.microsoft.com/office/spreadsheetml/2017/richdata2" ref="B13:J17">
    <sortCondition ref="H13:H17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5FF7-F8EA-4717-BEA1-3F78D96E88A4}">
  <sheetPr>
    <tabColor rgb="FFFFFF00"/>
  </sheetPr>
  <dimension ref="A1:L15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2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32"/>
    </row>
    <row r="2" spans="1:12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32"/>
    </row>
    <row r="3" spans="1:12" s="16" customFormat="1" ht="15" customHeight="1">
      <c r="C3" s="17"/>
      <c r="D3" s="20"/>
      <c r="E3" s="20"/>
      <c r="F3" s="25"/>
      <c r="G3" s="25"/>
      <c r="H3" s="32"/>
      <c r="I3" s="32"/>
      <c r="J3" s="18"/>
    </row>
    <row r="4" spans="1:12" s="15" customFormat="1" ht="15" customHeight="1">
      <c r="B4" s="16" t="s">
        <v>210</v>
      </c>
      <c r="C4" s="16"/>
      <c r="D4" s="17"/>
      <c r="E4" s="17"/>
      <c r="F4" s="17"/>
      <c r="G4" s="17"/>
      <c r="H4" s="22"/>
      <c r="I4" s="22"/>
      <c r="J4" s="19"/>
    </row>
    <row r="5" spans="1:12" s="15" customFormat="1" ht="15" customHeight="1" thickBot="1">
      <c r="A5" s="271" t="s">
        <v>14</v>
      </c>
      <c r="B5" s="214"/>
      <c r="C5" s="44"/>
      <c r="D5" s="17"/>
      <c r="E5" s="17"/>
      <c r="F5" s="17"/>
      <c r="G5" s="17"/>
      <c r="H5" s="22"/>
      <c r="I5" s="22"/>
      <c r="J5" s="19"/>
    </row>
    <row r="6" spans="1:12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2" ht="18" customHeight="1">
      <c r="A7" s="34">
        <v>1</v>
      </c>
      <c r="B7" s="38" t="s">
        <v>372</v>
      </c>
      <c r="C7" s="39" t="s">
        <v>373</v>
      </c>
      <c r="D7" s="111" t="s">
        <v>374</v>
      </c>
      <c r="E7" s="30" t="s">
        <v>27</v>
      </c>
      <c r="F7" s="30" t="s">
        <v>28</v>
      </c>
      <c r="G7" s="30"/>
      <c r="H7" s="49">
        <v>1.6061342592592594E-3</v>
      </c>
      <c r="I7" s="42" t="s">
        <v>484</v>
      </c>
      <c r="J7" s="100" t="s">
        <v>246</v>
      </c>
    </row>
    <row r="8" spans="1:12" ht="18" customHeight="1">
      <c r="A8" s="34">
        <v>2</v>
      </c>
      <c r="B8" s="38" t="s">
        <v>114</v>
      </c>
      <c r="C8" s="39" t="s">
        <v>115</v>
      </c>
      <c r="D8" s="111" t="s">
        <v>116</v>
      </c>
      <c r="E8" s="30" t="s">
        <v>27</v>
      </c>
      <c r="F8" s="30" t="s">
        <v>28</v>
      </c>
      <c r="G8" s="30"/>
      <c r="H8" s="49">
        <v>1.7160879629629631E-3</v>
      </c>
      <c r="I8" s="42" t="s">
        <v>482</v>
      </c>
      <c r="J8" s="100" t="s">
        <v>117</v>
      </c>
    </row>
    <row r="9" spans="1:12" ht="18" customHeight="1">
      <c r="A9" s="34">
        <v>3</v>
      </c>
      <c r="B9" s="38" t="s">
        <v>224</v>
      </c>
      <c r="C9" s="39" t="s">
        <v>375</v>
      </c>
      <c r="D9" s="111" t="s">
        <v>376</v>
      </c>
      <c r="E9" s="30" t="s">
        <v>27</v>
      </c>
      <c r="F9" s="30" t="s">
        <v>28</v>
      </c>
      <c r="G9" s="30"/>
      <c r="H9" s="49">
        <v>1.7322916666666669E-3</v>
      </c>
      <c r="I9" s="42" t="s">
        <v>482</v>
      </c>
      <c r="J9" s="100" t="s">
        <v>246</v>
      </c>
    </row>
    <row r="10" spans="1:12" ht="18" customHeight="1">
      <c r="A10" s="34">
        <v>4</v>
      </c>
      <c r="B10" s="38" t="s">
        <v>365</v>
      </c>
      <c r="C10" s="39" t="s">
        <v>155</v>
      </c>
      <c r="D10" s="111" t="s">
        <v>366</v>
      </c>
      <c r="E10" s="30" t="s">
        <v>27</v>
      </c>
      <c r="F10" s="30" t="s">
        <v>28</v>
      </c>
      <c r="G10" s="30"/>
      <c r="H10" s="49">
        <v>1.7415509259259259E-3</v>
      </c>
      <c r="I10" s="42" t="s">
        <v>482</v>
      </c>
      <c r="J10" s="100" t="s">
        <v>117</v>
      </c>
    </row>
    <row r="11" spans="1:12" ht="18" customHeight="1">
      <c r="A11" s="34">
        <v>5</v>
      </c>
      <c r="B11" s="38" t="s">
        <v>37</v>
      </c>
      <c r="C11" s="39" t="s">
        <v>377</v>
      </c>
      <c r="D11" s="111" t="s">
        <v>378</v>
      </c>
      <c r="E11" s="30" t="s">
        <v>27</v>
      </c>
      <c r="F11" s="30" t="s">
        <v>28</v>
      </c>
      <c r="G11" s="30"/>
      <c r="H11" s="49">
        <v>1.8807870370370369E-3</v>
      </c>
      <c r="I11" s="42" t="s">
        <v>485</v>
      </c>
      <c r="J11" s="100" t="s">
        <v>246</v>
      </c>
    </row>
    <row r="12" spans="1:12" ht="18" customHeight="1">
      <c r="A12" s="34">
        <v>6</v>
      </c>
      <c r="B12" s="38" t="s">
        <v>367</v>
      </c>
      <c r="C12" s="39" t="s">
        <v>368</v>
      </c>
      <c r="D12" s="111" t="s">
        <v>369</v>
      </c>
      <c r="E12" s="30" t="s">
        <v>27</v>
      </c>
      <c r="F12" s="30" t="s">
        <v>28</v>
      </c>
      <c r="G12" s="30"/>
      <c r="H12" s="49">
        <v>1.9063657407407408E-3</v>
      </c>
      <c r="I12" s="42" t="s">
        <v>485</v>
      </c>
      <c r="J12" s="100" t="s">
        <v>117</v>
      </c>
    </row>
    <row r="13" spans="1:12" ht="18" customHeight="1">
      <c r="A13" s="34">
        <v>7</v>
      </c>
      <c r="B13" s="38" t="s">
        <v>362</v>
      </c>
      <c r="C13" s="39" t="s">
        <v>363</v>
      </c>
      <c r="D13" s="111" t="s">
        <v>364</v>
      </c>
      <c r="E13" s="30" t="s">
        <v>27</v>
      </c>
      <c r="F13" s="30" t="s">
        <v>28</v>
      </c>
      <c r="G13" s="30"/>
      <c r="H13" s="49">
        <v>1.9781249999999998E-3</v>
      </c>
      <c r="I13" s="42" t="s">
        <v>485</v>
      </c>
      <c r="J13" s="100" t="s">
        <v>117</v>
      </c>
    </row>
    <row r="14" spans="1:12" ht="18" customHeight="1">
      <c r="A14" s="34">
        <v>8</v>
      </c>
      <c r="B14" s="38" t="s">
        <v>25</v>
      </c>
      <c r="C14" s="39" t="s">
        <v>360</v>
      </c>
      <c r="D14" s="58" t="s">
        <v>361</v>
      </c>
      <c r="E14" s="30" t="s">
        <v>27</v>
      </c>
      <c r="F14" s="30" t="s">
        <v>28</v>
      </c>
      <c r="G14" s="30"/>
      <c r="H14" s="49">
        <v>2.0365740740740743E-3</v>
      </c>
      <c r="I14" s="42" t="s">
        <v>487</v>
      </c>
      <c r="J14" s="100" t="s">
        <v>117</v>
      </c>
    </row>
    <row r="15" spans="1:12" ht="18" customHeight="1">
      <c r="A15" s="34">
        <v>9</v>
      </c>
      <c r="B15" s="38" t="s">
        <v>42</v>
      </c>
      <c r="C15" s="39" t="s">
        <v>370</v>
      </c>
      <c r="D15" s="111" t="s">
        <v>371</v>
      </c>
      <c r="E15" s="30" t="s">
        <v>27</v>
      </c>
      <c r="F15" s="30" t="s">
        <v>28</v>
      </c>
      <c r="G15" s="30"/>
      <c r="H15" s="49">
        <v>2.2193287037037038E-3</v>
      </c>
      <c r="I15" s="42" t="s">
        <v>486</v>
      </c>
      <c r="J15" s="100" t="s">
        <v>117</v>
      </c>
    </row>
  </sheetData>
  <sortState xmlns:xlrd2="http://schemas.microsoft.com/office/spreadsheetml/2017/richdata2" ref="B7:J15">
    <sortCondition ref="H7:H15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BC8B-ACD3-4696-8AC2-47205525EC4A}">
  <sheetPr>
    <tabColor theme="1"/>
  </sheetPr>
  <dimension ref="A1:O16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5" s="16" customFormat="1" ht="15" customHeight="1">
      <c r="A1" s="16" t="s">
        <v>57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112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C3" s="17"/>
      <c r="D3" s="20"/>
      <c r="E3" s="20"/>
      <c r="F3" s="25"/>
      <c r="G3" s="25"/>
      <c r="H3" s="32"/>
      <c r="I3" s="32"/>
      <c r="J3" s="18"/>
    </row>
    <row r="4" spans="1:15" s="15" customFormat="1" ht="15" customHeight="1">
      <c r="B4" s="16" t="s">
        <v>89</v>
      </c>
      <c r="C4" s="16"/>
      <c r="D4" s="17"/>
      <c r="E4" s="17"/>
      <c r="F4" s="17"/>
      <c r="G4" s="17"/>
      <c r="H4" s="22"/>
      <c r="I4" s="22"/>
      <c r="J4" s="19"/>
    </row>
    <row r="5" spans="1:15" s="15" customFormat="1" ht="15" customHeight="1" thickBot="1">
      <c r="A5" s="11">
        <v>1</v>
      </c>
      <c r="B5" s="214" t="s">
        <v>23</v>
      </c>
      <c r="C5" s="44">
        <v>1</v>
      </c>
      <c r="D5" s="17"/>
      <c r="E5" s="17"/>
      <c r="F5" s="17"/>
      <c r="G5" s="17"/>
      <c r="H5" s="22"/>
      <c r="I5" s="22"/>
      <c r="J5" s="19"/>
    </row>
    <row r="6" spans="1:15" s="12" customFormat="1" ht="18" customHeight="1" thickBot="1">
      <c r="A6" s="50" t="s">
        <v>189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5" ht="18" customHeight="1">
      <c r="A7" s="34">
        <v>1</v>
      </c>
      <c r="B7" s="38" t="s">
        <v>48</v>
      </c>
      <c r="C7" s="39" t="s">
        <v>90</v>
      </c>
      <c r="D7" s="58" t="s">
        <v>91</v>
      </c>
      <c r="E7" s="30" t="s">
        <v>124</v>
      </c>
      <c r="F7" s="30" t="s">
        <v>87</v>
      </c>
      <c r="G7" s="30"/>
      <c r="H7" s="49">
        <v>1.5578703703703703E-3</v>
      </c>
      <c r="I7" s="42" t="str">
        <f t="shared" ref="I7:I16" si="0">IF(ISBLANK(H7),"",IF(H7&gt;0.00210648148148148,"",IF(H7&lt;=0.00142361111111111,"I A",IF(H7&lt;=0.00155092592592593,"II A",IF(H7&lt;=0.00171296296296296,"III A",IF(H7&lt;=0.00186342592592593,"I JA",IF(H7&lt;=0.00199074074074074,"II JA",IF(H7&lt;=0.00210648148148148,"III JA"))))))))</f>
        <v>III A</v>
      </c>
      <c r="J7" s="99" t="s">
        <v>125</v>
      </c>
    </row>
    <row r="8" spans="1:15" ht="18" customHeight="1">
      <c r="A8" s="34">
        <v>2</v>
      </c>
      <c r="B8" s="38" t="s">
        <v>129</v>
      </c>
      <c r="C8" s="39" t="s">
        <v>130</v>
      </c>
      <c r="D8" s="58" t="s">
        <v>131</v>
      </c>
      <c r="E8" s="30" t="s">
        <v>121</v>
      </c>
      <c r="F8" s="30" t="s">
        <v>122</v>
      </c>
      <c r="G8" s="30"/>
      <c r="H8" s="49">
        <v>1.5515046296296297E-3</v>
      </c>
      <c r="I8" s="42" t="str">
        <f>IF(ISBLANK(H8),"",IF(H8&gt;0.00210648148148148,"",IF(H8&lt;=0.00142361111111111,"I A",IF(H8&lt;=0.00155092592592593,"II A",IF(H8&lt;=0.00171296296296296,"III A",IF(H8&lt;=0.00186342592592593,"I JA",IF(H8&lt;=0.00199074074074074,"II JA",IF(H8&lt;=0.00210648148148148,"III JA"))))))))</f>
        <v>III A</v>
      </c>
      <c r="J8" s="99" t="s">
        <v>123</v>
      </c>
    </row>
    <row r="9" spans="1:15" ht="18" customHeight="1">
      <c r="A9" s="34">
        <v>3</v>
      </c>
      <c r="B9" s="38" t="s">
        <v>45</v>
      </c>
      <c r="C9" s="39" t="s">
        <v>147</v>
      </c>
      <c r="D9" s="58" t="s">
        <v>190</v>
      </c>
      <c r="E9" s="30" t="s">
        <v>146</v>
      </c>
      <c r="F9" s="30" t="s">
        <v>79</v>
      </c>
      <c r="G9" s="30"/>
      <c r="H9" s="49">
        <v>1.8381944444444444E-3</v>
      </c>
      <c r="I9" s="42" t="str">
        <f>IF(ISBLANK(H9),"",IF(H9&gt;0.00210648148148148,"",IF(H9&lt;=0.00142361111111111,"I A",IF(H9&lt;=0.00155092592592593,"II A",IF(H9&lt;=0.00171296296296296,"III A",IF(H9&lt;=0.00186342592592593,"I JA",IF(H9&lt;=0.00199074074074074,"II JA",IF(H9&lt;=0.00210648148148148,"III JA"))))))))</f>
        <v>I JA</v>
      </c>
      <c r="J9" s="99" t="s">
        <v>80</v>
      </c>
    </row>
    <row r="10" spans="1:15" ht="18" customHeight="1">
      <c r="A10" s="34">
        <v>4</v>
      </c>
      <c r="B10" s="38" t="s">
        <v>132</v>
      </c>
      <c r="C10" s="39" t="s">
        <v>133</v>
      </c>
      <c r="D10" s="58" t="s">
        <v>134</v>
      </c>
      <c r="E10" s="30" t="s">
        <v>61</v>
      </c>
      <c r="F10" s="30" t="s">
        <v>62</v>
      </c>
      <c r="G10" s="30"/>
      <c r="H10" s="49">
        <v>1.6032407407407408E-3</v>
      </c>
      <c r="I10" s="42" t="str">
        <f>IF(ISBLANK(H10),"",IF(H10&gt;0.00210648148148148,"",IF(H10&lt;=0.00142361111111111,"I A",IF(H10&lt;=0.00155092592592593,"II A",IF(H10&lt;=0.00171296296296296,"III A",IF(H10&lt;=0.00186342592592593,"I JA",IF(H10&lt;=0.00199074074074074,"II JA",IF(H10&lt;=0.00210648148148148,"III JA"))))))))</f>
        <v>III A</v>
      </c>
      <c r="J10" s="99" t="s">
        <v>66</v>
      </c>
    </row>
    <row r="11" spans="1:15" ht="18" customHeight="1">
      <c r="A11" s="34">
        <v>5</v>
      </c>
      <c r="B11" s="38" t="s">
        <v>138</v>
      </c>
      <c r="C11" s="39" t="s">
        <v>139</v>
      </c>
      <c r="D11" s="58" t="s">
        <v>140</v>
      </c>
      <c r="E11" s="30" t="s">
        <v>61</v>
      </c>
      <c r="F11" s="30" t="s">
        <v>62</v>
      </c>
      <c r="G11" s="30"/>
      <c r="H11" s="49">
        <v>1.9135416666666665E-3</v>
      </c>
      <c r="I11" s="42" t="str">
        <f>IF(ISBLANK(H11),"",IF(H11&gt;0.00210648148148148,"",IF(H11&lt;=0.00142361111111111,"I A",IF(H11&lt;=0.00155092592592593,"II A",IF(H11&lt;=0.00171296296296296,"III A",IF(H11&lt;=0.00186342592592593,"I JA",IF(H11&lt;=0.00199074074074074,"II JA",IF(H11&lt;=0.00210648148148148,"III JA"))))))))</f>
        <v>II JA</v>
      </c>
      <c r="J11" s="99" t="s">
        <v>66</v>
      </c>
    </row>
    <row r="12" spans="1:15" ht="18" customHeight="1">
      <c r="A12" s="34">
        <v>6</v>
      </c>
      <c r="B12" s="38" t="s">
        <v>126</v>
      </c>
      <c r="C12" s="39" t="s">
        <v>127</v>
      </c>
      <c r="D12" s="58" t="s">
        <v>128</v>
      </c>
      <c r="E12" s="30" t="s">
        <v>86</v>
      </c>
      <c r="F12" s="30" t="s">
        <v>87</v>
      </c>
      <c r="G12" s="30"/>
      <c r="H12" s="49">
        <v>1.6328703703703702E-3</v>
      </c>
      <c r="I12" s="42" t="str">
        <f t="shared" si="0"/>
        <v>III A</v>
      </c>
      <c r="J12" s="99" t="s">
        <v>88</v>
      </c>
    </row>
    <row r="13" spans="1:15" ht="18" customHeight="1">
      <c r="A13" s="34">
        <v>7</v>
      </c>
      <c r="B13" s="38" t="s">
        <v>101</v>
      </c>
      <c r="C13" s="39" t="s">
        <v>136</v>
      </c>
      <c r="D13" s="58" t="s">
        <v>137</v>
      </c>
      <c r="E13" s="30" t="s">
        <v>86</v>
      </c>
      <c r="F13" s="30" t="s">
        <v>87</v>
      </c>
      <c r="G13" s="30"/>
      <c r="H13" s="49">
        <v>1.6796296296296297E-3</v>
      </c>
      <c r="I13" s="42" t="str">
        <f t="shared" si="0"/>
        <v>III A</v>
      </c>
      <c r="J13" s="99" t="s">
        <v>88</v>
      </c>
    </row>
    <row r="14" spans="1:15" ht="18" customHeight="1">
      <c r="A14" s="34">
        <v>8</v>
      </c>
      <c r="B14" s="38" t="s">
        <v>92</v>
      </c>
      <c r="C14" s="39" t="s">
        <v>141</v>
      </c>
      <c r="D14" s="58" t="s">
        <v>142</v>
      </c>
      <c r="E14" s="30" t="s">
        <v>61</v>
      </c>
      <c r="F14" s="30" t="s">
        <v>62</v>
      </c>
      <c r="G14" s="30"/>
      <c r="H14" s="49">
        <v>1.6894675925925927E-3</v>
      </c>
      <c r="I14" s="42" t="str">
        <f t="shared" si="0"/>
        <v>III A</v>
      </c>
      <c r="J14" s="99" t="s">
        <v>66</v>
      </c>
    </row>
    <row r="15" spans="1:15" ht="18" customHeight="1">
      <c r="A15" s="34">
        <v>9</v>
      </c>
      <c r="B15" s="38" t="s">
        <v>143</v>
      </c>
      <c r="C15" s="39" t="s">
        <v>144</v>
      </c>
      <c r="D15" s="58" t="s">
        <v>145</v>
      </c>
      <c r="E15" s="30" t="s">
        <v>61</v>
      </c>
      <c r="F15" s="30" t="s">
        <v>62</v>
      </c>
      <c r="G15" s="30"/>
      <c r="H15" s="49">
        <v>1.7056712962962963E-3</v>
      </c>
      <c r="I15" s="42" t="str">
        <f t="shared" si="0"/>
        <v>III A</v>
      </c>
      <c r="J15" s="99" t="s">
        <v>66</v>
      </c>
    </row>
    <row r="16" spans="1:15" ht="18" customHeight="1">
      <c r="A16" s="34">
        <v>10</v>
      </c>
      <c r="B16" s="38" t="s">
        <v>75</v>
      </c>
      <c r="C16" s="39" t="s">
        <v>85</v>
      </c>
      <c r="D16" s="58" t="s">
        <v>191</v>
      </c>
      <c r="E16" s="30" t="s">
        <v>146</v>
      </c>
      <c r="F16" s="30" t="s">
        <v>79</v>
      </c>
      <c r="G16" s="30"/>
      <c r="H16" s="49">
        <v>1.6871527777777779E-3</v>
      </c>
      <c r="I16" s="42" t="str">
        <f t="shared" si="0"/>
        <v>III A</v>
      </c>
      <c r="J16" s="99" t="s">
        <v>80</v>
      </c>
    </row>
  </sheetData>
  <sortState xmlns:xlrd2="http://schemas.microsoft.com/office/spreadsheetml/2017/richdata2" ref="B7:J16">
    <sortCondition ref="H7:H16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N8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C3" s="17"/>
      <c r="D3" s="20"/>
      <c r="E3" s="20"/>
      <c r="F3" s="25"/>
      <c r="G3" s="25"/>
      <c r="H3" s="32"/>
      <c r="I3" s="32"/>
      <c r="J3" s="18"/>
    </row>
    <row r="4" spans="1:14" s="15" customFormat="1" ht="15" customHeight="1">
      <c r="B4" s="16" t="s">
        <v>209</v>
      </c>
      <c r="C4" s="16"/>
      <c r="D4" s="17"/>
      <c r="E4" s="17"/>
      <c r="F4" s="17"/>
      <c r="G4" s="17"/>
      <c r="H4" s="22"/>
      <c r="I4" s="22"/>
      <c r="J4" s="19"/>
    </row>
    <row r="5" spans="1:14" s="15" customFormat="1" ht="15" customHeight="1" thickBot="1">
      <c r="A5" s="271" t="s">
        <v>14</v>
      </c>
      <c r="B5" s="11"/>
      <c r="C5" s="11"/>
      <c r="D5" s="17"/>
      <c r="E5" s="17"/>
      <c r="F5" s="17"/>
      <c r="G5" s="17"/>
      <c r="H5" s="22"/>
      <c r="I5" s="22"/>
      <c r="J5" s="19"/>
    </row>
    <row r="6" spans="1:14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4" ht="18" customHeight="1">
      <c r="A7" s="34">
        <v>1</v>
      </c>
      <c r="B7" s="38" t="s">
        <v>48</v>
      </c>
      <c r="C7" s="39" t="s">
        <v>90</v>
      </c>
      <c r="D7" s="58" t="s">
        <v>91</v>
      </c>
      <c r="E7" s="30" t="s">
        <v>27</v>
      </c>
      <c r="F7" s="30" t="s">
        <v>38</v>
      </c>
      <c r="G7" s="30"/>
      <c r="H7" s="49">
        <v>1.5087962962962965E-3</v>
      </c>
      <c r="I7" s="42" t="s">
        <v>482</v>
      </c>
      <c r="J7" s="99" t="s">
        <v>315</v>
      </c>
    </row>
    <row r="8" spans="1:14" ht="18" customHeight="1">
      <c r="A8" s="34">
        <v>2</v>
      </c>
      <c r="B8" s="38" t="s">
        <v>319</v>
      </c>
      <c r="C8" s="39" t="s">
        <v>379</v>
      </c>
      <c r="D8" s="58" t="s">
        <v>380</v>
      </c>
      <c r="E8" s="30" t="s">
        <v>27</v>
      </c>
      <c r="F8" s="30" t="s">
        <v>28</v>
      </c>
      <c r="G8" s="30" t="s">
        <v>113</v>
      </c>
      <c r="H8" s="49">
        <v>1.5975694444444444E-3</v>
      </c>
      <c r="I8" s="42" t="s">
        <v>485</v>
      </c>
      <c r="J8" s="99" t="s">
        <v>39</v>
      </c>
    </row>
  </sheetData>
  <sortState xmlns:xlrd2="http://schemas.microsoft.com/office/spreadsheetml/2017/richdata2" ref="B7:J8">
    <sortCondition ref="H7:H8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3426-96F8-4B5F-9891-7E867689E264}">
  <sheetPr>
    <tabColor rgb="FFFFFF00"/>
  </sheetPr>
  <dimension ref="A1:N31"/>
  <sheetViews>
    <sheetView zoomScaleNormal="100" workbookViewId="0"/>
  </sheetViews>
  <sheetFormatPr defaultColWidth="9.109375" defaultRowHeight="13.2"/>
  <cols>
    <col min="1" max="2" width="5.6640625" style="177" customWidth="1"/>
    <col min="3" max="3" width="12.6640625" style="177" customWidth="1"/>
    <col min="4" max="4" width="13.6640625" style="177" customWidth="1"/>
    <col min="5" max="5" width="12.6640625" style="180" customWidth="1"/>
    <col min="6" max="7" width="12.6640625" style="181" customWidth="1"/>
    <col min="8" max="8" width="14.6640625" style="181" customWidth="1"/>
    <col min="9" max="9" width="5.6640625" style="182" customWidth="1"/>
    <col min="10" max="10" width="8.6640625" style="182" customWidth="1"/>
    <col min="11" max="11" width="5.6640625" style="182" hidden="1" customWidth="1"/>
    <col min="12" max="12" width="8.6640625" style="182" hidden="1" customWidth="1"/>
    <col min="13" max="13" width="5.6640625" style="182" customWidth="1"/>
    <col min="14" max="14" width="26.6640625" style="177" customWidth="1"/>
    <col min="15" max="16384" width="9.109375" style="177"/>
  </cols>
  <sheetData>
    <row r="1" spans="1:14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</row>
    <row r="2" spans="1:14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</row>
    <row r="3" spans="1:14" s="151" customFormat="1" ht="15" customHeight="1">
      <c r="D3" s="152"/>
      <c r="E3" s="153"/>
      <c r="F3" s="153"/>
      <c r="G3" s="155"/>
      <c r="H3" s="155"/>
      <c r="I3" s="154"/>
      <c r="J3" s="154"/>
      <c r="K3" s="154"/>
      <c r="L3" s="154"/>
      <c r="M3" s="154"/>
      <c r="N3" s="156"/>
    </row>
    <row r="4" spans="1:14" s="15" customFormat="1" ht="15" customHeight="1">
      <c r="B4" s="16" t="s">
        <v>204</v>
      </c>
      <c r="D4" s="16"/>
      <c r="E4" s="17"/>
      <c r="F4" s="17"/>
      <c r="G4" s="17"/>
      <c r="H4" s="17"/>
      <c r="I4" s="22"/>
      <c r="J4" s="22"/>
      <c r="K4" s="22"/>
      <c r="L4" s="22"/>
      <c r="M4" s="22"/>
      <c r="N4" s="19"/>
    </row>
    <row r="5" spans="1:14" s="15" customFormat="1" ht="15" customHeight="1" thickBot="1">
      <c r="A5" s="11"/>
      <c r="B5" s="11">
        <v>1</v>
      </c>
      <c r="C5" s="214" t="s">
        <v>23</v>
      </c>
      <c r="D5" s="44">
        <v>4</v>
      </c>
      <c r="E5" s="17"/>
      <c r="F5" s="17"/>
      <c r="G5" s="17"/>
      <c r="H5" s="17"/>
      <c r="I5" s="22"/>
      <c r="J5" s="22"/>
      <c r="K5" s="22"/>
      <c r="L5" s="22"/>
      <c r="M5" s="22"/>
      <c r="N5" s="19"/>
    </row>
    <row r="6" spans="1:14" s="170" customFormat="1" ht="18" customHeight="1" thickBot="1">
      <c r="A6" s="161" t="s">
        <v>9</v>
      </c>
      <c r="B6" s="268" t="s">
        <v>10</v>
      </c>
      <c r="C6" s="162" t="s">
        <v>0</v>
      </c>
      <c r="D6" s="163" t="s">
        <v>1</v>
      </c>
      <c r="E6" s="164" t="s">
        <v>7</v>
      </c>
      <c r="F6" s="165" t="s">
        <v>2</v>
      </c>
      <c r="G6" s="165" t="s">
        <v>3</v>
      </c>
      <c r="H6" s="166" t="s">
        <v>13</v>
      </c>
      <c r="I6" s="167" t="s">
        <v>15</v>
      </c>
      <c r="J6" s="167" t="s">
        <v>21</v>
      </c>
      <c r="K6" s="167" t="s">
        <v>15</v>
      </c>
      <c r="L6" s="167" t="s">
        <v>22</v>
      </c>
      <c r="M6" s="168" t="s">
        <v>11</v>
      </c>
      <c r="N6" s="169" t="s">
        <v>5</v>
      </c>
    </row>
    <row r="7" spans="1:14" ht="18" customHeight="1">
      <c r="A7" s="171">
        <v>1</v>
      </c>
      <c r="B7" s="171">
        <v>3</v>
      </c>
      <c r="C7" s="186" t="s">
        <v>253</v>
      </c>
      <c r="D7" s="187" t="s">
        <v>254</v>
      </c>
      <c r="E7" s="188" t="s">
        <v>255</v>
      </c>
      <c r="F7" s="189" t="s">
        <v>27</v>
      </c>
      <c r="G7" s="189" t="s">
        <v>28</v>
      </c>
      <c r="H7" s="189"/>
      <c r="I7" s="231">
        <v>0.128</v>
      </c>
      <c r="J7" s="191">
        <v>8.24</v>
      </c>
      <c r="K7" s="191"/>
      <c r="L7" s="191"/>
      <c r="M7" s="176" t="s">
        <v>482</v>
      </c>
      <c r="N7" s="100" t="s">
        <v>49</v>
      </c>
    </row>
    <row r="8" spans="1:14" ht="18" customHeight="1">
      <c r="A8" s="171">
        <v>2</v>
      </c>
      <c r="B8" s="171">
        <v>4</v>
      </c>
      <c r="C8" s="172" t="s">
        <v>217</v>
      </c>
      <c r="D8" s="173" t="s">
        <v>218</v>
      </c>
      <c r="E8" s="174" t="s">
        <v>219</v>
      </c>
      <c r="F8" s="175" t="s">
        <v>27</v>
      </c>
      <c r="G8" s="189" t="s">
        <v>28</v>
      </c>
      <c r="H8" s="189"/>
      <c r="I8" s="231">
        <v>0.215</v>
      </c>
      <c r="J8" s="191">
        <v>8.3800000000000008</v>
      </c>
      <c r="K8" s="191"/>
      <c r="L8" s="191"/>
      <c r="M8" s="176" t="s">
        <v>482</v>
      </c>
      <c r="N8" s="179" t="s">
        <v>117</v>
      </c>
    </row>
    <row r="9" spans="1:14" ht="18" customHeight="1">
      <c r="A9" s="171">
        <v>3</v>
      </c>
      <c r="B9" s="171">
        <v>5</v>
      </c>
      <c r="C9" s="172" t="s">
        <v>261</v>
      </c>
      <c r="D9" s="173" t="s">
        <v>262</v>
      </c>
      <c r="E9" s="174" t="s">
        <v>263</v>
      </c>
      <c r="F9" s="175" t="s">
        <v>27</v>
      </c>
      <c r="G9" s="189" t="s">
        <v>28</v>
      </c>
      <c r="H9" s="189"/>
      <c r="I9" s="231">
        <v>0.17100000000000001</v>
      </c>
      <c r="J9" s="191">
        <v>8.74</v>
      </c>
      <c r="K9" s="191"/>
      <c r="L9" s="191"/>
      <c r="M9" s="176" t="s">
        <v>485</v>
      </c>
      <c r="N9" s="178" t="s">
        <v>49</v>
      </c>
    </row>
    <row r="10" spans="1:14" ht="18" customHeight="1">
      <c r="A10" s="171">
        <v>4</v>
      </c>
      <c r="B10" s="171">
        <v>1</v>
      </c>
      <c r="C10" s="172" t="s">
        <v>65</v>
      </c>
      <c r="D10" s="173" t="s">
        <v>214</v>
      </c>
      <c r="E10" s="174" t="s">
        <v>215</v>
      </c>
      <c r="F10" s="175" t="s">
        <v>27</v>
      </c>
      <c r="G10" s="189" t="s">
        <v>28</v>
      </c>
      <c r="H10" s="189" t="s">
        <v>216</v>
      </c>
      <c r="I10" s="231">
        <v>0.2</v>
      </c>
      <c r="J10" s="191">
        <v>8.76</v>
      </c>
      <c r="K10" s="191"/>
      <c r="L10" s="191"/>
      <c r="M10" s="176" t="s">
        <v>485</v>
      </c>
      <c r="N10" s="179" t="s">
        <v>31</v>
      </c>
    </row>
    <row r="11" spans="1:14" ht="18" customHeight="1">
      <c r="A11" s="171">
        <v>5</v>
      </c>
      <c r="B11" s="171">
        <v>2</v>
      </c>
      <c r="C11" s="172" t="s">
        <v>68</v>
      </c>
      <c r="D11" s="173" t="s">
        <v>155</v>
      </c>
      <c r="E11" s="174" t="s">
        <v>156</v>
      </c>
      <c r="F11" s="175" t="s">
        <v>27</v>
      </c>
      <c r="G11" s="189" t="s">
        <v>28</v>
      </c>
      <c r="H11" s="189"/>
      <c r="I11" s="231">
        <v>0.185</v>
      </c>
      <c r="J11" s="191">
        <v>9.14</v>
      </c>
      <c r="K11" s="191"/>
      <c r="L11" s="191"/>
      <c r="M11" s="176" t="s">
        <v>487</v>
      </c>
      <c r="N11" s="290" t="s">
        <v>67</v>
      </c>
    </row>
    <row r="12" spans="1:14" ht="18" customHeight="1">
      <c r="A12" s="171">
        <v>6</v>
      </c>
      <c r="B12" s="171">
        <v>6</v>
      </c>
      <c r="C12" s="172" t="s">
        <v>250</v>
      </c>
      <c r="D12" s="173" t="s">
        <v>251</v>
      </c>
      <c r="E12" s="174" t="s">
        <v>252</v>
      </c>
      <c r="F12" s="175" t="s">
        <v>27</v>
      </c>
      <c r="G12" s="189" t="s">
        <v>28</v>
      </c>
      <c r="H12" s="189"/>
      <c r="I12" s="231">
        <v>0.21299999999999999</v>
      </c>
      <c r="J12" s="191">
        <v>9.1999999999999993</v>
      </c>
      <c r="K12" s="191"/>
      <c r="L12" s="191"/>
      <c r="M12" s="176" t="s">
        <v>487</v>
      </c>
      <c r="N12" s="267" t="s">
        <v>243</v>
      </c>
    </row>
    <row r="13" spans="1:14" s="15" customFormat="1" ht="15" customHeight="1" thickBot="1">
      <c r="A13" s="11"/>
      <c r="B13" s="11">
        <v>2</v>
      </c>
      <c r="C13" s="214" t="s">
        <v>23</v>
      </c>
      <c r="D13" s="44">
        <v>4</v>
      </c>
      <c r="E13" s="17"/>
      <c r="F13" s="17"/>
      <c r="G13" s="17"/>
      <c r="H13" s="17"/>
      <c r="I13" s="22"/>
      <c r="J13" s="22"/>
      <c r="K13" s="22"/>
      <c r="L13" s="22"/>
      <c r="M13" s="22"/>
      <c r="N13" s="19"/>
    </row>
    <row r="14" spans="1:14" s="170" customFormat="1" ht="18" customHeight="1" thickBot="1">
      <c r="A14" s="161" t="s">
        <v>9</v>
      </c>
      <c r="B14" s="268" t="s">
        <v>10</v>
      </c>
      <c r="C14" s="162" t="s">
        <v>0</v>
      </c>
      <c r="D14" s="163" t="s">
        <v>1</v>
      </c>
      <c r="E14" s="164" t="s">
        <v>7</v>
      </c>
      <c r="F14" s="165" t="s">
        <v>2</v>
      </c>
      <c r="G14" s="165" t="s">
        <v>3</v>
      </c>
      <c r="H14" s="166" t="s">
        <v>13</v>
      </c>
      <c r="I14" s="167" t="s">
        <v>15</v>
      </c>
      <c r="J14" s="167" t="s">
        <v>21</v>
      </c>
      <c r="K14" s="167" t="s">
        <v>15</v>
      </c>
      <c r="L14" s="167" t="s">
        <v>22</v>
      </c>
      <c r="M14" s="168" t="s">
        <v>11</v>
      </c>
      <c r="N14" s="169" t="s">
        <v>5</v>
      </c>
    </row>
    <row r="15" spans="1:14" ht="18" customHeight="1">
      <c r="A15" s="171">
        <v>1</v>
      </c>
      <c r="B15" s="171">
        <v>3</v>
      </c>
      <c r="C15" s="186" t="s">
        <v>220</v>
      </c>
      <c r="D15" s="187" t="s">
        <v>221</v>
      </c>
      <c r="E15" s="188" t="s">
        <v>222</v>
      </c>
      <c r="F15" s="189" t="s">
        <v>223</v>
      </c>
      <c r="G15" s="189"/>
      <c r="H15" s="189"/>
      <c r="I15" s="231">
        <v>0.14000000000000001</v>
      </c>
      <c r="J15" s="191">
        <v>8.1999999999999993</v>
      </c>
      <c r="K15" s="191"/>
      <c r="L15" s="191"/>
      <c r="M15" s="176" t="s">
        <v>482</v>
      </c>
      <c r="N15" s="100" t="s">
        <v>472</v>
      </c>
    </row>
    <row r="16" spans="1:14" ht="18" customHeight="1">
      <c r="A16" s="171">
        <v>2</v>
      </c>
      <c r="B16" s="171">
        <v>4</v>
      </c>
      <c r="C16" s="172" t="s">
        <v>42</v>
      </c>
      <c r="D16" s="173" t="s">
        <v>256</v>
      </c>
      <c r="E16" s="174" t="s">
        <v>257</v>
      </c>
      <c r="F16" s="175" t="s">
        <v>27</v>
      </c>
      <c r="G16" s="189" t="s">
        <v>28</v>
      </c>
      <c r="H16" s="189"/>
      <c r="I16" s="231">
        <v>0.35899999999999999</v>
      </c>
      <c r="J16" s="191">
        <v>8.68</v>
      </c>
      <c r="K16" s="191"/>
      <c r="L16" s="191"/>
      <c r="M16" s="176" t="s">
        <v>485</v>
      </c>
      <c r="N16" s="179" t="s">
        <v>49</v>
      </c>
    </row>
    <row r="17" spans="1:14" ht="18" customHeight="1">
      <c r="A17" s="171">
        <v>3</v>
      </c>
      <c r="B17" s="171">
        <v>5</v>
      </c>
      <c r="C17" s="172" t="s">
        <v>157</v>
      </c>
      <c r="D17" s="173" t="s">
        <v>181</v>
      </c>
      <c r="E17" s="174" t="s">
        <v>182</v>
      </c>
      <c r="F17" s="175" t="s">
        <v>27</v>
      </c>
      <c r="G17" s="189" t="s">
        <v>28</v>
      </c>
      <c r="H17" s="189"/>
      <c r="I17" s="231">
        <v>0.38200000000000001</v>
      </c>
      <c r="J17" s="191">
        <v>8.7100000000000009</v>
      </c>
      <c r="K17" s="191"/>
      <c r="L17" s="191"/>
      <c r="M17" s="176" t="s">
        <v>485</v>
      </c>
      <c r="N17" s="178" t="s">
        <v>30</v>
      </c>
    </row>
    <row r="18" spans="1:14" ht="18" customHeight="1">
      <c r="A18" s="171">
        <v>4</v>
      </c>
      <c r="B18" s="171">
        <v>1</v>
      </c>
      <c r="C18" s="172" t="s">
        <v>68</v>
      </c>
      <c r="D18" s="173" t="s">
        <v>228</v>
      </c>
      <c r="E18" s="174" t="s">
        <v>229</v>
      </c>
      <c r="F18" s="175" t="s">
        <v>230</v>
      </c>
      <c r="G18" s="189" t="s">
        <v>231</v>
      </c>
      <c r="H18" s="189" t="s">
        <v>232</v>
      </c>
      <c r="I18" s="231">
        <v>0.187</v>
      </c>
      <c r="J18" s="191">
        <v>9.25</v>
      </c>
      <c r="K18" s="191"/>
      <c r="L18" s="191"/>
      <c r="M18" s="176" t="s">
        <v>487</v>
      </c>
      <c r="N18" s="179" t="s">
        <v>233</v>
      </c>
    </row>
    <row r="19" spans="1:14" ht="18" customHeight="1">
      <c r="A19" s="171">
        <v>5</v>
      </c>
      <c r="B19" s="171">
        <v>2</v>
      </c>
      <c r="C19" s="172" t="s">
        <v>247</v>
      </c>
      <c r="D19" s="173" t="s">
        <v>248</v>
      </c>
      <c r="E19" s="174" t="s">
        <v>249</v>
      </c>
      <c r="F19" s="175" t="s">
        <v>27</v>
      </c>
      <c r="G19" s="189" t="s">
        <v>28</v>
      </c>
      <c r="H19" s="189"/>
      <c r="I19" s="231">
        <v>0.47199999999999998</v>
      </c>
      <c r="J19" s="191">
        <v>10.11</v>
      </c>
      <c r="K19" s="191"/>
      <c r="L19" s="191"/>
      <c r="M19" s="176" t="s">
        <v>488</v>
      </c>
      <c r="N19" s="290" t="s">
        <v>243</v>
      </c>
    </row>
    <row r="20" spans="1:14" s="15" customFormat="1" ht="15" customHeight="1" thickBot="1">
      <c r="A20" s="11"/>
      <c r="B20" s="11">
        <v>3</v>
      </c>
      <c r="C20" s="214" t="s">
        <v>23</v>
      </c>
      <c r="D20" s="44">
        <v>4</v>
      </c>
      <c r="E20" s="17"/>
      <c r="F20" s="17"/>
      <c r="G20" s="17"/>
      <c r="H20" s="17"/>
      <c r="I20" s="22"/>
      <c r="J20" s="22"/>
      <c r="K20" s="22"/>
      <c r="L20" s="22"/>
      <c r="M20" s="22"/>
      <c r="N20" s="19"/>
    </row>
    <row r="21" spans="1:14" s="170" customFormat="1" ht="18" customHeight="1" thickBot="1">
      <c r="A21" s="161" t="s">
        <v>9</v>
      </c>
      <c r="B21" s="268" t="s">
        <v>10</v>
      </c>
      <c r="C21" s="162" t="s">
        <v>0</v>
      </c>
      <c r="D21" s="163" t="s">
        <v>1</v>
      </c>
      <c r="E21" s="164" t="s">
        <v>7</v>
      </c>
      <c r="F21" s="165" t="s">
        <v>2</v>
      </c>
      <c r="G21" s="165" t="s">
        <v>3</v>
      </c>
      <c r="H21" s="166" t="s">
        <v>13</v>
      </c>
      <c r="I21" s="167" t="s">
        <v>15</v>
      </c>
      <c r="J21" s="167" t="s">
        <v>21</v>
      </c>
      <c r="K21" s="167" t="s">
        <v>15</v>
      </c>
      <c r="L21" s="167" t="s">
        <v>22</v>
      </c>
      <c r="M21" s="168" t="s">
        <v>11</v>
      </c>
      <c r="N21" s="169" t="s">
        <v>5</v>
      </c>
    </row>
    <row r="22" spans="1:14" ht="18" customHeight="1">
      <c r="A22" s="171">
        <v>1</v>
      </c>
      <c r="B22" s="171">
        <v>3</v>
      </c>
      <c r="C22" s="186" t="s">
        <v>224</v>
      </c>
      <c r="D22" s="187" t="s">
        <v>225</v>
      </c>
      <c r="E22" s="188" t="s">
        <v>226</v>
      </c>
      <c r="F22" s="189" t="s">
        <v>59</v>
      </c>
      <c r="G22" s="189" t="s">
        <v>60</v>
      </c>
      <c r="H22" s="189" t="s">
        <v>227</v>
      </c>
      <c r="I22" s="231">
        <v>0.13700000000000001</v>
      </c>
      <c r="J22" s="191">
        <v>7.87</v>
      </c>
      <c r="K22" s="191"/>
      <c r="L22" s="191"/>
      <c r="M22" s="176" t="s">
        <v>484</v>
      </c>
      <c r="N22" s="100" t="s">
        <v>154</v>
      </c>
    </row>
    <row r="23" spans="1:14" ht="18" customHeight="1">
      <c r="A23" s="171">
        <v>2</v>
      </c>
      <c r="B23" s="171">
        <v>4</v>
      </c>
      <c r="C23" s="172" t="s">
        <v>25</v>
      </c>
      <c r="D23" s="173" t="s">
        <v>241</v>
      </c>
      <c r="E23" s="174" t="s">
        <v>242</v>
      </c>
      <c r="F23" s="175" t="s">
        <v>27</v>
      </c>
      <c r="G23" s="189" t="s">
        <v>237</v>
      </c>
      <c r="H23" s="189"/>
      <c r="I23" s="231">
        <v>0.14499999999999999</v>
      </c>
      <c r="J23" s="191">
        <v>8.18</v>
      </c>
      <c r="K23" s="191"/>
      <c r="L23" s="191"/>
      <c r="M23" s="176" t="s">
        <v>482</v>
      </c>
      <c r="N23" s="179" t="s">
        <v>243</v>
      </c>
    </row>
    <row r="24" spans="1:14" ht="18" customHeight="1">
      <c r="A24" s="171">
        <v>3</v>
      </c>
      <c r="B24" s="171">
        <v>5</v>
      </c>
      <c r="C24" s="172" t="s">
        <v>258</v>
      </c>
      <c r="D24" s="173" t="s">
        <v>259</v>
      </c>
      <c r="E24" s="174" t="s">
        <v>260</v>
      </c>
      <c r="F24" s="175" t="s">
        <v>27</v>
      </c>
      <c r="G24" s="189" t="s">
        <v>28</v>
      </c>
      <c r="H24" s="189"/>
      <c r="I24" s="231">
        <v>0.26</v>
      </c>
      <c r="J24" s="191">
        <v>8.39</v>
      </c>
      <c r="K24" s="191"/>
      <c r="L24" s="191"/>
      <c r="M24" s="176" t="s">
        <v>482</v>
      </c>
      <c r="N24" s="178" t="s">
        <v>49</v>
      </c>
    </row>
    <row r="25" spans="1:14" ht="18" customHeight="1">
      <c r="A25" s="171">
        <v>4</v>
      </c>
      <c r="B25" s="171">
        <v>6</v>
      </c>
      <c r="C25" s="172" t="s">
        <v>234</v>
      </c>
      <c r="D25" s="173" t="s">
        <v>235</v>
      </c>
      <c r="E25" s="174" t="s">
        <v>236</v>
      </c>
      <c r="F25" s="175" t="s">
        <v>27</v>
      </c>
      <c r="G25" s="189" t="s">
        <v>237</v>
      </c>
      <c r="H25" s="189"/>
      <c r="I25" s="231">
        <v>0.159</v>
      </c>
      <c r="J25" s="191">
        <v>8.67</v>
      </c>
      <c r="K25" s="191"/>
      <c r="L25" s="191"/>
      <c r="M25" s="176" t="s">
        <v>485</v>
      </c>
      <c r="N25" s="178" t="s">
        <v>29</v>
      </c>
    </row>
    <row r="26" spans="1:14" ht="18" customHeight="1">
      <c r="A26" s="171">
        <v>5</v>
      </c>
      <c r="B26" s="171">
        <v>1</v>
      </c>
      <c r="C26" s="172" t="s">
        <v>238</v>
      </c>
      <c r="D26" s="173" t="s">
        <v>239</v>
      </c>
      <c r="E26" s="174" t="s">
        <v>240</v>
      </c>
      <c r="F26" s="175" t="s">
        <v>27</v>
      </c>
      <c r="G26" s="189" t="s">
        <v>28</v>
      </c>
      <c r="H26" s="189"/>
      <c r="I26" s="231">
        <v>0.19800000000000001</v>
      </c>
      <c r="J26" s="191">
        <v>9.19</v>
      </c>
      <c r="K26" s="191"/>
      <c r="L26" s="191"/>
      <c r="M26" s="176" t="s">
        <v>487</v>
      </c>
      <c r="N26" s="290" t="s">
        <v>67</v>
      </c>
    </row>
    <row r="27" spans="1:14" ht="18" customHeight="1">
      <c r="A27" s="171">
        <v>6</v>
      </c>
      <c r="B27" s="171">
        <v>2</v>
      </c>
      <c r="C27" s="172" t="s">
        <v>172</v>
      </c>
      <c r="D27" s="173" t="s">
        <v>244</v>
      </c>
      <c r="E27" s="174" t="s">
        <v>245</v>
      </c>
      <c r="F27" s="175" t="s">
        <v>27</v>
      </c>
      <c r="G27" s="189" t="s">
        <v>28</v>
      </c>
      <c r="H27" s="189"/>
      <c r="I27" s="231">
        <v>0.35799999999999998</v>
      </c>
      <c r="J27" s="191">
        <v>10.64</v>
      </c>
      <c r="K27" s="191"/>
      <c r="L27" s="191"/>
      <c r="M27" s="176" t="s">
        <v>489</v>
      </c>
      <c r="N27" s="290" t="s">
        <v>246</v>
      </c>
    </row>
    <row r="28" spans="1:14" s="15" customFormat="1" ht="15" customHeight="1" thickBot="1">
      <c r="A28" s="11"/>
      <c r="B28" s="11">
        <v>4</v>
      </c>
      <c r="C28" s="214" t="s">
        <v>23</v>
      </c>
      <c r="D28" s="44">
        <v>4</v>
      </c>
      <c r="E28" s="17"/>
      <c r="F28" s="17"/>
      <c r="G28" s="17"/>
      <c r="H28" s="17"/>
      <c r="I28" s="22"/>
      <c r="J28" s="22"/>
      <c r="K28" s="22"/>
      <c r="L28" s="22"/>
      <c r="M28" s="22"/>
      <c r="N28" s="19"/>
    </row>
    <row r="29" spans="1:14" s="170" customFormat="1" ht="18" customHeight="1" thickBot="1">
      <c r="A29" s="161" t="s">
        <v>9</v>
      </c>
      <c r="B29" s="268" t="s">
        <v>10</v>
      </c>
      <c r="C29" s="162" t="s">
        <v>0</v>
      </c>
      <c r="D29" s="163" t="s">
        <v>1</v>
      </c>
      <c r="E29" s="164" t="s">
        <v>7</v>
      </c>
      <c r="F29" s="165" t="s">
        <v>2</v>
      </c>
      <c r="G29" s="165" t="s">
        <v>3</v>
      </c>
      <c r="H29" s="166" t="s">
        <v>13</v>
      </c>
      <c r="I29" s="167" t="s">
        <v>15</v>
      </c>
      <c r="J29" s="167" t="s">
        <v>21</v>
      </c>
      <c r="K29" s="167" t="s">
        <v>15</v>
      </c>
      <c r="L29" s="167" t="s">
        <v>22</v>
      </c>
      <c r="M29" s="168" t="s">
        <v>11</v>
      </c>
      <c r="N29" s="169" t="s">
        <v>5</v>
      </c>
    </row>
    <row r="30" spans="1:14" ht="18" customHeight="1">
      <c r="A30" s="171">
        <v>1</v>
      </c>
      <c r="B30" s="171">
        <v>3</v>
      </c>
      <c r="C30" s="186" t="s">
        <v>466</v>
      </c>
      <c r="D30" s="187" t="s">
        <v>171</v>
      </c>
      <c r="E30" s="188" t="s">
        <v>467</v>
      </c>
      <c r="F30" s="189" t="s">
        <v>27</v>
      </c>
      <c r="G30" s="189" t="s">
        <v>148</v>
      </c>
      <c r="H30" s="189"/>
      <c r="I30" s="231">
        <v>0.13500000000000001</v>
      </c>
      <c r="J30" s="191">
        <v>8.3800000000000008</v>
      </c>
      <c r="K30" s="191"/>
      <c r="L30" s="191"/>
      <c r="M30" s="176" t="s">
        <v>482</v>
      </c>
      <c r="N30" s="100" t="s">
        <v>56</v>
      </c>
    </row>
    <row r="31" spans="1:14" ht="18" customHeight="1">
      <c r="A31" s="171">
        <v>2</v>
      </c>
      <c r="B31" s="171">
        <v>4</v>
      </c>
      <c r="C31" s="172" t="s">
        <v>40</v>
      </c>
      <c r="D31" s="173" t="s">
        <v>294</v>
      </c>
      <c r="E31" s="174" t="s">
        <v>295</v>
      </c>
      <c r="F31" s="175" t="s">
        <v>230</v>
      </c>
      <c r="G31" s="189" t="s">
        <v>231</v>
      </c>
      <c r="H31" s="189" t="s">
        <v>232</v>
      </c>
      <c r="I31" s="231">
        <v>0.17399999999999999</v>
      </c>
      <c r="J31" s="191">
        <v>8.49</v>
      </c>
      <c r="K31" s="191"/>
      <c r="L31" s="191"/>
      <c r="M31" s="176" t="s">
        <v>485</v>
      </c>
      <c r="N31" s="179" t="s">
        <v>233</v>
      </c>
    </row>
  </sheetData>
  <sortState xmlns:xlrd2="http://schemas.microsoft.com/office/spreadsheetml/2017/richdata2" ref="B30:N31">
    <sortCondition ref="J30:J31"/>
  </sortState>
  <printOptions horizontalCentered="1"/>
  <pageMargins left="0.23622047244094491" right="0.23622047244094491" top="0" bottom="0" header="0.31496062992125984" footer="0.31496062992125984"/>
  <pageSetup paperSize="9" scale="96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ED6D-304A-4F31-8219-5EFBEBE0BA8A}">
  <sheetPr>
    <tabColor rgb="FFFFFF00"/>
  </sheetPr>
  <dimension ref="A1:M8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18"/>
      <c r="K3" s="26"/>
    </row>
    <row r="4" spans="1:13" s="15" customFormat="1" ht="15" customHeight="1">
      <c r="B4" s="16" t="s">
        <v>211</v>
      </c>
      <c r="C4" s="16"/>
      <c r="D4" s="17"/>
      <c r="E4" s="17"/>
      <c r="F4" s="17"/>
      <c r="G4" s="17"/>
      <c r="H4" s="22"/>
      <c r="I4" s="22"/>
      <c r="J4" s="19"/>
    </row>
    <row r="5" spans="1:13" s="15" customFormat="1" ht="15" customHeight="1" thickBot="1">
      <c r="A5" s="271" t="s">
        <v>14</v>
      </c>
      <c r="B5" s="11"/>
      <c r="C5" s="11"/>
      <c r="D5" s="17"/>
      <c r="E5" s="17"/>
      <c r="F5" s="17"/>
      <c r="G5" s="17"/>
      <c r="H5" s="22"/>
      <c r="I5" s="22"/>
      <c r="J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3" ht="18" customHeight="1">
      <c r="A7" s="34">
        <v>1</v>
      </c>
      <c r="B7" s="38" t="s">
        <v>381</v>
      </c>
      <c r="C7" s="39" t="s">
        <v>382</v>
      </c>
      <c r="D7" s="58" t="s">
        <v>383</v>
      </c>
      <c r="E7" s="30" t="s">
        <v>27</v>
      </c>
      <c r="F7" s="30" t="s">
        <v>38</v>
      </c>
      <c r="G7" s="30"/>
      <c r="H7" s="49">
        <v>4.1523148148148144E-3</v>
      </c>
      <c r="I7" s="42" t="s">
        <v>487</v>
      </c>
      <c r="J7" s="101" t="s">
        <v>36</v>
      </c>
    </row>
    <row r="8" spans="1:13" ht="18" customHeight="1">
      <c r="A8" s="34">
        <v>2</v>
      </c>
      <c r="B8" s="38" t="s">
        <v>82</v>
      </c>
      <c r="C8" s="39" t="s">
        <v>377</v>
      </c>
      <c r="D8" s="58" t="s">
        <v>378</v>
      </c>
      <c r="E8" s="30" t="s">
        <v>27</v>
      </c>
      <c r="F8" s="30" t="s">
        <v>28</v>
      </c>
      <c r="G8" s="30"/>
      <c r="H8" s="49">
        <v>4.1766203703703705E-3</v>
      </c>
      <c r="I8" s="42" t="s">
        <v>487</v>
      </c>
      <c r="J8" s="101" t="s">
        <v>246</v>
      </c>
    </row>
  </sheetData>
  <sortState xmlns:xlrd2="http://schemas.microsoft.com/office/spreadsheetml/2017/richdata2" ref="B7:J8">
    <sortCondition ref="H7:H8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937A-87FB-4922-AC59-42BEF86FD74C}">
  <sheetPr>
    <tabColor theme="1"/>
  </sheetPr>
  <dimension ref="A1:M11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18"/>
      <c r="K3" s="26"/>
    </row>
    <row r="4" spans="1:13" s="15" customFormat="1" ht="15" customHeight="1">
      <c r="B4" s="16" t="s">
        <v>212</v>
      </c>
      <c r="C4" s="16"/>
      <c r="D4" s="17"/>
      <c r="E4" s="17"/>
      <c r="F4" s="17"/>
      <c r="G4" s="17"/>
      <c r="H4" s="22"/>
      <c r="I4" s="22"/>
      <c r="J4" s="19"/>
    </row>
    <row r="5" spans="1:13" s="15" customFormat="1" ht="15" customHeight="1" thickBot="1">
      <c r="A5" s="271" t="s">
        <v>14</v>
      </c>
      <c r="B5" s="11"/>
      <c r="C5" s="11"/>
      <c r="D5" s="17"/>
      <c r="E5" s="17"/>
      <c r="F5" s="17"/>
      <c r="G5" s="17"/>
      <c r="H5" s="22"/>
      <c r="I5" s="22"/>
      <c r="J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3" ht="18" customHeight="1">
      <c r="A7" s="34">
        <v>1</v>
      </c>
      <c r="B7" s="38" t="s">
        <v>349</v>
      </c>
      <c r="C7" s="39" t="s">
        <v>462</v>
      </c>
      <c r="D7" s="58" t="s">
        <v>463</v>
      </c>
      <c r="E7" s="30" t="s">
        <v>27</v>
      </c>
      <c r="F7" s="30" t="s">
        <v>28</v>
      </c>
      <c r="G7" s="30" t="s">
        <v>113</v>
      </c>
      <c r="H7" s="49">
        <v>2.8394675925925927E-3</v>
      </c>
      <c r="I7" s="42" t="s">
        <v>484</v>
      </c>
      <c r="J7" s="101" t="s">
        <v>39</v>
      </c>
    </row>
    <row r="8" spans="1:13" ht="18" customHeight="1">
      <c r="A8" s="34">
        <v>2</v>
      </c>
      <c r="B8" s="38" t="s">
        <v>390</v>
      </c>
      <c r="C8" s="39" t="s">
        <v>391</v>
      </c>
      <c r="D8" s="58" t="s">
        <v>392</v>
      </c>
      <c r="E8" s="30" t="s">
        <v>34</v>
      </c>
      <c r="F8" s="30" t="s">
        <v>35</v>
      </c>
      <c r="G8" s="30" t="s">
        <v>43</v>
      </c>
      <c r="H8" s="49">
        <v>2.9172453703703704E-3</v>
      </c>
      <c r="I8" s="42" t="s">
        <v>482</v>
      </c>
      <c r="J8" s="101" t="s">
        <v>393</v>
      </c>
    </row>
    <row r="9" spans="1:13" ht="18" customHeight="1">
      <c r="A9" s="34">
        <v>3</v>
      </c>
      <c r="B9" s="38" t="s">
        <v>394</v>
      </c>
      <c r="C9" s="39" t="s">
        <v>395</v>
      </c>
      <c r="D9" s="58" t="s">
        <v>396</v>
      </c>
      <c r="E9" s="30" t="s">
        <v>27</v>
      </c>
      <c r="F9" s="30" t="s">
        <v>28</v>
      </c>
      <c r="G9" s="30"/>
      <c r="H9" s="49">
        <v>2.917824074074074E-3</v>
      </c>
      <c r="I9" s="42" t="s">
        <v>482</v>
      </c>
      <c r="J9" s="101" t="s">
        <v>246</v>
      </c>
    </row>
    <row r="10" spans="1:13" ht="18" customHeight="1">
      <c r="A10" s="34">
        <v>4</v>
      </c>
      <c r="B10" s="38" t="s">
        <v>384</v>
      </c>
      <c r="C10" s="39" t="s">
        <v>385</v>
      </c>
      <c r="D10" s="58" t="s">
        <v>386</v>
      </c>
      <c r="E10" s="30" t="s">
        <v>387</v>
      </c>
      <c r="F10" s="30" t="s">
        <v>388</v>
      </c>
      <c r="G10" s="30"/>
      <c r="H10" s="49">
        <v>3.2017361111111109E-3</v>
      </c>
      <c r="I10" s="42" t="s">
        <v>482</v>
      </c>
      <c r="J10" s="101" t="s">
        <v>389</v>
      </c>
    </row>
    <row r="11" spans="1:13" ht="18" customHeight="1">
      <c r="A11" s="34"/>
      <c r="B11" s="38" t="s">
        <v>401</v>
      </c>
      <c r="C11" s="39" t="s">
        <v>402</v>
      </c>
      <c r="D11" s="58" t="s">
        <v>403</v>
      </c>
      <c r="E11" s="30" t="s">
        <v>27</v>
      </c>
      <c r="F11" s="30" t="s">
        <v>28</v>
      </c>
      <c r="G11" s="30" t="s">
        <v>113</v>
      </c>
      <c r="H11" s="49" t="s">
        <v>468</v>
      </c>
      <c r="I11" s="42" t="s">
        <v>489</v>
      </c>
      <c r="J11" s="101" t="s">
        <v>39</v>
      </c>
    </row>
  </sheetData>
  <sortState xmlns:xlrd2="http://schemas.microsoft.com/office/spreadsheetml/2017/richdata2" ref="B7:J10">
    <sortCondition ref="H7:H10"/>
  </sortState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4A56-2FCF-4842-A61C-E2C8D2FC971B}">
  <sheetPr>
    <tabColor rgb="FFFFFF00"/>
  </sheetPr>
  <dimension ref="A1:M8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18"/>
      <c r="K3" s="26"/>
    </row>
    <row r="4" spans="1:13" s="15" customFormat="1" ht="15" customHeight="1">
      <c r="B4" s="16" t="s">
        <v>213</v>
      </c>
      <c r="C4" s="16"/>
      <c r="D4" s="17"/>
      <c r="E4" s="17"/>
      <c r="F4" s="17"/>
      <c r="G4" s="17"/>
      <c r="H4" s="22"/>
      <c r="I4" s="22"/>
      <c r="J4" s="19"/>
    </row>
    <row r="5" spans="1:13" s="15" customFormat="1" ht="15" customHeight="1" thickBot="1">
      <c r="A5" s="271" t="s">
        <v>14</v>
      </c>
      <c r="B5" s="11"/>
      <c r="C5" s="11"/>
      <c r="D5" s="17"/>
      <c r="E5" s="17"/>
      <c r="F5" s="17"/>
      <c r="G5" s="17"/>
      <c r="H5" s="22"/>
      <c r="I5" s="22"/>
      <c r="J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3" ht="18" customHeight="1">
      <c r="A7" s="34">
        <v>1</v>
      </c>
      <c r="B7" s="38" t="s">
        <v>407</v>
      </c>
      <c r="C7" s="39" t="s">
        <v>408</v>
      </c>
      <c r="D7" s="58" t="s">
        <v>409</v>
      </c>
      <c r="E7" s="30" t="s">
        <v>27</v>
      </c>
      <c r="F7" s="30"/>
      <c r="G7" s="30"/>
      <c r="H7" s="49">
        <v>8.2090277777777769E-3</v>
      </c>
      <c r="I7" s="42" t="s">
        <v>485</v>
      </c>
      <c r="J7" s="101" t="s">
        <v>246</v>
      </c>
    </row>
    <row r="8" spans="1:13" ht="18" customHeight="1">
      <c r="A8" s="34">
        <v>2</v>
      </c>
      <c r="B8" s="38" t="s">
        <v>311</v>
      </c>
      <c r="C8" s="39" t="s">
        <v>405</v>
      </c>
      <c r="D8" s="58" t="s">
        <v>406</v>
      </c>
      <c r="E8" s="30" t="s">
        <v>34</v>
      </c>
      <c r="F8" s="30" t="s">
        <v>35</v>
      </c>
      <c r="G8" s="30" t="s">
        <v>43</v>
      </c>
      <c r="H8" s="49">
        <v>8.8137731481481487E-3</v>
      </c>
      <c r="I8" s="42" t="s">
        <v>487</v>
      </c>
      <c r="J8" s="101" t="s">
        <v>393</v>
      </c>
    </row>
  </sheetData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C968-5681-4098-BDB2-56BA71ED424E}">
  <sheetPr>
    <tabColor theme="1"/>
  </sheetPr>
  <dimension ref="A1:M10"/>
  <sheetViews>
    <sheetView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8.6640625" style="21" customWidth="1"/>
    <col min="9" max="9" width="5.6640625" style="21" customWidth="1"/>
    <col min="10" max="10" width="26.6640625" style="10" customWidth="1"/>
    <col min="11" max="16384" width="9.109375" style="10"/>
  </cols>
  <sheetData>
    <row r="1" spans="1:13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18"/>
      <c r="K3" s="26"/>
    </row>
    <row r="4" spans="1:13" s="15" customFormat="1" ht="15" customHeight="1">
      <c r="B4" s="16" t="s">
        <v>404</v>
      </c>
      <c r="C4" s="16"/>
      <c r="D4" s="17"/>
      <c r="E4" s="17"/>
      <c r="F4" s="17"/>
      <c r="G4" s="17"/>
      <c r="H4" s="22"/>
      <c r="I4" s="22"/>
      <c r="J4" s="19"/>
    </row>
    <row r="5" spans="1:13" s="15" customFormat="1" ht="15" customHeight="1" thickBot="1">
      <c r="A5" s="271" t="s">
        <v>14</v>
      </c>
      <c r="B5" s="11"/>
      <c r="C5" s="11"/>
      <c r="D5" s="17"/>
      <c r="E5" s="17"/>
      <c r="F5" s="17"/>
      <c r="G5" s="17"/>
      <c r="H5" s="22"/>
      <c r="I5" s="22"/>
      <c r="J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3" t="s">
        <v>4</v>
      </c>
      <c r="I6" s="56" t="s">
        <v>11</v>
      </c>
      <c r="J6" s="54" t="s">
        <v>5</v>
      </c>
    </row>
    <row r="7" spans="1:13" ht="18" customHeight="1">
      <c r="A7" s="34">
        <v>1</v>
      </c>
      <c r="B7" s="38" t="s">
        <v>397</v>
      </c>
      <c r="C7" s="39" t="s">
        <v>398</v>
      </c>
      <c r="D7" s="58" t="s">
        <v>400</v>
      </c>
      <c r="E7" s="30" t="s">
        <v>27</v>
      </c>
      <c r="F7" s="30" t="s">
        <v>28</v>
      </c>
      <c r="G7" s="30" t="s">
        <v>399</v>
      </c>
      <c r="H7" s="49">
        <v>6.1203703703703698E-3</v>
      </c>
      <c r="I7" s="42" t="s">
        <v>484</v>
      </c>
      <c r="J7" s="101" t="s">
        <v>39</v>
      </c>
    </row>
    <row r="8" spans="1:13" ht="18" customHeight="1">
      <c r="A8" s="34">
        <v>2</v>
      </c>
      <c r="B8" s="38" t="s">
        <v>412</v>
      </c>
      <c r="C8" s="39" t="s">
        <v>413</v>
      </c>
      <c r="D8" s="58" t="s">
        <v>414</v>
      </c>
      <c r="E8" s="30" t="s">
        <v>27</v>
      </c>
      <c r="F8" s="30"/>
      <c r="G8" s="30" t="s">
        <v>113</v>
      </c>
      <c r="H8" s="49">
        <v>6.7934027777777784E-3</v>
      </c>
      <c r="I8" s="42" t="s">
        <v>482</v>
      </c>
      <c r="J8" s="101" t="s">
        <v>39</v>
      </c>
    </row>
    <row r="9" spans="1:13" ht="18" customHeight="1">
      <c r="A9" s="34">
        <v>3</v>
      </c>
      <c r="B9" s="38" t="s">
        <v>104</v>
      </c>
      <c r="C9" s="39" t="s">
        <v>410</v>
      </c>
      <c r="D9" s="58" t="s">
        <v>411</v>
      </c>
      <c r="E9" s="30" t="s">
        <v>27</v>
      </c>
      <c r="F9" s="30" t="s">
        <v>38</v>
      </c>
      <c r="G9" s="30"/>
      <c r="H9" s="49">
        <v>7.1287037037037031E-3</v>
      </c>
      <c r="I9" s="42" t="s">
        <v>485</v>
      </c>
      <c r="J9" s="101" t="s">
        <v>36</v>
      </c>
    </row>
    <row r="10" spans="1:13" ht="18" customHeight="1">
      <c r="A10" s="34"/>
      <c r="B10" s="38" t="s">
        <v>401</v>
      </c>
      <c r="C10" s="39" t="s">
        <v>402</v>
      </c>
      <c r="D10" s="58" t="s">
        <v>403</v>
      </c>
      <c r="E10" s="30" t="s">
        <v>27</v>
      </c>
      <c r="F10" s="30" t="s">
        <v>28</v>
      </c>
      <c r="G10" s="30" t="s">
        <v>113</v>
      </c>
      <c r="H10" s="49" t="s">
        <v>468</v>
      </c>
      <c r="I10" s="42" t="s">
        <v>489</v>
      </c>
      <c r="J10" s="101" t="s">
        <v>39</v>
      </c>
    </row>
  </sheetData>
  <printOptions horizontalCentered="1"/>
  <pageMargins left="0.7" right="0.7" top="0.75" bottom="0.75" header="0.3" footer="0.3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N12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customWidth="1"/>
    <col min="10" max="10" width="8.6640625" style="23" customWidth="1"/>
    <col min="11" max="11" width="5.6640625" style="23" customWidth="1"/>
    <col min="12" max="12" width="26.6640625" style="41" customWidth="1"/>
    <col min="13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D3" s="17"/>
      <c r="E3" s="20"/>
      <c r="F3" s="20"/>
      <c r="G3" s="25"/>
      <c r="H3" s="25"/>
      <c r="I3" s="32"/>
      <c r="J3" s="19"/>
      <c r="K3" s="19"/>
      <c r="L3" s="55"/>
    </row>
    <row r="4" spans="1:14" ht="15" customHeight="1">
      <c r="A4" s="40"/>
      <c r="B4" s="16" t="s">
        <v>415</v>
      </c>
      <c r="D4" s="44"/>
      <c r="E4" s="45"/>
      <c r="F4" s="40"/>
      <c r="G4" s="46"/>
      <c r="H4" s="46"/>
      <c r="I4" s="22"/>
      <c r="J4" s="43"/>
      <c r="K4" s="43"/>
      <c r="L4" s="48"/>
    </row>
    <row r="5" spans="1:14" s="15" customFormat="1" ht="15" customHeight="1" thickBot="1">
      <c r="A5" s="11" t="s">
        <v>8</v>
      </c>
      <c r="B5" s="11"/>
      <c r="C5" s="214"/>
      <c r="D5" s="44"/>
      <c r="E5" s="17"/>
      <c r="F5" s="17"/>
      <c r="G5" s="17"/>
      <c r="H5" s="17"/>
      <c r="I5" s="22"/>
      <c r="J5" s="24"/>
      <c r="K5" s="24"/>
      <c r="L5" s="17"/>
    </row>
    <row r="6" spans="1:14" s="12" customFormat="1" ht="18" customHeight="1" thickBot="1">
      <c r="A6" s="278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103" t="s">
        <v>11</v>
      </c>
      <c r="L6" s="104" t="s">
        <v>5</v>
      </c>
    </row>
    <row r="7" spans="1:14" s="97" customFormat="1" ht="18" customHeight="1">
      <c r="A7" s="280">
        <v>1</v>
      </c>
      <c r="B7" s="272">
        <v>1</v>
      </c>
      <c r="C7" s="38"/>
      <c r="D7" s="39"/>
      <c r="E7" s="58"/>
      <c r="F7" s="30"/>
      <c r="G7" s="30"/>
      <c r="H7" s="30"/>
      <c r="I7" s="229"/>
      <c r="J7" s="35"/>
      <c r="K7" s="227" t="str">
        <f>IF(ISBLANK(J7),"",IF(J7&gt;12.34,"",IF(J7&lt;=8.5,"SM",IF(J7&lt;=8.9,"KSM",IF(J7&lt;=9.5,"I A",IF(J7&lt;=10.24,"II A",IF(J7&lt;=11.24,"III A",IF(J7&lt;=12.34,"I JA"))))))))</f>
        <v/>
      </c>
      <c r="L7" s="37"/>
    </row>
    <row r="8" spans="1:14" ht="18" customHeight="1">
      <c r="A8" s="281">
        <v>2</v>
      </c>
      <c r="B8" s="33">
        <v>2</v>
      </c>
      <c r="C8" s="38"/>
      <c r="D8" s="39"/>
      <c r="E8" s="58"/>
      <c r="F8" s="30"/>
      <c r="G8" s="115"/>
      <c r="H8" s="30"/>
      <c r="I8" s="229"/>
      <c r="J8" s="35"/>
      <c r="K8" s="227" t="str">
        <f>IF(ISBLANK(J8),"",IF(J8&gt;12.34,"",IF(J8&lt;=8.5,"SM",IF(J8&lt;=8.9,"KSM",IF(J8&lt;=9.5,"I A",IF(J8&lt;=10.24,"II A",IF(J8&lt;=11.24,"III A",IF(J8&lt;=12.34,"I JA"))))))))</f>
        <v/>
      </c>
      <c r="L8" s="37"/>
    </row>
    <row r="9" spans="1:14" ht="18" customHeight="1">
      <c r="A9" s="280">
        <v>3</v>
      </c>
      <c r="B9" s="272">
        <v>3</v>
      </c>
      <c r="C9" s="38" t="s">
        <v>40</v>
      </c>
      <c r="D9" s="39" t="s">
        <v>294</v>
      </c>
      <c r="E9" s="58" t="s">
        <v>295</v>
      </c>
      <c r="F9" s="30" t="s">
        <v>230</v>
      </c>
      <c r="G9" s="115" t="s">
        <v>231</v>
      </c>
      <c r="H9" s="30" t="s">
        <v>232</v>
      </c>
      <c r="I9" s="229"/>
      <c r="J9" s="35"/>
      <c r="K9" s="227" t="str">
        <f>IF(ISBLANK(J9),"",IF(J9&gt;12.34,"",IF(J9&lt;=8.5,"SM",IF(J9&lt;=8.9,"KSM",IF(J9&lt;=9.5,"I A",IF(J9&lt;=10.24,"II A",IF(J9&lt;=11.24,"III A",IF(J9&lt;=12.34,"I JA"))))))))</f>
        <v/>
      </c>
      <c r="L9" s="37" t="s">
        <v>233</v>
      </c>
    </row>
    <row r="10" spans="1:14" s="97" customFormat="1" ht="18" customHeight="1">
      <c r="A10" s="281">
        <v>4</v>
      </c>
      <c r="B10" s="33">
        <v>4</v>
      </c>
      <c r="C10" s="38" t="s">
        <v>26</v>
      </c>
      <c r="D10" s="39" t="s">
        <v>296</v>
      </c>
      <c r="E10" s="111" t="s">
        <v>297</v>
      </c>
      <c r="F10" s="30" t="s">
        <v>230</v>
      </c>
      <c r="G10" s="30" t="s">
        <v>231</v>
      </c>
      <c r="H10" s="30" t="s">
        <v>232</v>
      </c>
      <c r="I10" s="229"/>
      <c r="J10" s="35"/>
      <c r="K10" s="227" t="str">
        <f>IF(ISBLANK(J10),"",IF(J10&gt;12.34,"",IF(J10&lt;=8.5,"SM",IF(J10&lt;=8.9,"KSM",IF(J10&lt;=9.5,"I A",IF(J10&lt;=10.24,"II A",IF(J10&lt;=11.24,"III A",IF(J10&lt;=12.34,"I JA"))))))))</f>
        <v/>
      </c>
      <c r="L10" s="37" t="s">
        <v>233</v>
      </c>
    </row>
    <row r="11" spans="1:14" ht="18" customHeight="1">
      <c r="A11" s="280">
        <v>5</v>
      </c>
      <c r="B11" s="272">
        <v>5</v>
      </c>
      <c r="C11" s="38"/>
      <c r="D11" s="39"/>
      <c r="E11" s="58"/>
      <c r="F11" s="30"/>
      <c r="G11" s="115"/>
      <c r="H11" s="30"/>
      <c r="I11" s="229"/>
      <c r="J11" s="35"/>
      <c r="K11" s="227" t="str">
        <f>IF(ISBLANK(J11),"",IF(J11&gt;13.34,"",IF(J11&lt;=9.24,"I A",IF(J11&lt;=9.84,"II A",IF(J11&lt;=10.84,"III A",IF(J11&lt;=11.94,"I JA",IF(J11&lt;=12.74,"II JA",IF(J11&lt;=13.34,"III JA"))))))))</f>
        <v/>
      </c>
      <c r="L11" s="37"/>
    </row>
    <row r="12" spans="1:14" s="97" customFormat="1" ht="18" customHeight="1">
      <c r="A12" s="281">
        <v>6</v>
      </c>
      <c r="B12" s="33">
        <v>6</v>
      </c>
      <c r="C12" s="38"/>
      <c r="D12" s="39"/>
      <c r="E12" s="111"/>
      <c r="F12" s="30"/>
      <c r="G12" s="30"/>
      <c r="H12" s="30"/>
      <c r="I12" s="229"/>
      <c r="J12" s="35"/>
      <c r="K12" s="227" t="str">
        <f>IF(ISBLANK(J12),"",IF(J12&gt;12.34,"",IF(J12&lt;=8.5,"SM",IF(J12&lt;=8.9,"KSM",IF(J12&lt;=9.5,"I A",IF(J12&lt;=10.24,"II A",IF(J12&lt;=11.24,"III A",IF(J12&lt;=12.34,"I JA"))))))))</f>
        <v/>
      </c>
      <c r="L12" s="37"/>
    </row>
  </sheetData>
  <sortState xmlns:xlrd2="http://schemas.microsoft.com/office/spreadsheetml/2017/richdata2" ref="B7:L12">
    <sortCondition ref="J7:J12"/>
  </sortState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N12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customWidth="1"/>
    <col min="10" max="10" width="8.6640625" style="23" customWidth="1"/>
    <col min="11" max="11" width="5.6640625" style="23" customWidth="1"/>
    <col min="12" max="12" width="26.6640625" style="41" customWidth="1"/>
    <col min="13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D3" s="17"/>
      <c r="E3" s="20"/>
      <c r="F3" s="20"/>
      <c r="G3" s="25"/>
      <c r="H3" s="25"/>
      <c r="I3" s="32"/>
      <c r="J3" s="19"/>
      <c r="K3" s="19"/>
      <c r="L3" s="55"/>
      <c r="M3" s="19"/>
      <c r="N3" s="26"/>
    </row>
    <row r="4" spans="1:14" ht="15" customHeight="1">
      <c r="A4" s="40"/>
      <c r="B4" s="16" t="s">
        <v>465</v>
      </c>
      <c r="D4" s="44"/>
      <c r="E4" s="45"/>
      <c r="F4" s="40"/>
      <c r="G4" s="46"/>
      <c r="H4" s="46"/>
      <c r="I4" s="22"/>
      <c r="J4" s="43"/>
      <c r="K4" s="43"/>
      <c r="L4" s="48"/>
    </row>
    <row r="5" spans="1:14" s="15" customFormat="1" ht="15" customHeight="1" thickBot="1">
      <c r="A5" s="11" t="s">
        <v>14</v>
      </c>
      <c r="B5" s="11"/>
      <c r="C5" s="11"/>
      <c r="D5" s="16"/>
      <c r="E5" s="17"/>
      <c r="F5" s="17"/>
      <c r="G5" s="17"/>
      <c r="H5" s="17"/>
      <c r="I5" s="22"/>
      <c r="J5" s="24"/>
      <c r="K5" s="24"/>
      <c r="L5" s="17"/>
    </row>
    <row r="6" spans="1:14" s="12" customFormat="1" ht="18" customHeight="1" thickBot="1">
      <c r="A6" s="50" t="s">
        <v>9</v>
      </c>
      <c r="B6" s="283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103" t="s">
        <v>11</v>
      </c>
      <c r="L6" s="104" t="s">
        <v>5</v>
      </c>
    </row>
    <row r="7" spans="1:14" ht="18" customHeight="1">
      <c r="A7" s="88" t="s">
        <v>98</v>
      </c>
      <c r="B7" s="33">
        <v>5</v>
      </c>
      <c r="C7" s="38" t="s">
        <v>40</v>
      </c>
      <c r="D7" s="39" t="s">
        <v>294</v>
      </c>
      <c r="E7" s="58" t="s">
        <v>295</v>
      </c>
      <c r="F7" s="30" t="s">
        <v>230</v>
      </c>
      <c r="G7" s="30" t="s">
        <v>231</v>
      </c>
      <c r="H7" s="30" t="s">
        <v>232</v>
      </c>
      <c r="I7" s="229">
        <v>0.23100000000000001</v>
      </c>
      <c r="J7" s="35" t="s">
        <v>468</v>
      </c>
      <c r="K7" s="227" t="s">
        <v>489</v>
      </c>
      <c r="L7" s="37" t="s">
        <v>233</v>
      </c>
    </row>
    <row r="9" spans="1:14" ht="15" customHeight="1">
      <c r="A9" s="40"/>
      <c r="B9" s="16" t="s">
        <v>415</v>
      </c>
      <c r="D9" s="44"/>
      <c r="E9" s="45"/>
      <c r="F9" s="40"/>
      <c r="G9" s="46"/>
      <c r="H9" s="46"/>
      <c r="I9" s="22"/>
      <c r="J9" s="43"/>
      <c r="K9" s="43"/>
      <c r="L9" s="48"/>
    </row>
    <row r="10" spans="1:14" s="15" customFormat="1" ht="15" customHeight="1" thickBot="1">
      <c r="A10" s="11" t="s">
        <v>14</v>
      </c>
      <c r="B10" s="11"/>
      <c r="C10" s="11"/>
      <c r="D10" s="16"/>
      <c r="E10" s="17"/>
      <c r="F10" s="17"/>
      <c r="G10" s="17"/>
      <c r="H10" s="17"/>
      <c r="I10" s="22"/>
      <c r="J10" s="24"/>
      <c r="K10" s="24"/>
      <c r="L10" s="17"/>
    </row>
    <row r="11" spans="1:14" s="12" customFormat="1" ht="18" customHeight="1" thickBot="1">
      <c r="A11" s="50" t="s">
        <v>9</v>
      </c>
      <c r="B11" s="283" t="s">
        <v>10</v>
      </c>
      <c r="C11" s="51" t="s">
        <v>0</v>
      </c>
      <c r="D11" s="31" t="s">
        <v>1</v>
      </c>
      <c r="E11" s="52" t="s">
        <v>7</v>
      </c>
      <c r="F11" s="47" t="s">
        <v>2</v>
      </c>
      <c r="G11" s="47" t="s">
        <v>3</v>
      </c>
      <c r="H11" s="102" t="s">
        <v>13</v>
      </c>
      <c r="I11" s="56" t="s">
        <v>15</v>
      </c>
      <c r="J11" s="53" t="s">
        <v>4</v>
      </c>
      <c r="K11" s="103" t="s">
        <v>11</v>
      </c>
      <c r="L11" s="104" t="s">
        <v>5</v>
      </c>
    </row>
    <row r="12" spans="1:14" ht="18" customHeight="1">
      <c r="A12" s="33">
        <v>1</v>
      </c>
      <c r="B12" s="33">
        <v>3</v>
      </c>
      <c r="C12" s="38" t="s">
        <v>26</v>
      </c>
      <c r="D12" s="39" t="s">
        <v>296</v>
      </c>
      <c r="E12" s="58" t="s">
        <v>297</v>
      </c>
      <c r="F12" s="30" t="s">
        <v>230</v>
      </c>
      <c r="G12" s="30" t="s">
        <v>231</v>
      </c>
      <c r="H12" s="30" t="s">
        <v>232</v>
      </c>
      <c r="I12" s="229">
        <v>0.27600000000000002</v>
      </c>
      <c r="J12" s="35">
        <v>11.78</v>
      </c>
      <c r="K12" s="227" t="s">
        <v>487</v>
      </c>
      <c r="L12" s="37" t="s">
        <v>233</v>
      </c>
    </row>
  </sheetData>
  <sortState xmlns:xlrd2="http://schemas.microsoft.com/office/spreadsheetml/2017/richdata2" ref="C7:L7">
    <sortCondition ref="J7"/>
  </sortState>
  <printOptions horizontalCentered="1"/>
  <pageMargins left="0.25" right="0.25" top="0.75" bottom="0.75" header="0.3" footer="0.3"/>
  <pageSetup paperSize="9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/>
  </sheetPr>
  <dimension ref="A1:N12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customWidth="1"/>
    <col min="10" max="10" width="8.6640625" style="23" customWidth="1"/>
    <col min="11" max="11" width="5.6640625" style="23" customWidth="1"/>
    <col min="12" max="12" width="26.6640625" style="41" customWidth="1"/>
    <col min="13" max="16384" width="9.109375" style="10"/>
  </cols>
  <sheetData>
    <row r="1" spans="1:1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1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14" s="16" customFormat="1" ht="15" customHeight="1">
      <c r="D3" s="17"/>
      <c r="E3" s="20"/>
      <c r="F3" s="20"/>
      <c r="G3" s="25"/>
      <c r="H3" s="25"/>
      <c r="I3" s="32"/>
      <c r="J3" s="19"/>
      <c r="K3" s="19"/>
      <c r="L3" s="55"/>
      <c r="M3" s="19"/>
      <c r="N3" s="26"/>
    </row>
    <row r="4" spans="1:14" ht="15" customHeight="1">
      <c r="A4" s="40"/>
      <c r="B4" s="16" t="s">
        <v>24</v>
      </c>
      <c r="D4" s="44"/>
      <c r="E4" s="45"/>
      <c r="F4" s="40"/>
      <c r="G4" s="46"/>
      <c r="H4" s="46"/>
      <c r="I4" s="22"/>
      <c r="J4" s="43"/>
      <c r="K4" s="43"/>
      <c r="L4" s="48"/>
    </row>
    <row r="5" spans="1:14" s="15" customFormat="1" ht="15" customHeight="1" thickBot="1">
      <c r="A5" s="11" t="s">
        <v>8</v>
      </c>
      <c r="B5" s="11"/>
      <c r="C5" s="11"/>
      <c r="D5" s="16"/>
      <c r="E5" s="17"/>
      <c r="F5" s="17"/>
      <c r="G5" s="17"/>
      <c r="H5" s="17"/>
      <c r="I5" s="22"/>
      <c r="J5" s="24"/>
      <c r="K5" s="24"/>
      <c r="L5" s="17"/>
    </row>
    <row r="6" spans="1:14" s="12" customFormat="1" ht="18" customHeight="1" thickBot="1">
      <c r="A6" s="278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103" t="s">
        <v>11</v>
      </c>
      <c r="L6" s="104" t="s">
        <v>5</v>
      </c>
    </row>
    <row r="7" spans="1:14" ht="18" customHeight="1">
      <c r="A7" s="281">
        <v>1</v>
      </c>
      <c r="B7" s="33">
        <v>1</v>
      </c>
      <c r="C7" s="38"/>
      <c r="D7" s="39"/>
      <c r="E7" s="111"/>
      <c r="F7" s="30"/>
      <c r="G7" s="30"/>
      <c r="H7" s="30"/>
      <c r="I7" s="228"/>
      <c r="J7" s="35"/>
      <c r="K7" s="105" t="str">
        <f>IF(ISBLANK(J7),"",IF(J7&gt;11.84,"",IF(J7&lt;=8.35,"KSM",IF(J7&lt;=8.9,"I A",IF(J7&lt;=9.64,"II A",IF(J7&lt;=10.54,"III A",IF(J7&lt;=11.84,"I JA")))))))</f>
        <v/>
      </c>
      <c r="L7" s="37"/>
    </row>
    <row r="8" spans="1:14" ht="18" customHeight="1">
      <c r="A8" s="281">
        <v>2</v>
      </c>
      <c r="B8" s="33">
        <v>2</v>
      </c>
      <c r="C8" s="38"/>
      <c r="D8" s="39"/>
      <c r="E8" s="111"/>
      <c r="F8" s="30"/>
      <c r="G8" s="30"/>
      <c r="H8" s="30"/>
      <c r="I8" s="228"/>
      <c r="J8" s="35"/>
      <c r="K8" s="105" t="str">
        <f>IF(ISBLANK(J8),"",IF(J8&gt;11.84,"",IF(J8&lt;=8.35,"KSM",IF(J8&lt;=8.9,"I A",IF(J8&lt;=9.64,"II A",IF(J8&lt;=10.54,"III A",IF(J8&lt;=11.84,"I JA")))))))</f>
        <v/>
      </c>
      <c r="L8" s="37"/>
    </row>
    <row r="9" spans="1:14" ht="18" customHeight="1">
      <c r="A9" s="281">
        <v>3</v>
      </c>
      <c r="B9" s="33">
        <v>3</v>
      </c>
      <c r="C9" s="38" t="s">
        <v>149</v>
      </c>
      <c r="D9" s="39" t="s">
        <v>150</v>
      </c>
      <c r="E9" s="111" t="s">
        <v>151</v>
      </c>
      <c r="F9" s="30" t="s">
        <v>27</v>
      </c>
      <c r="G9" s="30" t="s">
        <v>237</v>
      </c>
      <c r="H9" s="30"/>
      <c r="I9" s="228"/>
      <c r="J9" s="35"/>
      <c r="K9" s="105" t="str">
        <f>IF(ISBLANK(J9),"",IF(J9&gt;10.74,"",IF(J9&lt;=8.1,"SM",IF(J9&lt;=8.55,"KSM",IF(J9&lt;=9.1,"I A",IF(J9&lt;=9.84,"II A",IF(J9&lt;=10.74,"III A")))))))</f>
        <v/>
      </c>
      <c r="L9" s="37" t="s">
        <v>243</v>
      </c>
    </row>
    <row r="10" spans="1:14" ht="18" customHeight="1">
      <c r="A10" s="281">
        <v>4</v>
      </c>
      <c r="B10" s="33">
        <v>4</v>
      </c>
      <c r="C10" s="38"/>
      <c r="D10" s="39"/>
      <c r="E10" s="111"/>
      <c r="F10" s="30"/>
      <c r="G10" s="30"/>
      <c r="H10" s="30"/>
      <c r="I10" s="228"/>
      <c r="J10" s="35"/>
      <c r="K10" s="105" t="str">
        <f>IF(ISBLANK(J10),"",IF(J10&gt;11.84,"",IF(J10&lt;=8.35,"KSM",IF(J10&lt;=8.9,"I A",IF(J10&lt;=9.64,"II A",IF(J10&lt;=10.54,"III A",IF(J10&lt;=11.84,"I JA")))))))</f>
        <v/>
      </c>
      <c r="L10" s="37"/>
    </row>
    <row r="11" spans="1:14" ht="18" customHeight="1">
      <c r="A11" s="281">
        <v>5</v>
      </c>
      <c r="B11" s="33">
        <v>5</v>
      </c>
      <c r="C11" s="38"/>
      <c r="D11" s="39"/>
      <c r="E11" s="111"/>
      <c r="F11" s="30"/>
      <c r="G11" s="30"/>
      <c r="H11" s="30"/>
      <c r="I11" s="228"/>
      <c r="J11" s="35"/>
      <c r="K11" s="105" t="str">
        <f>IF(ISBLANK(J11),"",IF(J11&gt;11.84,"",IF(J11&lt;=8.35,"KSM",IF(J11&lt;=8.9,"I A",IF(J11&lt;=9.64,"II A",IF(J11&lt;=10.54,"III A",IF(J11&lt;=11.84,"I JA")))))))</f>
        <v/>
      </c>
      <c r="L11" s="37"/>
    </row>
    <row r="12" spans="1:14" ht="18" customHeight="1">
      <c r="A12" s="281">
        <v>6</v>
      </c>
      <c r="B12" s="33">
        <v>6</v>
      </c>
      <c r="C12" s="38"/>
      <c r="D12" s="39"/>
      <c r="E12" s="111"/>
      <c r="F12" s="30"/>
      <c r="G12" s="30"/>
      <c r="H12" s="30"/>
      <c r="I12" s="228"/>
      <c r="J12" s="35"/>
      <c r="K12" s="105" t="str">
        <f>IF(ISBLANK(J12),"",IF(J12&gt;11.84,"",IF(J12&lt;=8.35,"KSM",IF(J12&lt;=8.9,"I A",IF(J12&lt;=9.64,"II A",IF(J12&lt;=10.54,"III A",IF(J12&lt;=11.84,"I JA")))))))</f>
        <v/>
      </c>
      <c r="L12" s="37"/>
    </row>
  </sheetData>
  <sortState xmlns:xlrd2="http://schemas.microsoft.com/office/spreadsheetml/2017/richdata2" ref="B7:L12">
    <sortCondition ref="J7:J12"/>
  </sortState>
  <printOptions horizontalCentered="1"/>
  <pageMargins left="0" right="0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O7"/>
  <sheetViews>
    <sheetView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customWidth="1"/>
    <col min="10" max="10" width="8.6640625" style="23" customWidth="1"/>
    <col min="11" max="11" width="5.6640625" style="23" customWidth="1"/>
    <col min="12" max="12" width="26.6640625" style="41" customWidth="1"/>
    <col min="13" max="16384" width="9.109375" style="10"/>
  </cols>
  <sheetData>
    <row r="1" spans="1:15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D3" s="17"/>
      <c r="E3" s="20"/>
      <c r="F3" s="20"/>
      <c r="G3" s="25"/>
      <c r="H3" s="25"/>
      <c r="I3" s="32"/>
      <c r="J3" s="19"/>
      <c r="K3" s="19"/>
      <c r="L3" s="18"/>
    </row>
    <row r="4" spans="1:15" ht="15" customHeight="1">
      <c r="A4" s="40"/>
      <c r="B4" s="16" t="s">
        <v>461</v>
      </c>
      <c r="D4" s="44"/>
      <c r="E4" s="45"/>
      <c r="F4" s="40"/>
      <c r="G4" s="46"/>
      <c r="H4" s="46"/>
      <c r="I4" s="22"/>
      <c r="J4" s="43"/>
      <c r="K4" s="43"/>
      <c r="L4" s="48"/>
    </row>
    <row r="5" spans="1:15" s="15" customFormat="1" ht="15" customHeight="1" thickBot="1">
      <c r="A5" s="11" t="s">
        <v>14</v>
      </c>
      <c r="B5" s="11"/>
      <c r="C5" s="11"/>
      <c r="D5" s="16"/>
      <c r="E5" s="17"/>
      <c r="F5" s="17"/>
      <c r="G5" s="17"/>
      <c r="H5" s="17"/>
      <c r="I5" s="22"/>
      <c r="J5" s="24"/>
      <c r="K5" s="24"/>
      <c r="L5" s="17"/>
    </row>
    <row r="6" spans="1:15" s="12" customFormat="1" ht="18" customHeight="1" thickBot="1">
      <c r="A6" s="50" t="s">
        <v>9</v>
      </c>
      <c r="B6" s="283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103" t="s">
        <v>11</v>
      </c>
      <c r="L6" s="104" t="s">
        <v>5</v>
      </c>
    </row>
    <row r="7" spans="1:15" ht="18" customHeight="1">
      <c r="A7" s="33">
        <v>1</v>
      </c>
      <c r="B7" s="33">
        <v>3</v>
      </c>
      <c r="C7" s="38" t="s">
        <v>149</v>
      </c>
      <c r="D7" s="39" t="s">
        <v>150</v>
      </c>
      <c r="E7" s="58" t="s">
        <v>151</v>
      </c>
      <c r="F7" s="30" t="s">
        <v>27</v>
      </c>
      <c r="G7" s="30" t="s">
        <v>148</v>
      </c>
      <c r="H7" s="30"/>
      <c r="I7" s="230">
        <v>0.156</v>
      </c>
      <c r="J7" s="35">
        <v>8.73</v>
      </c>
      <c r="K7" s="105" t="s">
        <v>484</v>
      </c>
      <c r="L7" s="37" t="s">
        <v>243</v>
      </c>
    </row>
  </sheetData>
  <sortState xmlns:xlrd2="http://schemas.microsoft.com/office/spreadsheetml/2017/richdata2" ref="C7:L7">
    <sortCondition ref="J7"/>
  </sortState>
  <printOptions horizontalCentered="1"/>
  <pageMargins left="0.7" right="0.7" top="0.75" bottom="0.75" header="0.3" footer="0.3"/>
  <pageSetup paperSize="9" scale="9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557B-AB6E-427B-B975-0C9DA0E73D31}">
  <sheetPr>
    <tabColor theme="1"/>
  </sheetPr>
  <dimension ref="A1:IU515"/>
  <sheetViews>
    <sheetView zoomScaleNormal="100" workbookViewId="0">
      <selection activeCell="D9" sqref="D9"/>
    </sheetView>
  </sheetViews>
  <sheetFormatPr defaultColWidth="14.44140625" defaultRowHeight="13.2"/>
  <cols>
    <col min="1" max="2" width="5.6640625" style="116" customWidth="1"/>
    <col min="3" max="3" width="12.6640625" style="116" customWidth="1"/>
    <col min="4" max="4" width="13.6640625" style="116" customWidth="1"/>
    <col min="5" max="7" width="12.6640625" style="116" customWidth="1"/>
    <col min="8" max="8" width="14.6640625" style="116" customWidth="1"/>
    <col min="9" max="17" width="4.33203125" style="116" customWidth="1"/>
    <col min="18" max="18" width="8.6640625" style="116" customWidth="1"/>
    <col min="19" max="19" width="5.6640625" style="116" customWidth="1"/>
    <col min="20" max="22" width="8" style="116" customWidth="1"/>
    <col min="23" max="16384" width="14.44140625" style="116"/>
  </cols>
  <sheetData>
    <row r="1" spans="1:255" s="16" customFormat="1" ht="15" customHeight="1">
      <c r="A1" s="16" t="s">
        <v>57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255" s="16" customFormat="1" ht="15" customHeight="1">
      <c r="A2" s="16" t="s">
        <v>112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255" ht="15" customHeight="1">
      <c r="A3" s="60"/>
      <c r="B3" s="60"/>
      <c r="C3" s="60"/>
      <c r="D3" s="61"/>
      <c r="E3" s="62"/>
      <c r="F3" s="63"/>
      <c r="G3" s="63"/>
      <c r="H3" s="64"/>
      <c r="I3" s="65"/>
      <c r="J3" s="65"/>
      <c r="K3" s="65"/>
      <c r="L3" s="65"/>
      <c r="M3" s="65"/>
      <c r="N3" s="65"/>
      <c r="O3" s="65"/>
      <c r="P3" s="65"/>
      <c r="Q3" s="65"/>
      <c r="R3" s="67"/>
      <c r="S3" s="67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5" customHeight="1" thickBot="1">
      <c r="A4" s="63"/>
      <c r="B4" s="251" t="s">
        <v>110</v>
      </c>
      <c r="D4" s="69"/>
      <c r="E4" s="70"/>
      <c r="F4" s="71"/>
      <c r="G4" s="71"/>
      <c r="H4" s="72"/>
      <c r="I4" s="73"/>
      <c r="J4" s="73"/>
      <c r="K4" s="73"/>
      <c r="L4" s="73"/>
      <c r="M4" s="73"/>
      <c r="N4" s="73"/>
      <c r="O4" s="73"/>
      <c r="P4" s="73"/>
      <c r="Q4" s="73"/>
      <c r="R4" s="59"/>
      <c r="S4" s="5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</row>
    <row r="5" spans="1:255" ht="15" customHeight="1" thickBot="1">
      <c r="A5" s="273" t="s">
        <v>14</v>
      </c>
      <c r="B5" s="252"/>
      <c r="C5" s="117"/>
      <c r="D5" s="117"/>
      <c r="E5" s="117"/>
      <c r="F5" s="117"/>
      <c r="G5" s="117"/>
      <c r="H5" s="117"/>
      <c r="I5" s="291" t="s">
        <v>6</v>
      </c>
      <c r="J5" s="292"/>
      <c r="K5" s="292"/>
      <c r="L5" s="292"/>
      <c r="M5" s="292"/>
      <c r="N5" s="292"/>
      <c r="O5" s="292"/>
      <c r="P5" s="292"/>
      <c r="Q5" s="293"/>
      <c r="R5" s="117"/>
      <c r="S5" s="117"/>
      <c r="T5" s="117"/>
      <c r="U5" s="117"/>
      <c r="V5" s="117"/>
    </row>
    <row r="6" spans="1:255">
      <c r="A6" s="274" t="s">
        <v>9</v>
      </c>
      <c r="B6" s="298"/>
      <c r="C6" s="253" t="s">
        <v>0</v>
      </c>
      <c r="D6" s="254" t="s">
        <v>1</v>
      </c>
      <c r="E6" s="120" t="s">
        <v>7</v>
      </c>
      <c r="F6" s="121" t="s">
        <v>2</v>
      </c>
      <c r="G6" s="122" t="s">
        <v>3</v>
      </c>
      <c r="H6" s="123" t="s">
        <v>18</v>
      </c>
      <c r="I6" s="124"/>
      <c r="J6" s="124"/>
      <c r="K6" s="124"/>
      <c r="L6" s="124"/>
      <c r="M6" s="124"/>
      <c r="N6" s="124"/>
      <c r="O6" s="124"/>
      <c r="P6" s="124"/>
      <c r="Q6" s="124"/>
      <c r="R6" s="125" t="s">
        <v>4</v>
      </c>
      <c r="S6" s="261" t="s">
        <v>19</v>
      </c>
      <c r="T6" s="126"/>
      <c r="U6" s="126"/>
      <c r="V6" s="126"/>
    </row>
    <row r="7" spans="1:255" ht="13.8" thickBot="1">
      <c r="A7" s="127"/>
      <c r="B7" s="299"/>
      <c r="C7" s="255"/>
      <c r="D7" s="256" t="s">
        <v>5</v>
      </c>
      <c r="E7" s="262"/>
      <c r="F7" s="263"/>
      <c r="G7" s="264"/>
      <c r="H7" s="265"/>
      <c r="I7" s="133"/>
      <c r="J7" s="133"/>
      <c r="K7" s="133"/>
      <c r="L7" s="133"/>
      <c r="M7" s="133"/>
      <c r="N7" s="133"/>
      <c r="O7" s="133"/>
      <c r="P7" s="133"/>
      <c r="Q7" s="133"/>
      <c r="R7" s="134"/>
      <c r="S7" s="266"/>
      <c r="T7" s="126"/>
      <c r="U7" s="126"/>
      <c r="V7" s="126"/>
    </row>
    <row r="8" spans="1:255">
      <c r="A8" s="135">
        <v>1</v>
      </c>
      <c r="B8" s="135"/>
      <c r="C8" s="257"/>
      <c r="D8" s="258"/>
      <c r="E8" s="141"/>
      <c r="F8" s="150"/>
      <c r="G8" s="150"/>
      <c r="H8" s="146"/>
      <c r="I8" s="183"/>
      <c r="J8" s="183"/>
      <c r="K8" s="183"/>
      <c r="L8" s="183"/>
      <c r="M8" s="183"/>
      <c r="N8" s="183"/>
      <c r="O8" s="183"/>
      <c r="P8" s="183"/>
      <c r="Q8" s="183"/>
      <c r="R8" s="145"/>
      <c r="S8" s="235" t="str">
        <f>IF(ISBLANK(R8),"",IF(R8&lt;1.8,"",IF(R8&gt;=3.1,"I A",IF(R8&gt;=2.7,"II A",IF(R8&gt;=2.4,"III A",IF(R8&gt;=2.15,"I JA",IF(R8&gt;=1.95,"II JA",IF(R8&gt;=1.8,"III JA"))))))))</f>
        <v/>
      </c>
      <c r="T8" s="117"/>
      <c r="U8" s="117"/>
      <c r="V8" s="117"/>
    </row>
    <row r="9" spans="1:255">
      <c r="A9" s="138"/>
      <c r="B9" s="239"/>
      <c r="C9" s="259"/>
      <c r="D9" s="260"/>
      <c r="E9" s="143"/>
      <c r="F9" s="147"/>
      <c r="G9" s="148"/>
      <c r="H9" s="149"/>
      <c r="I9" s="184"/>
      <c r="J9" s="184"/>
      <c r="K9" s="184"/>
      <c r="L9" s="184"/>
      <c r="M9" s="184"/>
      <c r="N9" s="184"/>
      <c r="O9" s="184"/>
      <c r="P9" s="184"/>
      <c r="Q9" s="184"/>
      <c r="R9" s="142">
        <f>R8</f>
        <v>0</v>
      </c>
      <c r="S9" s="236"/>
      <c r="T9" s="117"/>
      <c r="U9" s="117"/>
      <c r="V9" s="117"/>
    </row>
    <row r="10" spans="1:255" ht="15" customHeight="1">
      <c r="A10" s="117"/>
      <c r="B10" s="117"/>
      <c r="C10" s="117"/>
      <c r="D10" s="117"/>
      <c r="E10" s="117"/>
      <c r="F10" s="117"/>
      <c r="G10" s="117"/>
      <c r="H10" s="117"/>
      <c r="I10" s="144"/>
      <c r="J10" s="144"/>
      <c r="K10" s="144"/>
      <c r="L10" s="144"/>
      <c r="M10" s="144"/>
      <c r="N10" s="144"/>
      <c r="O10" s="144"/>
      <c r="P10" s="144"/>
      <c r="Q10" s="144"/>
      <c r="R10" s="117"/>
      <c r="S10" s="117"/>
      <c r="T10" s="117"/>
      <c r="U10" s="117"/>
      <c r="V10" s="117"/>
    </row>
    <row r="11" spans="1:255" ht="15" customHeight="1" thickBot="1">
      <c r="A11" s="63"/>
      <c r="B11" s="251" t="s">
        <v>111</v>
      </c>
      <c r="D11" s="69"/>
      <c r="E11" s="70"/>
      <c r="F11" s="71"/>
      <c r="G11" s="71"/>
      <c r="H11" s="72"/>
      <c r="I11" s="73"/>
      <c r="J11" s="73"/>
      <c r="K11" s="73"/>
      <c r="L11" s="73"/>
      <c r="M11" s="73"/>
      <c r="N11" s="73"/>
      <c r="O11" s="73"/>
      <c r="P11" s="73"/>
      <c r="Q11" s="73"/>
      <c r="R11" s="59"/>
      <c r="S11" s="5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ht="15" customHeight="1" thickBot="1">
      <c r="A12" s="273" t="s">
        <v>14</v>
      </c>
      <c r="B12" s="252"/>
      <c r="C12" s="117"/>
      <c r="D12" s="117"/>
      <c r="E12" s="117"/>
      <c r="F12" s="117"/>
      <c r="G12" s="117"/>
      <c r="H12" s="117"/>
      <c r="I12" s="291" t="s">
        <v>6</v>
      </c>
      <c r="J12" s="294"/>
      <c r="K12" s="294"/>
      <c r="L12" s="294"/>
      <c r="M12" s="294"/>
      <c r="N12" s="294"/>
      <c r="O12" s="294"/>
      <c r="P12" s="294"/>
      <c r="Q12" s="295"/>
      <c r="R12" s="117"/>
      <c r="S12" s="117"/>
      <c r="T12" s="117"/>
      <c r="U12" s="117"/>
      <c r="V12" s="117"/>
    </row>
    <row r="13" spans="1:255">
      <c r="A13" s="274" t="s">
        <v>9</v>
      </c>
      <c r="B13" s="296" t="s">
        <v>58</v>
      </c>
      <c r="C13" s="253" t="s">
        <v>0</v>
      </c>
      <c r="D13" s="254" t="s">
        <v>1</v>
      </c>
      <c r="E13" s="120" t="s">
        <v>7</v>
      </c>
      <c r="F13" s="121" t="s">
        <v>2</v>
      </c>
      <c r="G13" s="122" t="s">
        <v>3</v>
      </c>
      <c r="H13" s="123" t="s">
        <v>18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5" t="s">
        <v>4</v>
      </c>
      <c r="S13" s="261" t="s">
        <v>19</v>
      </c>
      <c r="T13" s="126"/>
      <c r="U13" s="126"/>
      <c r="V13" s="126"/>
    </row>
    <row r="14" spans="1:255" ht="13.8" thickBot="1">
      <c r="A14" s="127"/>
      <c r="B14" s="297"/>
      <c r="C14" s="255"/>
      <c r="D14" s="256" t="s">
        <v>5</v>
      </c>
      <c r="E14" s="262"/>
      <c r="F14" s="263"/>
      <c r="G14" s="264"/>
      <c r="H14" s="265"/>
      <c r="I14" s="133"/>
      <c r="J14" s="133"/>
      <c r="K14" s="133"/>
      <c r="L14" s="133"/>
      <c r="M14" s="133"/>
      <c r="N14" s="133"/>
      <c r="O14" s="133"/>
      <c r="P14" s="133"/>
      <c r="Q14" s="133"/>
      <c r="R14" s="134"/>
      <c r="S14" s="266"/>
      <c r="T14" s="126"/>
      <c r="U14" s="126"/>
      <c r="V14" s="126"/>
    </row>
    <row r="15" spans="1:255">
      <c r="A15" s="135"/>
      <c r="B15" s="135"/>
      <c r="C15" s="257"/>
      <c r="D15" s="258"/>
      <c r="E15" s="141"/>
      <c r="F15" s="150"/>
      <c r="G15" s="150"/>
      <c r="H15" s="146"/>
      <c r="I15" s="183"/>
      <c r="J15" s="183"/>
      <c r="K15" s="183"/>
      <c r="L15" s="183"/>
      <c r="M15" s="183"/>
      <c r="N15" s="183"/>
      <c r="O15" s="183"/>
      <c r="P15" s="183"/>
      <c r="Q15" s="183"/>
      <c r="R15" s="145"/>
      <c r="S15" s="235" t="str">
        <f>IF(ISBLANK(R15),"",IF(R15&lt;1.8,"",IF(R15&gt;=3.1,"I A",IF(R15&gt;=2.7,"II A",IF(R15&gt;=2.4,"III A",IF(R15&gt;=2.15,"I JA",IF(R15&gt;=1.95,"II JA",IF(R15&gt;=1.8,"III JA"))))))))</f>
        <v/>
      </c>
      <c r="T15" s="117"/>
      <c r="U15" s="117"/>
      <c r="V15" s="117"/>
    </row>
    <row r="16" spans="1:255">
      <c r="A16" s="138"/>
      <c r="B16" s="239"/>
      <c r="C16" s="259"/>
      <c r="D16" s="260"/>
      <c r="E16" s="143"/>
      <c r="F16" s="147"/>
      <c r="G16" s="148"/>
      <c r="H16" s="149"/>
      <c r="I16" s="184"/>
      <c r="J16" s="184"/>
      <c r="K16" s="184"/>
      <c r="L16" s="184"/>
      <c r="M16" s="184"/>
      <c r="N16" s="184"/>
      <c r="O16" s="184"/>
      <c r="P16" s="184"/>
      <c r="Q16" s="184"/>
      <c r="R16" s="142">
        <f>R15</f>
        <v>0</v>
      </c>
      <c r="S16" s="236"/>
      <c r="T16" s="117"/>
      <c r="U16" s="117"/>
      <c r="V16" s="117"/>
    </row>
    <row r="17" spans="1:22">
      <c r="A17" s="117"/>
      <c r="B17" s="117"/>
      <c r="C17" s="117"/>
      <c r="D17" s="117"/>
      <c r="E17" s="117"/>
      <c r="F17" s="117"/>
      <c r="G17" s="117"/>
      <c r="H17" s="117"/>
      <c r="I17" s="144"/>
      <c r="J17" s="144"/>
      <c r="K17" s="144"/>
      <c r="L17" s="144"/>
      <c r="M17" s="144"/>
      <c r="N17" s="144"/>
      <c r="O17" s="144"/>
      <c r="P17" s="144"/>
      <c r="Q17" s="144"/>
      <c r="R17" s="117"/>
      <c r="S17" s="117"/>
      <c r="T17" s="117"/>
      <c r="U17" s="117"/>
      <c r="V17" s="117"/>
    </row>
    <row r="18" spans="1:22">
      <c r="A18" s="117"/>
      <c r="B18" s="117"/>
      <c r="C18" s="117"/>
      <c r="D18" s="117"/>
      <c r="E18" s="117"/>
      <c r="F18" s="117"/>
      <c r="G18" s="117"/>
      <c r="H18" s="117"/>
      <c r="I18" s="144"/>
      <c r="J18" s="144"/>
      <c r="K18" s="144"/>
      <c r="L18" s="144"/>
      <c r="M18" s="144"/>
      <c r="N18" s="144"/>
      <c r="O18" s="144"/>
      <c r="P18" s="144"/>
      <c r="Q18" s="144"/>
      <c r="R18" s="117"/>
      <c r="S18" s="117"/>
      <c r="T18" s="117"/>
      <c r="U18" s="117"/>
      <c r="V18" s="117"/>
    </row>
    <row r="19" spans="1:22">
      <c r="A19" s="117"/>
      <c r="B19" s="117"/>
      <c r="C19" s="117"/>
      <c r="D19" s="117"/>
      <c r="E19" s="117"/>
      <c r="F19" s="117"/>
      <c r="G19" s="117"/>
      <c r="H19" s="117"/>
      <c r="I19" s="144"/>
      <c r="J19" s="144"/>
      <c r="K19" s="144"/>
      <c r="L19" s="144"/>
      <c r="M19" s="144"/>
      <c r="N19" s="144"/>
      <c r="O19" s="144"/>
      <c r="P19" s="144"/>
      <c r="Q19" s="144"/>
      <c r="R19" s="117"/>
      <c r="S19" s="117"/>
      <c r="T19" s="117"/>
      <c r="U19" s="117"/>
      <c r="V19" s="117"/>
    </row>
    <row r="20" spans="1:22">
      <c r="A20" s="117"/>
      <c r="B20" s="117"/>
      <c r="C20" s="117"/>
      <c r="D20" s="117"/>
      <c r="E20" s="117"/>
      <c r="F20" s="117"/>
      <c r="G20" s="117"/>
      <c r="H20" s="117"/>
      <c r="I20" s="144"/>
      <c r="J20" s="144"/>
      <c r="K20" s="144"/>
      <c r="L20" s="144"/>
      <c r="M20" s="144"/>
      <c r="N20" s="144"/>
      <c r="O20" s="144"/>
      <c r="P20" s="144"/>
      <c r="Q20" s="144"/>
      <c r="R20" s="117"/>
      <c r="S20" s="117"/>
      <c r="T20" s="117"/>
      <c r="U20" s="117"/>
      <c r="V20" s="117"/>
    </row>
    <row r="21" spans="1:22">
      <c r="A21" s="117"/>
      <c r="B21" s="117"/>
      <c r="C21" s="117"/>
      <c r="D21" s="117"/>
      <c r="E21" s="117"/>
      <c r="F21" s="117"/>
      <c r="G21" s="117"/>
      <c r="H21" s="117"/>
      <c r="I21" s="144"/>
      <c r="J21" s="144"/>
      <c r="K21" s="144"/>
      <c r="L21" s="144"/>
      <c r="M21" s="144"/>
      <c r="N21" s="144"/>
      <c r="O21" s="144"/>
      <c r="P21" s="144"/>
      <c r="Q21" s="144"/>
      <c r="R21" s="117"/>
      <c r="S21" s="117"/>
      <c r="T21" s="117"/>
      <c r="U21" s="117"/>
      <c r="V21" s="117"/>
    </row>
    <row r="22" spans="1:22">
      <c r="A22" s="117"/>
      <c r="B22" s="117"/>
      <c r="C22" s="117"/>
      <c r="D22" s="117"/>
      <c r="E22" s="117"/>
      <c r="F22" s="117"/>
      <c r="G22" s="117"/>
      <c r="H22" s="117"/>
      <c r="I22" s="144"/>
      <c r="J22" s="144"/>
      <c r="K22" s="144"/>
      <c r="L22" s="144"/>
      <c r="M22" s="144"/>
      <c r="N22" s="144"/>
      <c r="O22" s="144"/>
      <c r="P22" s="144"/>
      <c r="Q22" s="144"/>
      <c r="R22" s="117"/>
      <c r="S22" s="117"/>
      <c r="T22" s="117"/>
      <c r="U22" s="117"/>
      <c r="V22" s="117"/>
    </row>
    <row r="23" spans="1:22">
      <c r="A23" s="117"/>
      <c r="B23" s="117"/>
      <c r="C23" s="117"/>
      <c r="D23" s="117"/>
      <c r="E23" s="117"/>
      <c r="F23" s="117"/>
      <c r="G23" s="117"/>
      <c r="H23" s="117"/>
      <c r="I23" s="144"/>
      <c r="J23" s="144"/>
      <c r="K23" s="144"/>
      <c r="L23" s="144"/>
      <c r="M23" s="144"/>
      <c r="N23" s="144"/>
      <c r="O23" s="144"/>
      <c r="P23" s="144"/>
      <c r="Q23" s="144"/>
      <c r="R23" s="117"/>
      <c r="S23" s="117"/>
      <c r="T23" s="117"/>
      <c r="U23" s="117"/>
      <c r="V23" s="117"/>
    </row>
    <row r="24" spans="1:22">
      <c r="A24" s="117"/>
      <c r="B24" s="117"/>
      <c r="C24" s="117"/>
      <c r="D24" s="117"/>
      <c r="E24" s="117"/>
      <c r="F24" s="117"/>
      <c r="G24" s="117"/>
      <c r="H24" s="117"/>
      <c r="I24" s="144"/>
      <c r="J24" s="144"/>
      <c r="K24" s="144"/>
      <c r="L24" s="144"/>
      <c r="M24" s="144"/>
      <c r="N24" s="144"/>
      <c r="O24" s="144"/>
      <c r="P24" s="144"/>
      <c r="Q24" s="144"/>
      <c r="R24" s="117"/>
      <c r="S24" s="117"/>
      <c r="T24" s="117"/>
      <c r="U24" s="117"/>
      <c r="V24" s="117"/>
    </row>
    <row r="25" spans="1:22">
      <c r="A25" s="117"/>
      <c r="B25" s="117"/>
      <c r="C25" s="117"/>
      <c r="D25" s="117"/>
      <c r="E25" s="117"/>
      <c r="F25" s="117"/>
      <c r="G25" s="117"/>
      <c r="H25" s="117"/>
      <c r="I25" s="144"/>
      <c r="J25" s="144"/>
      <c r="K25" s="144"/>
      <c r="L25" s="144"/>
      <c r="M25" s="144"/>
      <c r="N25" s="144"/>
      <c r="O25" s="144"/>
      <c r="P25" s="144"/>
      <c r="Q25" s="144"/>
      <c r="R25" s="117"/>
      <c r="S25" s="117"/>
      <c r="T25" s="117"/>
      <c r="U25" s="117"/>
      <c r="V25" s="117"/>
    </row>
    <row r="26" spans="1:22">
      <c r="A26" s="117"/>
      <c r="B26" s="117"/>
      <c r="C26" s="117"/>
      <c r="D26" s="117"/>
      <c r="E26" s="117"/>
      <c r="F26" s="117"/>
      <c r="G26" s="117"/>
      <c r="H26" s="117"/>
      <c r="I26" s="144"/>
      <c r="J26" s="144"/>
      <c r="K26" s="144"/>
      <c r="L26" s="144"/>
      <c r="M26" s="144"/>
      <c r="N26" s="144"/>
      <c r="O26" s="144"/>
      <c r="P26" s="144"/>
      <c r="Q26" s="144"/>
      <c r="R26" s="117"/>
      <c r="S26" s="117"/>
      <c r="T26" s="117"/>
      <c r="U26" s="117"/>
      <c r="V26" s="117"/>
    </row>
    <row r="27" spans="1:22">
      <c r="A27" s="117"/>
      <c r="B27" s="117"/>
      <c r="C27" s="117"/>
      <c r="D27" s="117"/>
      <c r="E27" s="117"/>
      <c r="F27" s="117"/>
      <c r="G27" s="117"/>
      <c r="H27" s="117"/>
      <c r="I27" s="144"/>
      <c r="J27" s="144"/>
      <c r="K27" s="144"/>
      <c r="L27" s="144"/>
      <c r="M27" s="144"/>
      <c r="N27" s="144"/>
      <c r="O27" s="144"/>
      <c r="P27" s="144"/>
      <c r="Q27" s="144"/>
      <c r="R27" s="117"/>
      <c r="S27" s="117"/>
      <c r="T27" s="117"/>
      <c r="U27" s="117"/>
      <c r="V27" s="117"/>
    </row>
    <row r="28" spans="1:22">
      <c r="A28" s="117"/>
      <c r="B28" s="117"/>
      <c r="C28" s="117"/>
      <c r="D28" s="117"/>
      <c r="E28" s="117"/>
      <c r="F28" s="117"/>
      <c r="G28" s="117"/>
      <c r="H28" s="117"/>
      <c r="I28" s="144"/>
      <c r="J28" s="144"/>
      <c r="K28" s="144"/>
      <c r="L28" s="144"/>
      <c r="M28" s="144"/>
      <c r="N28" s="144"/>
      <c r="O28" s="144"/>
      <c r="P28" s="144"/>
      <c r="Q28" s="144"/>
      <c r="R28" s="117"/>
      <c r="S28" s="117"/>
      <c r="T28" s="117"/>
      <c r="U28" s="117"/>
      <c r="V28" s="117"/>
    </row>
    <row r="29" spans="1:22">
      <c r="A29" s="117"/>
      <c r="B29" s="117"/>
      <c r="C29" s="117"/>
      <c r="D29" s="117"/>
      <c r="E29" s="117"/>
      <c r="F29" s="117"/>
      <c r="G29" s="117"/>
      <c r="H29" s="117"/>
      <c r="I29" s="144"/>
      <c r="J29" s="144"/>
      <c r="K29" s="144"/>
      <c r="L29" s="144"/>
      <c r="M29" s="144"/>
      <c r="N29" s="144"/>
      <c r="O29" s="144"/>
      <c r="P29" s="144"/>
      <c r="Q29" s="144"/>
      <c r="R29" s="117"/>
      <c r="S29" s="117"/>
      <c r="T29" s="117"/>
      <c r="U29" s="117"/>
      <c r="V29" s="117"/>
    </row>
    <row r="30" spans="1:22">
      <c r="A30" s="117"/>
      <c r="B30" s="117"/>
      <c r="C30" s="117"/>
      <c r="D30" s="117"/>
      <c r="E30" s="117"/>
      <c r="F30" s="117"/>
      <c r="G30" s="117"/>
      <c r="H30" s="117"/>
      <c r="I30" s="144"/>
      <c r="J30" s="144"/>
      <c r="K30" s="144"/>
      <c r="L30" s="144"/>
      <c r="M30" s="144"/>
      <c r="N30" s="144"/>
      <c r="O30" s="144"/>
      <c r="P30" s="144"/>
      <c r="Q30" s="144"/>
      <c r="R30" s="117"/>
      <c r="S30" s="117"/>
      <c r="T30" s="117"/>
      <c r="U30" s="117"/>
      <c r="V30" s="117"/>
    </row>
    <row r="31" spans="1:22">
      <c r="A31" s="117"/>
      <c r="B31" s="117"/>
      <c r="C31" s="117"/>
      <c r="D31" s="117"/>
      <c r="E31" s="117"/>
      <c r="F31" s="117"/>
      <c r="G31" s="117"/>
      <c r="H31" s="117"/>
      <c r="I31" s="144"/>
      <c r="J31" s="144"/>
      <c r="K31" s="144"/>
      <c r="L31" s="144"/>
      <c r="M31" s="144"/>
      <c r="N31" s="144"/>
      <c r="O31" s="144"/>
      <c r="P31" s="144"/>
      <c r="Q31" s="144"/>
      <c r="R31" s="117"/>
      <c r="S31" s="117"/>
      <c r="T31" s="117"/>
      <c r="U31" s="117"/>
      <c r="V31" s="117"/>
    </row>
    <row r="32" spans="1:22">
      <c r="A32" s="117"/>
      <c r="B32" s="117"/>
      <c r="C32" s="117"/>
      <c r="D32" s="117"/>
      <c r="E32" s="117"/>
      <c r="F32" s="117"/>
      <c r="G32" s="117"/>
      <c r="H32" s="117"/>
      <c r="I32" s="144"/>
      <c r="J32" s="144"/>
      <c r="K32" s="144"/>
      <c r="L32" s="144"/>
      <c r="M32" s="144"/>
      <c r="N32" s="144"/>
      <c r="O32" s="144"/>
      <c r="P32" s="144"/>
      <c r="Q32" s="144"/>
      <c r="R32" s="117"/>
      <c r="S32" s="117"/>
      <c r="T32" s="117"/>
      <c r="U32" s="117"/>
      <c r="V32" s="117"/>
    </row>
    <row r="33" spans="1:22">
      <c r="A33" s="117"/>
      <c r="B33" s="117"/>
      <c r="C33" s="117"/>
      <c r="D33" s="117"/>
      <c r="E33" s="117"/>
      <c r="F33" s="117"/>
      <c r="G33" s="117"/>
      <c r="H33" s="117"/>
      <c r="I33" s="144"/>
      <c r="J33" s="144"/>
      <c r="K33" s="144"/>
      <c r="L33" s="144"/>
      <c r="M33" s="144"/>
      <c r="N33" s="144"/>
      <c r="O33" s="144"/>
      <c r="P33" s="144"/>
      <c r="Q33" s="144"/>
      <c r="R33" s="117"/>
      <c r="S33" s="117"/>
      <c r="T33" s="117"/>
      <c r="U33" s="117"/>
      <c r="V33" s="117"/>
    </row>
    <row r="34" spans="1:22">
      <c r="A34" s="117"/>
      <c r="B34" s="117"/>
      <c r="C34" s="117"/>
      <c r="D34" s="117"/>
      <c r="E34" s="117"/>
      <c r="F34" s="117"/>
      <c r="G34" s="117"/>
      <c r="H34" s="117"/>
      <c r="I34" s="144"/>
      <c r="J34" s="144"/>
      <c r="K34" s="144"/>
      <c r="L34" s="144"/>
      <c r="M34" s="144"/>
      <c r="N34" s="144"/>
      <c r="O34" s="144"/>
      <c r="P34" s="144"/>
      <c r="Q34" s="144"/>
      <c r="R34" s="117"/>
      <c r="S34" s="117"/>
      <c r="T34" s="117"/>
      <c r="U34" s="117"/>
      <c r="V34" s="117"/>
    </row>
    <row r="35" spans="1:22">
      <c r="A35" s="117"/>
      <c r="B35" s="117"/>
      <c r="C35" s="117"/>
      <c r="D35" s="117"/>
      <c r="E35" s="117"/>
      <c r="F35" s="117"/>
      <c r="G35" s="117"/>
      <c r="H35" s="117"/>
      <c r="I35" s="144"/>
      <c r="J35" s="144"/>
      <c r="K35" s="144"/>
      <c r="L35" s="144"/>
      <c r="M35" s="144"/>
      <c r="N35" s="144"/>
      <c r="O35" s="144"/>
      <c r="P35" s="144"/>
      <c r="Q35" s="144"/>
      <c r="R35" s="117"/>
      <c r="S35" s="117"/>
      <c r="T35" s="117"/>
      <c r="U35" s="117"/>
      <c r="V35" s="117"/>
    </row>
    <row r="36" spans="1:22">
      <c r="A36" s="117"/>
      <c r="B36" s="117"/>
      <c r="C36" s="117"/>
      <c r="D36" s="117"/>
      <c r="E36" s="117"/>
      <c r="F36" s="117"/>
      <c r="G36" s="117"/>
      <c r="H36" s="117"/>
      <c r="I36" s="144"/>
      <c r="J36" s="144"/>
      <c r="K36" s="144"/>
      <c r="L36" s="144"/>
      <c r="M36" s="144"/>
      <c r="N36" s="144"/>
      <c r="O36" s="144"/>
      <c r="P36" s="144"/>
      <c r="Q36" s="144"/>
      <c r="R36" s="117"/>
      <c r="S36" s="117"/>
      <c r="T36" s="117"/>
      <c r="U36" s="117"/>
      <c r="V36" s="117"/>
    </row>
    <row r="37" spans="1:22">
      <c r="A37" s="117"/>
      <c r="B37" s="117"/>
      <c r="C37" s="117"/>
      <c r="D37" s="117"/>
      <c r="E37" s="117"/>
      <c r="F37" s="117"/>
      <c r="G37" s="117"/>
      <c r="H37" s="117"/>
      <c r="I37" s="144"/>
      <c r="J37" s="144"/>
      <c r="K37" s="144"/>
      <c r="L37" s="144"/>
      <c r="M37" s="144"/>
      <c r="N37" s="144"/>
      <c r="O37" s="144"/>
      <c r="P37" s="144"/>
      <c r="Q37" s="144"/>
      <c r="R37" s="117"/>
      <c r="S37" s="117"/>
      <c r="T37" s="117"/>
      <c r="U37" s="117"/>
      <c r="V37" s="117"/>
    </row>
    <row r="38" spans="1:22">
      <c r="A38" s="117"/>
      <c r="B38" s="117"/>
      <c r="C38" s="117"/>
      <c r="D38" s="117"/>
      <c r="E38" s="117"/>
      <c r="F38" s="117"/>
      <c r="G38" s="117"/>
      <c r="H38" s="117"/>
      <c r="I38" s="144"/>
      <c r="J38" s="144"/>
      <c r="K38" s="144"/>
      <c r="L38" s="144"/>
      <c r="M38" s="144"/>
      <c r="N38" s="144"/>
      <c r="O38" s="144"/>
      <c r="P38" s="144"/>
      <c r="Q38" s="144"/>
      <c r="R38" s="117"/>
      <c r="S38" s="117"/>
      <c r="T38" s="117"/>
      <c r="U38" s="117"/>
      <c r="V38" s="117"/>
    </row>
    <row r="39" spans="1:22">
      <c r="A39" s="117"/>
      <c r="B39" s="117"/>
      <c r="C39" s="117"/>
      <c r="D39" s="117"/>
      <c r="E39" s="117"/>
      <c r="F39" s="117"/>
      <c r="G39" s="117"/>
      <c r="H39" s="117"/>
      <c r="I39" s="144"/>
      <c r="J39" s="144"/>
      <c r="K39" s="144"/>
      <c r="L39" s="144"/>
      <c r="M39" s="144"/>
      <c r="N39" s="144"/>
      <c r="O39" s="144"/>
      <c r="P39" s="144"/>
      <c r="Q39" s="144"/>
      <c r="R39" s="117"/>
      <c r="S39" s="117"/>
      <c r="T39" s="117"/>
      <c r="U39" s="117"/>
      <c r="V39" s="117"/>
    </row>
    <row r="40" spans="1:22">
      <c r="A40" s="117"/>
      <c r="B40" s="117"/>
      <c r="C40" s="117"/>
      <c r="D40" s="117"/>
      <c r="E40" s="117"/>
      <c r="F40" s="117"/>
      <c r="G40" s="117"/>
      <c r="H40" s="117"/>
      <c r="I40" s="144"/>
      <c r="J40" s="144"/>
      <c r="K40" s="144"/>
      <c r="L40" s="144"/>
      <c r="M40" s="144"/>
      <c r="N40" s="144"/>
      <c r="O40" s="144"/>
      <c r="P40" s="144"/>
      <c r="Q40" s="144"/>
      <c r="R40" s="117"/>
      <c r="S40" s="117"/>
      <c r="T40" s="117"/>
      <c r="U40" s="117"/>
      <c r="V40" s="117"/>
    </row>
    <row r="41" spans="1:22">
      <c r="A41" s="117"/>
      <c r="B41" s="117"/>
      <c r="C41" s="117"/>
      <c r="D41" s="117"/>
      <c r="E41" s="117"/>
      <c r="F41" s="117"/>
      <c r="G41" s="117"/>
      <c r="H41" s="117"/>
      <c r="I41" s="144"/>
      <c r="J41" s="144"/>
      <c r="K41" s="144"/>
      <c r="L41" s="144"/>
      <c r="M41" s="144"/>
      <c r="N41" s="144"/>
      <c r="O41" s="144"/>
      <c r="P41" s="144"/>
      <c r="Q41" s="144"/>
      <c r="R41" s="117"/>
      <c r="S41" s="117"/>
      <c r="T41" s="117"/>
      <c r="U41" s="117"/>
      <c r="V41" s="117"/>
    </row>
    <row r="42" spans="1:22">
      <c r="A42" s="117"/>
      <c r="B42" s="117"/>
      <c r="C42" s="117"/>
      <c r="D42" s="117"/>
      <c r="E42" s="117"/>
      <c r="F42" s="117"/>
      <c r="G42" s="117"/>
      <c r="H42" s="117"/>
      <c r="I42" s="144"/>
      <c r="J42" s="144"/>
      <c r="K42" s="144"/>
      <c r="L42" s="144"/>
      <c r="M42" s="144"/>
      <c r="N42" s="144"/>
      <c r="O42" s="144"/>
      <c r="P42" s="144"/>
      <c r="Q42" s="144"/>
      <c r="R42" s="117"/>
      <c r="S42" s="117"/>
      <c r="T42" s="117"/>
      <c r="U42" s="117"/>
      <c r="V42" s="117"/>
    </row>
    <row r="43" spans="1:22">
      <c r="A43" s="117"/>
      <c r="B43" s="117"/>
      <c r="C43" s="117"/>
      <c r="D43" s="117"/>
      <c r="E43" s="117"/>
      <c r="F43" s="117"/>
      <c r="G43" s="117"/>
      <c r="H43" s="117"/>
      <c r="I43" s="144"/>
      <c r="J43" s="144"/>
      <c r="K43" s="144"/>
      <c r="L43" s="144"/>
      <c r="M43" s="144"/>
      <c r="N43" s="144"/>
      <c r="O43" s="144"/>
      <c r="P43" s="144"/>
      <c r="Q43" s="144"/>
      <c r="R43" s="117"/>
      <c r="S43" s="117"/>
      <c r="T43" s="117"/>
      <c r="U43" s="117"/>
      <c r="V43" s="117"/>
    </row>
    <row r="44" spans="1:22">
      <c r="A44" s="117"/>
      <c r="B44" s="117"/>
      <c r="C44" s="117"/>
      <c r="D44" s="117"/>
      <c r="E44" s="117"/>
      <c r="F44" s="117"/>
      <c r="G44" s="117"/>
      <c r="H44" s="117"/>
      <c r="I44" s="144"/>
      <c r="J44" s="144"/>
      <c r="K44" s="144"/>
      <c r="L44" s="144"/>
      <c r="M44" s="144"/>
      <c r="N44" s="144"/>
      <c r="O44" s="144"/>
      <c r="P44" s="144"/>
      <c r="Q44" s="144"/>
      <c r="R44" s="117"/>
      <c r="S44" s="117"/>
      <c r="T44" s="117"/>
      <c r="U44" s="117"/>
      <c r="V44" s="117"/>
    </row>
    <row r="45" spans="1:22">
      <c r="A45" s="117"/>
      <c r="B45" s="117"/>
      <c r="C45" s="117"/>
      <c r="D45" s="117"/>
      <c r="E45" s="117"/>
      <c r="F45" s="117"/>
      <c r="G45" s="117"/>
      <c r="H45" s="117"/>
      <c r="I45" s="144"/>
      <c r="J45" s="144"/>
      <c r="K45" s="144"/>
      <c r="L45" s="144"/>
      <c r="M45" s="144"/>
      <c r="N45" s="144"/>
      <c r="O45" s="144"/>
      <c r="P45" s="144"/>
      <c r="Q45" s="144"/>
      <c r="R45" s="117"/>
      <c r="S45" s="117"/>
      <c r="T45" s="117"/>
      <c r="U45" s="117"/>
      <c r="V45" s="117"/>
    </row>
    <row r="46" spans="1:22">
      <c r="A46" s="117"/>
      <c r="B46" s="117"/>
      <c r="C46" s="117"/>
      <c r="D46" s="117"/>
      <c r="E46" s="117"/>
      <c r="F46" s="117"/>
      <c r="G46" s="117"/>
      <c r="H46" s="117"/>
      <c r="I46" s="144"/>
      <c r="J46" s="144"/>
      <c r="K46" s="144"/>
      <c r="L46" s="144"/>
      <c r="M46" s="144"/>
      <c r="N46" s="144"/>
      <c r="O46" s="144"/>
      <c r="P46" s="144"/>
      <c r="Q46" s="144"/>
      <c r="R46" s="117"/>
      <c r="S46" s="117"/>
      <c r="T46" s="117"/>
      <c r="U46" s="117"/>
      <c r="V46" s="117"/>
    </row>
    <row r="47" spans="1:22">
      <c r="A47" s="117"/>
      <c r="B47" s="117"/>
      <c r="C47" s="117"/>
      <c r="D47" s="117"/>
      <c r="E47" s="117"/>
      <c r="F47" s="117"/>
      <c r="G47" s="117"/>
      <c r="H47" s="117"/>
      <c r="I47" s="144"/>
      <c r="J47" s="144"/>
      <c r="K47" s="144"/>
      <c r="L47" s="144"/>
      <c r="M47" s="144"/>
      <c r="N47" s="144"/>
      <c r="O47" s="144"/>
      <c r="P47" s="144"/>
      <c r="Q47" s="144"/>
      <c r="R47" s="117"/>
      <c r="S47" s="117"/>
      <c r="T47" s="117"/>
      <c r="U47" s="117"/>
      <c r="V47" s="117"/>
    </row>
    <row r="48" spans="1:22">
      <c r="A48" s="117"/>
      <c r="B48" s="117"/>
      <c r="C48" s="117"/>
      <c r="D48" s="117"/>
      <c r="E48" s="117"/>
      <c r="F48" s="117"/>
      <c r="G48" s="117"/>
      <c r="H48" s="117"/>
      <c r="I48" s="144"/>
      <c r="J48" s="144"/>
      <c r="K48" s="144"/>
      <c r="L48" s="144"/>
      <c r="M48" s="144"/>
      <c r="N48" s="144"/>
      <c r="O48" s="144"/>
      <c r="P48" s="144"/>
      <c r="Q48" s="144"/>
      <c r="R48" s="117"/>
      <c r="S48" s="117"/>
      <c r="T48" s="117"/>
      <c r="U48" s="117"/>
      <c r="V48" s="117"/>
    </row>
    <row r="49" spans="1:22">
      <c r="A49" s="117"/>
      <c r="B49" s="117"/>
      <c r="C49" s="117"/>
      <c r="D49" s="117"/>
      <c r="E49" s="117"/>
      <c r="F49" s="117"/>
      <c r="G49" s="117"/>
      <c r="H49" s="117"/>
      <c r="I49" s="144"/>
      <c r="J49" s="144"/>
      <c r="K49" s="144"/>
      <c r="L49" s="144"/>
      <c r="M49" s="144"/>
      <c r="N49" s="144"/>
      <c r="O49" s="144"/>
      <c r="P49" s="144"/>
      <c r="Q49" s="144"/>
      <c r="R49" s="117"/>
      <c r="S49" s="117"/>
      <c r="T49" s="117"/>
      <c r="U49" s="117"/>
      <c r="V49" s="117"/>
    </row>
    <row r="50" spans="1:22">
      <c r="A50" s="117"/>
      <c r="B50" s="117"/>
      <c r="C50" s="117"/>
      <c r="D50" s="117"/>
      <c r="E50" s="117"/>
      <c r="F50" s="117"/>
      <c r="G50" s="117"/>
      <c r="H50" s="117"/>
      <c r="I50" s="144"/>
      <c r="J50" s="144"/>
      <c r="K50" s="144"/>
      <c r="L50" s="144"/>
      <c r="M50" s="144"/>
      <c r="N50" s="144"/>
      <c r="O50" s="144"/>
      <c r="P50" s="144"/>
      <c r="Q50" s="144"/>
      <c r="R50" s="117"/>
      <c r="S50" s="117"/>
      <c r="T50" s="117"/>
      <c r="U50" s="117"/>
      <c r="V50" s="117"/>
    </row>
    <row r="51" spans="1:22">
      <c r="A51" s="117"/>
      <c r="B51" s="117"/>
      <c r="C51" s="117"/>
      <c r="D51" s="117"/>
      <c r="E51" s="117"/>
      <c r="F51" s="117"/>
      <c r="G51" s="117"/>
      <c r="H51" s="117"/>
      <c r="I51" s="144"/>
      <c r="J51" s="144"/>
      <c r="K51" s="144"/>
      <c r="L51" s="144"/>
      <c r="M51" s="144"/>
      <c r="N51" s="144"/>
      <c r="O51" s="144"/>
      <c r="P51" s="144"/>
      <c r="Q51" s="144"/>
      <c r="R51" s="117"/>
      <c r="S51" s="117"/>
      <c r="T51" s="117"/>
      <c r="U51" s="117"/>
      <c r="V51" s="117"/>
    </row>
    <row r="52" spans="1:22">
      <c r="A52" s="117"/>
      <c r="B52" s="117"/>
      <c r="C52" s="117"/>
      <c r="D52" s="117"/>
      <c r="E52" s="117"/>
      <c r="F52" s="117"/>
      <c r="G52" s="117"/>
      <c r="H52" s="117"/>
      <c r="I52" s="144"/>
      <c r="J52" s="144"/>
      <c r="K52" s="144"/>
      <c r="L52" s="144"/>
      <c r="M52" s="144"/>
      <c r="N52" s="144"/>
      <c r="O52" s="144"/>
      <c r="P52" s="144"/>
      <c r="Q52" s="144"/>
      <c r="R52" s="117"/>
      <c r="S52" s="117"/>
      <c r="T52" s="117"/>
      <c r="U52" s="117"/>
      <c r="V52" s="117"/>
    </row>
    <row r="53" spans="1:22">
      <c r="A53" s="117"/>
      <c r="B53" s="117"/>
      <c r="C53" s="117"/>
      <c r="D53" s="117"/>
      <c r="E53" s="117"/>
      <c r="F53" s="117"/>
      <c r="G53" s="117"/>
      <c r="H53" s="117"/>
      <c r="I53" s="144"/>
      <c r="J53" s="144"/>
      <c r="K53" s="144"/>
      <c r="L53" s="144"/>
      <c r="M53" s="144"/>
      <c r="N53" s="144"/>
      <c r="O53" s="144"/>
      <c r="P53" s="144"/>
      <c r="Q53" s="144"/>
      <c r="R53" s="117"/>
      <c r="S53" s="117"/>
      <c r="T53" s="117"/>
      <c r="U53" s="117"/>
      <c r="V53" s="117"/>
    </row>
    <row r="54" spans="1:22">
      <c r="A54" s="117"/>
      <c r="B54" s="117"/>
      <c r="C54" s="117"/>
      <c r="D54" s="117"/>
      <c r="E54" s="117"/>
      <c r="F54" s="117"/>
      <c r="G54" s="117"/>
      <c r="H54" s="117"/>
      <c r="I54" s="144"/>
      <c r="J54" s="144"/>
      <c r="K54" s="144"/>
      <c r="L54" s="144"/>
      <c r="M54" s="144"/>
      <c r="N54" s="144"/>
      <c r="O54" s="144"/>
      <c r="P54" s="144"/>
      <c r="Q54" s="144"/>
      <c r="R54" s="117"/>
      <c r="S54" s="117"/>
      <c r="T54" s="117"/>
      <c r="U54" s="117"/>
      <c r="V54" s="117"/>
    </row>
    <row r="55" spans="1:22">
      <c r="A55" s="117"/>
      <c r="B55" s="117"/>
      <c r="C55" s="117"/>
      <c r="D55" s="117"/>
      <c r="E55" s="117"/>
      <c r="F55" s="117"/>
      <c r="G55" s="117"/>
      <c r="H55" s="117"/>
      <c r="I55" s="144"/>
      <c r="J55" s="144"/>
      <c r="K55" s="144"/>
      <c r="L55" s="144"/>
      <c r="M55" s="144"/>
      <c r="N55" s="144"/>
      <c r="O55" s="144"/>
      <c r="P55" s="144"/>
      <c r="Q55" s="144"/>
      <c r="R55" s="117"/>
      <c r="S55" s="117"/>
      <c r="T55" s="117"/>
      <c r="U55" s="117"/>
      <c r="V55" s="117"/>
    </row>
    <row r="56" spans="1:22">
      <c r="A56" s="117"/>
      <c r="B56" s="117"/>
      <c r="C56" s="117"/>
      <c r="D56" s="117"/>
      <c r="E56" s="117"/>
      <c r="F56" s="117"/>
      <c r="G56" s="117"/>
      <c r="H56" s="117"/>
      <c r="I56" s="144"/>
      <c r="J56" s="144"/>
      <c r="K56" s="144"/>
      <c r="L56" s="144"/>
      <c r="M56" s="144"/>
      <c r="N56" s="144"/>
      <c r="O56" s="144"/>
      <c r="P56" s="144"/>
      <c r="Q56" s="144"/>
      <c r="R56" s="117"/>
      <c r="S56" s="117"/>
      <c r="T56" s="117"/>
      <c r="U56" s="117"/>
      <c r="V56" s="117"/>
    </row>
    <row r="57" spans="1:22">
      <c r="A57" s="117"/>
      <c r="B57" s="117"/>
      <c r="C57" s="117"/>
      <c r="D57" s="117"/>
      <c r="E57" s="117"/>
      <c r="F57" s="117"/>
      <c r="G57" s="117"/>
      <c r="H57" s="117"/>
      <c r="I57" s="144"/>
      <c r="J57" s="144"/>
      <c r="K57" s="144"/>
      <c r="L57" s="144"/>
      <c r="M57" s="144"/>
      <c r="N57" s="144"/>
      <c r="O57" s="144"/>
      <c r="P57" s="144"/>
      <c r="Q57" s="144"/>
      <c r="R57" s="117"/>
      <c r="S57" s="117"/>
      <c r="T57" s="117"/>
      <c r="U57" s="117"/>
      <c r="V57" s="117"/>
    </row>
    <row r="58" spans="1:22">
      <c r="A58" s="117"/>
      <c r="B58" s="117"/>
      <c r="C58" s="117"/>
      <c r="D58" s="117"/>
      <c r="E58" s="117"/>
      <c r="F58" s="117"/>
      <c r="G58" s="117"/>
      <c r="H58" s="117"/>
      <c r="I58" s="144"/>
      <c r="J58" s="144"/>
      <c r="K58" s="144"/>
      <c r="L58" s="144"/>
      <c r="M58" s="144"/>
      <c r="N58" s="144"/>
      <c r="O58" s="144"/>
      <c r="P58" s="144"/>
      <c r="Q58" s="144"/>
      <c r="R58" s="117"/>
      <c r="S58" s="117"/>
      <c r="T58" s="117"/>
      <c r="U58" s="117"/>
      <c r="V58" s="117"/>
    </row>
    <row r="59" spans="1:22">
      <c r="A59" s="117"/>
      <c r="B59" s="117"/>
      <c r="C59" s="117"/>
      <c r="D59" s="117"/>
      <c r="E59" s="117"/>
      <c r="F59" s="117"/>
      <c r="G59" s="117"/>
      <c r="H59" s="117"/>
      <c r="I59" s="144"/>
      <c r="J59" s="144"/>
      <c r="K59" s="144"/>
      <c r="L59" s="144"/>
      <c r="M59" s="144"/>
      <c r="N59" s="144"/>
      <c r="O59" s="144"/>
      <c r="P59" s="144"/>
      <c r="Q59" s="144"/>
      <c r="R59" s="117"/>
      <c r="S59" s="117"/>
      <c r="T59" s="117"/>
      <c r="U59" s="117"/>
      <c r="V59" s="117"/>
    </row>
    <row r="60" spans="1:22">
      <c r="A60" s="117"/>
      <c r="B60" s="117"/>
      <c r="C60" s="117"/>
      <c r="D60" s="117"/>
      <c r="E60" s="117"/>
      <c r="F60" s="117"/>
      <c r="G60" s="117"/>
      <c r="H60" s="117"/>
      <c r="I60" s="144"/>
      <c r="J60" s="144"/>
      <c r="K60" s="144"/>
      <c r="L60" s="144"/>
      <c r="M60" s="144"/>
      <c r="N60" s="144"/>
      <c r="O60" s="144"/>
      <c r="P60" s="144"/>
      <c r="Q60" s="144"/>
      <c r="R60" s="117"/>
      <c r="S60" s="117"/>
      <c r="T60" s="117"/>
      <c r="U60" s="117"/>
      <c r="V60" s="117"/>
    </row>
    <row r="61" spans="1:22">
      <c r="A61" s="117"/>
      <c r="B61" s="117"/>
      <c r="C61" s="117"/>
      <c r="D61" s="117"/>
      <c r="E61" s="117"/>
      <c r="F61" s="117"/>
      <c r="G61" s="117"/>
      <c r="H61" s="117"/>
      <c r="I61" s="144"/>
      <c r="J61" s="144"/>
      <c r="K61" s="144"/>
      <c r="L61" s="144"/>
      <c r="M61" s="144"/>
      <c r="N61" s="144"/>
      <c r="O61" s="144"/>
      <c r="P61" s="144"/>
      <c r="Q61" s="144"/>
      <c r="R61" s="117"/>
      <c r="S61" s="117"/>
      <c r="T61" s="117"/>
      <c r="U61" s="117"/>
      <c r="V61" s="117"/>
    </row>
    <row r="62" spans="1:22">
      <c r="A62" s="117"/>
      <c r="B62" s="117"/>
      <c r="C62" s="117"/>
      <c r="D62" s="117"/>
      <c r="E62" s="117"/>
      <c r="F62" s="117"/>
      <c r="G62" s="117"/>
      <c r="H62" s="117"/>
      <c r="I62" s="144"/>
      <c r="J62" s="144"/>
      <c r="K62" s="144"/>
      <c r="L62" s="144"/>
      <c r="M62" s="144"/>
      <c r="N62" s="144"/>
      <c r="O62" s="144"/>
      <c r="P62" s="144"/>
      <c r="Q62" s="144"/>
      <c r="R62" s="117"/>
      <c r="S62" s="117"/>
      <c r="T62" s="117"/>
      <c r="U62" s="117"/>
      <c r="V62" s="117"/>
    </row>
    <row r="63" spans="1:22">
      <c r="A63" s="117"/>
      <c r="B63" s="117"/>
      <c r="C63" s="117"/>
      <c r="D63" s="117"/>
      <c r="E63" s="117"/>
      <c r="F63" s="117"/>
      <c r="G63" s="117"/>
      <c r="H63" s="117"/>
      <c r="I63" s="144"/>
      <c r="J63" s="144"/>
      <c r="K63" s="144"/>
      <c r="L63" s="144"/>
      <c r="M63" s="144"/>
      <c r="N63" s="144"/>
      <c r="O63" s="144"/>
      <c r="P63" s="144"/>
      <c r="Q63" s="144"/>
      <c r="R63" s="117"/>
      <c r="S63" s="117"/>
      <c r="T63" s="117"/>
      <c r="U63" s="117"/>
      <c r="V63" s="117"/>
    </row>
    <row r="64" spans="1:22">
      <c r="A64" s="117"/>
      <c r="B64" s="117"/>
      <c r="C64" s="117"/>
      <c r="D64" s="117"/>
      <c r="E64" s="117"/>
      <c r="F64" s="117"/>
      <c r="G64" s="117"/>
      <c r="H64" s="117"/>
      <c r="I64" s="144"/>
      <c r="J64" s="144"/>
      <c r="K64" s="144"/>
      <c r="L64" s="144"/>
      <c r="M64" s="144"/>
      <c r="N64" s="144"/>
      <c r="O64" s="144"/>
      <c r="P64" s="144"/>
      <c r="Q64" s="144"/>
      <c r="R64" s="117"/>
      <c r="S64" s="117"/>
      <c r="T64" s="117"/>
      <c r="U64" s="117"/>
      <c r="V64" s="117"/>
    </row>
    <row r="65" spans="1:22">
      <c r="A65" s="117"/>
      <c r="B65" s="117"/>
      <c r="C65" s="117"/>
      <c r="D65" s="117"/>
      <c r="E65" s="117"/>
      <c r="F65" s="117"/>
      <c r="G65" s="117"/>
      <c r="H65" s="117"/>
      <c r="I65" s="144"/>
      <c r="J65" s="144"/>
      <c r="K65" s="144"/>
      <c r="L65" s="144"/>
      <c r="M65" s="144"/>
      <c r="N65" s="144"/>
      <c r="O65" s="144"/>
      <c r="P65" s="144"/>
      <c r="Q65" s="144"/>
      <c r="R65" s="117"/>
      <c r="S65" s="117"/>
      <c r="T65" s="117"/>
      <c r="U65" s="117"/>
      <c r="V65" s="117"/>
    </row>
    <row r="66" spans="1:22">
      <c r="A66" s="117"/>
      <c r="B66" s="117"/>
      <c r="C66" s="117"/>
      <c r="D66" s="117"/>
      <c r="E66" s="117"/>
      <c r="F66" s="117"/>
      <c r="G66" s="117"/>
      <c r="H66" s="117"/>
      <c r="I66" s="144"/>
      <c r="J66" s="144"/>
      <c r="K66" s="144"/>
      <c r="L66" s="144"/>
      <c r="M66" s="144"/>
      <c r="N66" s="144"/>
      <c r="O66" s="144"/>
      <c r="P66" s="144"/>
      <c r="Q66" s="144"/>
      <c r="R66" s="117"/>
      <c r="S66" s="117"/>
      <c r="T66" s="117"/>
      <c r="U66" s="117"/>
      <c r="V66" s="117"/>
    </row>
    <row r="67" spans="1:22">
      <c r="A67" s="117"/>
      <c r="B67" s="117"/>
      <c r="C67" s="117"/>
      <c r="D67" s="117"/>
      <c r="E67" s="117"/>
      <c r="F67" s="117"/>
      <c r="G67" s="117"/>
      <c r="H67" s="117"/>
      <c r="I67" s="144"/>
      <c r="J67" s="144"/>
      <c r="K67" s="144"/>
      <c r="L67" s="144"/>
      <c r="M67" s="144"/>
      <c r="N67" s="144"/>
      <c r="O67" s="144"/>
      <c r="P67" s="144"/>
      <c r="Q67" s="144"/>
      <c r="R67" s="117"/>
      <c r="S67" s="117"/>
      <c r="T67" s="117"/>
      <c r="U67" s="117"/>
      <c r="V67" s="117"/>
    </row>
    <row r="68" spans="1:22">
      <c r="A68" s="117"/>
      <c r="B68" s="117"/>
      <c r="C68" s="117"/>
      <c r="D68" s="117"/>
      <c r="E68" s="117"/>
      <c r="F68" s="117"/>
      <c r="G68" s="117"/>
      <c r="H68" s="117"/>
      <c r="I68" s="144"/>
      <c r="J68" s="144"/>
      <c r="K68" s="144"/>
      <c r="L68" s="144"/>
      <c r="M68" s="144"/>
      <c r="N68" s="144"/>
      <c r="O68" s="144"/>
      <c r="P68" s="144"/>
      <c r="Q68" s="144"/>
      <c r="R68" s="117"/>
      <c r="S68" s="117"/>
      <c r="T68" s="117"/>
      <c r="U68" s="117"/>
      <c r="V68" s="117"/>
    </row>
    <row r="69" spans="1:22">
      <c r="A69" s="117"/>
      <c r="B69" s="117"/>
      <c r="C69" s="117"/>
      <c r="D69" s="117"/>
      <c r="E69" s="117"/>
      <c r="F69" s="117"/>
      <c r="G69" s="117"/>
      <c r="H69" s="117"/>
      <c r="I69" s="144"/>
      <c r="J69" s="144"/>
      <c r="K69" s="144"/>
      <c r="L69" s="144"/>
      <c r="M69" s="144"/>
      <c r="N69" s="144"/>
      <c r="O69" s="144"/>
      <c r="P69" s="144"/>
      <c r="Q69" s="144"/>
      <c r="R69" s="117"/>
      <c r="S69" s="117"/>
      <c r="T69" s="117"/>
      <c r="U69" s="117"/>
      <c r="V69" s="117"/>
    </row>
    <row r="70" spans="1:22">
      <c r="A70" s="117"/>
      <c r="B70" s="117"/>
      <c r="C70" s="117"/>
      <c r="D70" s="117"/>
      <c r="E70" s="117"/>
      <c r="F70" s="117"/>
      <c r="G70" s="117"/>
      <c r="H70" s="117"/>
      <c r="I70" s="144"/>
      <c r="J70" s="144"/>
      <c r="K70" s="144"/>
      <c r="L70" s="144"/>
      <c r="M70" s="144"/>
      <c r="N70" s="144"/>
      <c r="O70" s="144"/>
      <c r="P70" s="144"/>
      <c r="Q70" s="144"/>
      <c r="R70" s="117"/>
      <c r="S70" s="117"/>
      <c r="T70" s="117"/>
      <c r="U70" s="117"/>
      <c r="V70" s="117"/>
    </row>
    <row r="71" spans="1:22">
      <c r="A71" s="117"/>
      <c r="B71" s="117"/>
      <c r="C71" s="117"/>
      <c r="D71" s="117"/>
      <c r="E71" s="117"/>
      <c r="F71" s="117"/>
      <c r="G71" s="117"/>
      <c r="H71" s="117"/>
      <c r="I71" s="144"/>
      <c r="J71" s="144"/>
      <c r="K71" s="144"/>
      <c r="L71" s="144"/>
      <c r="M71" s="144"/>
      <c r="N71" s="144"/>
      <c r="O71" s="144"/>
      <c r="P71" s="144"/>
      <c r="Q71" s="144"/>
      <c r="R71" s="117"/>
      <c r="S71" s="117"/>
      <c r="T71" s="117"/>
      <c r="U71" s="117"/>
      <c r="V71" s="117"/>
    </row>
    <row r="72" spans="1:22">
      <c r="A72" s="117"/>
      <c r="B72" s="117"/>
      <c r="C72" s="117"/>
      <c r="D72" s="117"/>
      <c r="E72" s="117"/>
      <c r="F72" s="117"/>
      <c r="G72" s="117"/>
      <c r="H72" s="117"/>
      <c r="I72" s="144"/>
      <c r="J72" s="144"/>
      <c r="K72" s="144"/>
      <c r="L72" s="144"/>
      <c r="M72" s="144"/>
      <c r="N72" s="144"/>
      <c r="O72" s="144"/>
      <c r="P72" s="144"/>
      <c r="Q72" s="144"/>
      <c r="R72" s="117"/>
      <c r="S72" s="117"/>
      <c r="T72" s="117"/>
      <c r="U72" s="117"/>
      <c r="V72" s="117"/>
    </row>
    <row r="73" spans="1:22">
      <c r="A73" s="117"/>
      <c r="B73" s="117"/>
      <c r="C73" s="117"/>
      <c r="D73" s="117"/>
      <c r="E73" s="117"/>
      <c r="F73" s="117"/>
      <c r="G73" s="117"/>
      <c r="H73" s="117"/>
      <c r="I73" s="144"/>
      <c r="J73" s="144"/>
      <c r="K73" s="144"/>
      <c r="L73" s="144"/>
      <c r="M73" s="144"/>
      <c r="N73" s="144"/>
      <c r="O73" s="144"/>
      <c r="P73" s="144"/>
      <c r="Q73" s="144"/>
      <c r="R73" s="117"/>
      <c r="S73" s="117"/>
      <c r="T73" s="117"/>
      <c r="U73" s="117"/>
      <c r="V73" s="117"/>
    </row>
    <row r="74" spans="1:22">
      <c r="A74" s="117"/>
      <c r="B74" s="117"/>
      <c r="C74" s="117"/>
      <c r="D74" s="117"/>
      <c r="E74" s="117"/>
      <c r="F74" s="117"/>
      <c r="G74" s="117"/>
      <c r="H74" s="117"/>
      <c r="I74" s="144"/>
      <c r="J74" s="144"/>
      <c r="K74" s="144"/>
      <c r="L74" s="144"/>
      <c r="M74" s="144"/>
      <c r="N74" s="144"/>
      <c r="O74" s="144"/>
      <c r="P74" s="144"/>
      <c r="Q74" s="144"/>
      <c r="R74" s="117"/>
      <c r="S74" s="117"/>
      <c r="T74" s="117"/>
      <c r="U74" s="117"/>
      <c r="V74" s="117"/>
    </row>
    <row r="75" spans="1:22">
      <c r="A75" s="117"/>
      <c r="B75" s="117"/>
      <c r="C75" s="117"/>
      <c r="D75" s="117"/>
      <c r="E75" s="117"/>
      <c r="F75" s="117"/>
      <c r="G75" s="117"/>
      <c r="H75" s="117"/>
      <c r="I75" s="144"/>
      <c r="J75" s="144"/>
      <c r="K75" s="144"/>
      <c r="L75" s="144"/>
      <c r="M75" s="144"/>
      <c r="N75" s="144"/>
      <c r="O75" s="144"/>
      <c r="P75" s="144"/>
      <c r="Q75" s="144"/>
      <c r="R75" s="117"/>
      <c r="S75" s="117"/>
      <c r="T75" s="117"/>
      <c r="U75" s="117"/>
      <c r="V75" s="117"/>
    </row>
    <row r="76" spans="1:22">
      <c r="A76" s="117"/>
      <c r="B76" s="117"/>
      <c r="C76" s="117"/>
      <c r="D76" s="117"/>
      <c r="E76" s="117"/>
      <c r="F76" s="117"/>
      <c r="G76" s="117"/>
      <c r="H76" s="117"/>
      <c r="I76" s="144"/>
      <c r="J76" s="144"/>
      <c r="K76" s="144"/>
      <c r="L76" s="144"/>
      <c r="M76" s="144"/>
      <c r="N76" s="144"/>
      <c r="O76" s="144"/>
      <c r="P76" s="144"/>
      <c r="Q76" s="144"/>
      <c r="R76" s="117"/>
      <c r="S76" s="117"/>
      <c r="T76" s="117"/>
      <c r="U76" s="117"/>
      <c r="V76" s="117"/>
    </row>
    <row r="77" spans="1:22">
      <c r="A77" s="117"/>
      <c r="B77" s="117"/>
      <c r="C77" s="117"/>
      <c r="D77" s="117"/>
      <c r="E77" s="117"/>
      <c r="F77" s="117"/>
      <c r="G77" s="117"/>
      <c r="H77" s="117"/>
      <c r="I77" s="144"/>
      <c r="J77" s="144"/>
      <c r="K77" s="144"/>
      <c r="L77" s="144"/>
      <c r="M77" s="144"/>
      <c r="N77" s="144"/>
      <c r="O77" s="144"/>
      <c r="P77" s="144"/>
      <c r="Q77" s="144"/>
      <c r="R77" s="117"/>
      <c r="S77" s="117"/>
      <c r="T77" s="117"/>
      <c r="U77" s="117"/>
      <c r="V77" s="117"/>
    </row>
    <row r="78" spans="1:22">
      <c r="A78" s="117"/>
      <c r="B78" s="117"/>
      <c r="C78" s="117"/>
      <c r="D78" s="117"/>
      <c r="E78" s="117"/>
      <c r="F78" s="117"/>
      <c r="G78" s="117"/>
      <c r="H78" s="117"/>
      <c r="I78" s="144"/>
      <c r="J78" s="144"/>
      <c r="K78" s="144"/>
      <c r="L78" s="144"/>
      <c r="M78" s="144"/>
      <c r="N78" s="144"/>
      <c r="O78" s="144"/>
      <c r="P78" s="144"/>
      <c r="Q78" s="144"/>
      <c r="R78" s="117"/>
      <c r="S78" s="117"/>
      <c r="T78" s="117"/>
      <c r="U78" s="117"/>
      <c r="V78" s="117"/>
    </row>
    <row r="79" spans="1:22">
      <c r="A79" s="117"/>
      <c r="B79" s="117"/>
      <c r="C79" s="117"/>
      <c r="D79" s="117"/>
      <c r="E79" s="117"/>
      <c r="F79" s="117"/>
      <c r="G79" s="117"/>
      <c r="H79" s="117"/>
      <c r="I79" s="144"/>
      <c r="J79" s="144"/>
      <c r="K79" s="144"/>
      <c r="L79" s="144"/>
      <c r="M79" s="144"/>
      <c r="N79" s="144"/>
      <c r="O79" s="144"/>
      <c r="P79" s="144"/>
      <c r="Q79" s="144"/>
      <c r="R79" s="117"/>
      <c r="S79" s="117"/>
      <c r="T79" s="117"/>
      <c r="U79" s="117"/>
      <c r="V79" s="117"/>
    </row>
    <row r="80" spans="1:22">
      <c r="A80" s="117"/>
      <c r="B80" s="117"/>
      <c r="C80" s="117"/>
      <c r="D80" s="117"/>
      <c r="E80" s="117"/>
      <c r="F80" s="117"/>
      <c r="G80" s="117"/>
      <c r="H80" s="117"/>
      <c r="I80" s="144"/>
      <c r="J80" s="144"/>
      <c r="K80" s="144"/>
      <c r="L80" s="144"/>
      <c r="M80" s="144"/>
      <c r="N80" s="144"/>
      <c r="O80" s="144"/>
      <c r="P80" s="144"/>
      <c r="Q80" s="144"/>
      <c r="R80" s="117"/>
      <c r="S80" s="117"/>
      <c r="T80" s="117"/>
      <c r="U80" s="117"/>
      <c r="V80" s="117"/>
    </row>
    <row r="81" spans="1:22">
      <c r="A81" s="117"/>
      <c r="B81" s="117"/>
      <c r="C81" s="117"/>
      <c r="D81" s="117"/>
      <c r="E81" s="117"/>
      <c r="F81" s="117"/>
      <c r="G81" s="117"/>
      <c r="H81" s="117"/>
      <c r="I81" s="144"/>
      <c r="J81" s="144"/>
      <c r="K81" s="144"/>
      <c r="L81" s="144"/>
      <c r="M81" s="144"/>
      <c r="N81" s="144"/>
      <c r="O81" s="144"/>
      <c r="P81" s="144"/>
      <c r="Q81" s="144"/>
      <c r="R81" s="117"/>
      <c r="S81" s="117"/>
      <c r="T81" s="117"/>
      <c r="U81" s="117"/>
      <c r="V81" s="117"/>
    </row>
    <row r="82" spans="1:22">
      <c r="A82" s="117"/>
      <c r="B82" s="117"/>
      <c r="C82" s="117"/>
      <c r="D82" s="117"/>
      <c r="E82" s="117"/>
      <c r="F82" s="117"/>
      <c r="G82" s="117"/>
      <c r="H82" s="117"/>
      <c r="I82" s="144"/>
      <c r="J82" s="144"/>
      <c r="K82" s="144"/>
      <c r="L82" s="144"/>
      <c r="M82" s="144"/>
      <c r="N82" s="144"/>
      <c r="O82" s="144"/>
      <c r="P82" s="144"/>
      <c r="Q82" s="144"/>
      <c r="R82" s="117"/>
      <c r="S82" s="117"/>
      <c r="T82" s="117"/>
      <c r="U82" s="117"/>
      <c r="V82" s="117"/>
    </row>
    <row r="83" spans="1:22">
      <c r="A83" s="117"/>
      <c r="B83" s="117"/>
      <c r="C83" s="117"/>
      <c r="D83" s="117"/>
      <c r="E83" s="117"/>
      <c r="F83" s="117"/>
      <c r="G83" s="117"/>
      <c r="H83" s="117"/>
      <c r="I83" s="144"/>
      <c r="J83" s="144"/>
      <c r="K83" s="144"/>
      <c r="L83" s="144"/>
      <c r="M83" s="144"/>
      <c r="N83" s="144"/>
      <c r="O83" s="144"/>
      <c r="P83" s="144"/>
      <c r="Q83" s="144"/>
      <c r="R83" s="117"/>
      <c r="S83" s="117"/>
      <c r="T83" s="117"/>
      <c r="U83" s="117"/>
      <c r="V83" s="117"/>
    </row>
    <row r="84" spans="1:22">
      <c r="A84" s="117"/>
      <c r="B84" s="117"/>
      <c r="C84" s="117"/>
      <c r="D84" s="117"/>
      <c r="E84" s="117"/>
      <c r="F84" s="117"/>
      <c r="G84" s="117"/>
      <c r="H84" s="117"/>
      <c r="I84" s="144"/>
      <c r="J84" s="144"/>
      <c r="K84" s="144"/>
      <c r="L84" s="144"/>
      <c r="M84" s="144"/>
      <c r="N84" s="144"/>
      <c r="O84" s="144"/>
      <c r="P84" s="144"/>
      <c r="Q84" s="144"/>
      <c r="R84" s="117"/>
      <c r="S84" s="117"/>
      <c r="T84" s="117"/>
      <c r="U84" s="117"/>
      <c r="V84" s="117"/>
    </row>
    <row r="85" spans="1:22">
      <c r="A85" s="117"/>
      <c r="B85" s="117"/>
      <c r="C85" s="117"/>
      <c r="D85" s="117"/>
      <c r="E85" s="117"/>
      <c r="F85" s="117"/>
      <c r="G85" s="117"/>
      <c r="H85" s="117"/>
      <c r="I85" s="144"/>
      <c r="J85" s="144"/>
      <c r="K85" s="144"/>
      <c r="L85" s="144"/>
      <c r="M85" s="144"/>
      <c r="N85" s="144"/>
      <c r="O85" s="144"/>
      <c r="P85" s="144"/>
      <c r="Q85" s="144"/>
      <c r="R85" s="117"/>
      <c r="S85" s="117"/>
      <c r="T85" s="117"/>
      <c r="U85" s="117"/>
      <c r="V85" s="117"/>
    </row>
    <row r="86" spans="1:22">
      <c r="A86" s="117"/>
      <c r="B86" s="117"/>
      <c r="C86" s="117"/>
      <c r="D86" s="117"/>
      <c r="E86" s="117"/>
      <c r="F86" s="117"/>
      <c r="G86" s="117"/>
      <c r="H86" s="117"/>
      <c r="I86" s="144"/>
      <c r="J86" s="144"/>
      <c r="K86" s="144"/>
      <c r="L86" s="144"/>
      <c r="M86" s="144"/>
      <c r="N86" s="144"/>
      <c r="O86" s="144"/>
      <c r="P86" s="144"/>
      <c r="Q86" s="144"/>
      <c r="R86" s="117"/>
      <c r="S86" s="117"/>
      <c r="T86" s="117"/>
      <c r="U86" s="117"/>
      <c r="V86" s="117"/>
    </row>
    <row r="87" spans="1:22">
      <c r="A87" s="117"/>
      <c r="B87" s="117"/>
      <c r="C87" s="117"/>
      <c r="D87" s="117"/>
      <c r="E87" s="117"/>
      <c r="F87" s="117"/>
      <c r="G87" s="117"/>
      <c r="H87" s="117"/>
      <c r="I87" s="144"/>
      <c r="J87" s="144"/>
      <c r="K87" s="144"/>
      <c r="L87" s="144"/>
      <c r="M87" s="144"/>
      <c r="N87" s="144"/>
      <c r="O87" s="144"/>
      <c r="P87" s="144"/>
      <c r="Q87" s="144"/>
      <c r="R87" s="117"/>
      <c r="S87" s="117"/>
      <c r="T87" s="117"/>
      <c r="U87" s="117"/>
      <c r="V87" s="117"/>
    </row>
    <row r="88" spans="1:22">
      <c r="A88" s="117"/>
      <c r="B88" s="117"/>
      <c r="C88" s="117"/>
      <c r="D88" s="117"/>
      <c r="E88" s="117"/>
      <c r="F88" s="117"/>
      <c r="G88" s="117"/>
      <c r="H88" s="117"/>
      <c r="I88" s="144"/>
      <c r="J88" s="144"/>
      <c r="K88" s="144"/>
      <c r="L88" s="144"/>
      <c r="M88" s="144"/>
      <c r="N88" s="144"/>
      <c r="O88" s="144"/>
      <c r="P88" s="144"/>
      <c r="Q88" s="144"/>
      <c r="R88" s="117"/>
      <c r="S88" s="117"/>
      <c r="T88" s="117"/>
      <c r="U88" s="117"/>
      <c r="V88" s="117"/>
    </row>
    <row r="89" spans="1:22">
      <c r="A89" s="117"/>
      <c r="B89" s="117"/>
      <c r="C89" s="117"/>
      <c r="D89" s="117"/>
      <c r="E89" s="117"/>
      <c r="F89" s="117"/>
      <c r="G89" s="117"/>
      <c r="H89" s="117"/>
      <c r="I89" s="144"/>
      <c r="J89" s="144"/>
      <c r="K89" s="144"/>
      <c r="L89" s="144"/>
      <c r="M89" s="144"/>
      <c r="N89" s="144"/>
      <c r="O89" s="144"/>
      <c r="P89" s="144"/>
      <c r="Q89" s="144"/>
      <c r="R89" s="117"/>
      <c r="S89" s="117"/>
      <c r="T89" s="117"/>
      <c r="U89" s="117"/>
      <c r="V89" s="117"/>
    </row>
    <row r="90" spans="1:22">
      <c r="A90" s="117"/>
      <c r="B90" s="117"/>
      <c r="C90" s="117"/>
      <c r="D90" s="117"/>
      <c r="E90" s="117"/>
      <c r="F90" s="117"/>
      <c r="G90" s="117"/>
      <c r="H90" s="117"/>
      <c r="I90" s="144"/>
      <c r="J90" s="144"/>
      <c r="K90" s="144"/>
      <c r="L90" s="144"/>
      <c r="M90" s="144"/>
      <c r="N90" s="144"/>
      <c r="O90" s="144"/>
      <c r="P90" s="144"/>
      <c r="Q90" s="144"/>
      <c r="R90" s="117"/>
      <c r="S90" s="117"/>
      <c r="T90" s="117"/>
      <c r="U90" s="117"/>
      <c r="V90" s="117"/>
    </row>
    <row r="91" spans="1:22">
      <c r="A91" s="117"/>
      <c r="B91" s="117"/>
      <c r="C91" s="117"/>
      <c r="D91" s="117"/>
      <c r="E91" s="117"/>
      <c r="F91" s="117"/>
      <c r="G91" s="117"/>
      <c r="H91" s="117"/>
      <c r="I91" s="144"/>
      <c r="J91" s="144"/>
      <c r="K91" s="144"/>
      <c r="L91" s="144"/>
      <c r="M91" s="144"/>
      <c r="N91" s="144"/>
      <c r="O91" s="144"/>
      <c r="P91" s="144"/>
      <c r="Q91" s="144"/>
      <c r="R91" s="117"/>
      <c r="S91" s="117"/>
      <c r="T91" s="117"/>
      <c r="U91" s="117"/>
      <c r="V91" s="117"/>
    </row>
    <row r="92" spans="1:22">
      <c r="A92" s="117"/>
      <c r="B92" s="117"/>
      <c r="C92" s="117"/>
      <c r="D92" s="117"/>
      <c r="E92" s="117"/>
      <c r="F92" s="117"/>
      <c r="G92" s="117"/>
      <c r="H92" s="117"/>
      <c r="I92" s="144"/>
      <c r="J92" s="144"/>
      <c r="K92" s="144"/>
      <c r="L92" s="144"/>
      <c r="M92" s="144"/>
      <c r="N92" s="144"/>
      <c r="O92" s="144"/>
      <c r="P92" s="144"/>
      <c r="Q92" s="144"/>
      <c r="R92" s="117"/>
      <c r="S92" s="117"/>
      <c r="T92" s="117"/>
      <c r="U92" s="117"/>
      <c r="V92" s="117"/>
    </row>
    <row r="93" spans="1:22">
      <c r="A93" s="117"/>
      <c r="B93" s="117"/>
      <c r="C93" s="117"/>
      <c r="D93" s="117"/>
      <c r="E93" s="117"/>
      <c r="F93" s="117"/>
      <c r="G93" s="117"/>
      <c r="H93" s="117"/>
      <c r="I93" s="144"/>
      <c r="J93" s="144"/>
      <c r="K93" s="144"/>
      <c r="L93" s="144"/>
      <c r="M93" s="144"/>
      <c r="N93" s="144"/>
      <c r="O93" s="144"/>
      <c r="P93" s="144"/>
      <c r="Q93" s="144"/>
      <c r="R93" s="117"/>
      <c r="S93" s="117"/>
      <c r="T93" s="117"/>
      <c r="U93" s="117"/>
      <c r="V93" s="117"/>
    </row>
    <row r="94" spans="1:22">
      <c r="A94" s="117"/>
      <c r="B94" s="117"/>
      <c r="C94" s="117"/>
      <c r="D94" s="117"/>
      <c r="E94" s="117"/>
      <c r="F94" s="117"/>
      <c r="G94" s="117"/>
      <c r="H94" s="117"/>
      <c r="I94" s="144"/>
      <c r="J94" s="144"/>
      <c r="K94" s="144"/>
      <c r="L94" s="144"/>
      <c r="M94" s="144"/>
      <c r="N94" s="144"/>
      <c r="O94" s="144"/>
      <c r="P94" s="144"/>
      <c r="Q94" s="144"/>
      <c r="R94" s="117"/>
      <c r="S94" s="117"/>
      <c r="T94" s="117"/>
      <c r="U94" s="117"/>
      <c r="V94" s="117"/>
    </row>
    <row r="95" spans="1:22">
      <c r="A95" s="117"/>
      <c r="B95" s="117"/>
      <c r="C95" s="117"/>
      <c r="D95" s="117"/>
      <c r="E95" s="117"/>
      <c r="F95" s="117"/>
      <c r="G95" s="117"/>
      <c r="H95" s="117"/>
      <c r="I95" s="144"/>
      <c r="J95" s="144"/>
      <c r="K95" s="144"/>
      <c r="L95" s="144"/>
      <c r="M95" s="144"/>
      <c r="N95" s="144"/>
      <c r="O95" s="144"/>
      <c r="P95" s="144"/>
      <c r="Q95" s="144"/>
      <c r="R95" s="117"/>
      <c r="S95" s="117"/>
      <c r="T95" s="117"/>
      <c r="U95" s="117"/>
      <c r="V95" s="117"/>
    </row>
    <row r="96" spans="1:22">
      <c r="A96" s="117"/>
      <c r="B96" s="117"/>
      <c r="C96" s="117"/>
      <c r="D96" s="117"/>
      <c r="E96" s="117"/>
      <c r="F96" s="117"/>
      <c r="G96" s="117"/>
      <c r="H96" s="117"/>
      <c r="I96" s="144"/>
      <c r="J96" s="144"/>
      <c r="K96" s="144"/>
      <c r="L96" s="144"/>
      <c r="M96" s="144"/>
      <c r="N96" s="144"/>
      <c r="O96" s="144"/>
      <c r="P96" s="144"/>
      <c r="Q96" s="144"/>
      <c r="R96" s="117"/>
      <c r="S96" s="117"/>
      <c r="T96" s="117"/>
      <c r="U96" s="117"/>
      <c r="V96" s="117"/>
    </row>
    <row r="97" spans="1:22">
      <c r="A97" s="117"/>
      <c r="B97" s="117"/>
      <c r="C97" s="117"/>
      <c r="D97" s="117"/>
      <c r="E97" s="117"/>
      <c r="F97" s="117"/>
      <c r="G97" s="117"/>
      <c r="H97" s="117"/>
      <c r="I97" s="144"/>
      <c r="J97" s="144"/>
      <c r="K97" s="144"/>
      <c r="L97" s="144"/>
      <c r="M97" s="144"/>
      <c r="N97" s="144"/>
      <c r="O97" s="144"/>
      <c r="P97" s="144"/>
      <c r="Q97" s="144"/>
      <c r="R97" s="117"/>
      <c r="S97" s="117"/>
      <c r="T97" s="117"/>
      <c r="U97" s="117"/>
      <c r="V97" s="117"/>
    </row>
    <row r="98" spans="1:22">
      <c r="A98" s="117"/>
      <c r="B98" s="117"/>
      <c r="C98" s="117"/>
      <c r="D98" s="117"/>
      <c r="E98" s="117"/>
      <c r="F98" s="117"/>
      <c r="G98" s="117"/>
      <c r="H98" s="117"/>
      <c r="I98" s="144"/>
      <c r="J98" s="144"/>
      <c r="K98" s="144"/>
      <c r="L98" s="144"/>
      <c r="M98" s="144"/>
      <c r="N98" s="144"/>
      <c r="O98" s="144"/>
      <c r="P98" s="144"/>
      <c r="Q98" s="144"/>
      <c r="R98" s="117"/>
      <c r="S98" s="117"/>
      <c r="T98" s="117"/>
      <c r="U98" s="117"/>
      <c r="V98" s="117"/>
    </row>
    <row r="99" spans="1:22">
      <c r="A99" s="117"/>
      <c r="B99" s="117"/>
      <c r="C99" s="117"/>
      <c r="D99" s="117"/>
      <c r="E99" s="117"/>
      <c r="F99" s="117"/>
      <c r="G99" s="117"/>
      <c r="H99" s="117"/>
      <c r="I99" s="144"/>
      <c r="J99" s="144"/>
      <c r="K99" s="144"/>
      <c r="L99" s="144"/>
      <c r="M99" s="144"/>
      <c r="N99" s="144"/>
      <c r="O99" s="144"/>
      <c r="P99" s="144"/>
      <c r="Q99" s="144"/>
      <c r="R99" s="117"/>
      <c r="S99" s="117"/>
      <c r="T99" s="117"/>
      <c r="U99" s="117"/>
      <c r="V99" s="117"/>
    </row>
    <row r="100" spans="1:22">
      <c r="A100" s="117"/>
      <c r="B100" s="117"/>
      <c r="C100" s="117"/>
      <c r="D100" s="117"/>
      <c r="E100" s="117"/>
      <c r="F100" s="117"/>
      <c r="G100" s="117"/>
      <c r="H100" s="117"/>
      <c r="I100" s="144"/>
      <c r="J100" s="144"/>
      <c r="K100" s="144"/>
      <c r="L100" s="144"/>
      <c r="M100" s="144"/>
      <c r="N100" s="144"/>
      <c r="O100" s="144"/>
      <c r="P100" s="144"/>
      <c r="Q100" s="144"/>
      <c r="R100" s="117"/>
      <c r="S100" s="117"/>
      <c r="T100" s="117"/>
      <c r="U100" s="117"/>
      <c r="V100" s="117"/>
    </row>
    <row r="101" spans="1:22">
      <c r="A101" s="117"/>
      <c r="B101" s="117"/>
      <c r="C101" s="117"/>
      <c r="D101" s="117"/>
      <c r="E101" s="117"/>
      <c r="F101" s="117"/>
      <c r="G101" s="117"/>
      <c r="H101" s="117"/>
      <c r="I101" s="144"/>
      <c r="J101" s="144"/>
      <c r="K101" s="144"/>
      <c r="L101" s="144"/>
      <c r="M101" s="144"/>
      <c r="N101" s="144"/>
      <c r="O101" s="144"/>
      <c r="P101" s="144"/>
      <c r="Q101" s="144"/>
      <c r="R101" s="117"/>
      <c r="S101" s="117"/>
      <c r="T101" s="117"/>
      <c r="U101" s="117"/>
      <c r="V101" s="117"/>
    </row>
    <row r="102" spans="1:22">
      <c r="A102" s="117"/>
      <c r="B102" s="117"/>
      <c r="C102" s="117"/>
      <c r="D102" s="117"/>
      <c r="E102" s="117"/>
      <c r="F102" s="117"/>
      <c r="G102" s="117"/>
      <c r="H102" s="117"/>
      <c r="I102" s="144"/>
      <c r="J102" s="144"/>
      <c r="K102" s="144"/>
      <c r="L102" s="144"/>
      <c r="M102" s="144"/>
      <c r="N102" s="144"/>
      <c r="O102" s="144"/>
      <c r="P102" s="144"/>
      <c r="Q102" s="144"/>
      <c r="R102" s="117"/>
      <c r="S102" s="117"/>
      <c r="T102" s="117"/>
      <c r="U102" s="117"/>
      <c r="V102" s="117"/>
    </row>
    <row r="103" spans="1:22">
      <c r="A103" s="117"/>
      <c r="B103" s="117"/>
      <c r="C103" s="117"/>
      <c r="D103" s="117"/>
      <c r="E103" s="117"/>
      <c r="F103" s="117"/>
      <c r="G103" s="117"/>
      <c r="H103" s="117"/>
      <c r="I103" s="144"/>
      <c r="J103" s="144"/>
      <c r="K103" s="144"/>
      <c r="L103" s="144"/>
      <c r="M103" s="144"/>
      <c r="N103" s="144"/>
      <c r="O103" s="144"/>
      <c r="P103" s="144"/>
      <c r="Q103" s="144"/>
      <c r="R103" s="117"/>
      <c r="S103" s="117"/>
      <c r="T103" s="117"/>
      <c r="U103" s="117"/>
      <c r="V103" s="117"/>
    </row>
    <row r="104" spans="1:22">
      <c r="A104" s="117"/>
      <c r="B104" s="117"/>
      <c r="C104" s="117"/>
      <c r="D104" s="117"/>
      <c r="E104" s="117"/>
      <c r="F104" s="117"/>
      <c r="G104" s="117"/>
      <c r="H104" s="117"/>
      <c r="I104" s="144"/>
      <c r="J104" s="144"/>
      <c r="K104" s="144"/>
      <c r="L104" s="144"/>
      <c r="M104" s="144"/>
      <c r="N104" s="144"/>
      <c r="O104" s="144"/>
      <c r="P104" s="144"/>
      <c r="Q104" s="144"/>
      <c r="R104" s="117"/>
      <c r="S104" s="117"/>
      <c r="T104" s="117"/>
      <c r="U104" s="117"/>
      <c r="V104" s="117"/>
    </row>
    <row r="105" spans="1:22">
      <c r="A105" s="117"/>
      <c r="B105" s="117"/>
      <c r="C105" s="117"/>
      <c r="D105" s="117"/>
      <c r="E105" s="117"/>
      <c r="F105" s="117"/>
      <c r="G105" s="117"/>
      <c r="H105" s="117"/>
      <c r="I105" s="144"/>
      <c r="J105" s="144"/>
      <c r="K105" s="144"/>
      <c r="L105" s="144"/>
      <c r="M105" s="144"/>
      <c r="N105" s="144"/>
      <c r="O105" s="144"/>
      <c r="P105" s="144"/>
      <c r="Q105" s="144"/>
      <c r="R105" s="117"/>
      <c r="S105" s="117"/>
      <c r="T105" s="117"/>
      <c r="U105" s="117"/>
      <c r="V105" s="117"/>
    </row>
    <row r="106" spans="1:22">
      <c r="A106" s="117"/>
      <c r="B106" s="117"/>
      <c r="C106" s="117"/>
      <c r="D106" s="117"/>
      <c r="E106" s="117"/>
      <c r="F106" s="117"/>
      <c r="G106" s="117"/>
      <c r="H106" s="117"/>
      <c r="I106" s="144"/>
      <c r="J106" s="144"/>
      <c r="K106" s="144"/>
      <c r="L106" s="144"/>
      <c r="M106" s="144"/>
      <c r="N106" s="144"/>
      <c r="O106" s="144"/>
      <c r="P106" s="144"/>
      <c r="Q106" s="144"/>
      <c r="R106" s="117"/>
      <c r="S106" s="117"/>
      <c r="T106" s="117"/>
      <c r="U106" s="117"/>
      <c r="V106" s="117"/>
    </row>
    <row r="107" spans="1:22">
      <c r="A107" s="117"/>
      <c r="B107" s="117"/>
      <c r="C107" s="117"/>
      <c r="D107" s="117"/>
      <c r="E107" s="117"/>
      <c r="F107" s="117"/>
      <c r="G107" s="117"/>
      <c r="H107" s="117"/>
      <c r="I107" s="144"/>
      <c r="J107" s="144"/>
      <c r="K107" s="144"/>
      <c r="L107" s="144"/>
      <c r="M107" s="144"/>
      <c r="N107" s="144"/>
      <c r="O107" s="144"/>
      <c r="P107" s="144"/>
      <c r="Q107" s="144"/>
      <c r="R107" s="117"/>
      <c r="S107" s="117"/>
      <c r="T107" s="117"/>
      <c r="U107" s="117"/>
      <c r="V107" s="117"/>
    </row>
    <row r="108" spans="1:22">
      <c r="A108" s="117"/>
      <c r="B108" s="117"/>
      <c r="C108" s="117"/>
      <c r="D108" s="117"/>
      <c r="E108" s="117"/>
      <c r="F108" s="117"/>
      <c r="G108" s="117"/>
      <c r="H108" s="117"/>
      <c r="I108" s="144"/>
      <c r="J108" s="144"/>
      <c r="K108" s="144"/>
      <c r="L108" s="144"/>
      <c r="M108" s="144"/>
      <c r="N108" s="144"/>
      <c r="O108" s="144"/>
      <c r="P108" s="144"/>
      <c r="Q108" s="144"/>
      <c r="R108" s="117"/>
      <c r="S108" s="117"/>
      <c r="T108" s="117"/>
      <c r="U108" s="117"/>
      <c r="V108" s="117"/>
    </row>
    <row r="109" spans="1:22">
      <c r="A109" s="117"/>
      <c r="B109" s="117"/>
      <c r="C109" s="117"/>
      <c r="D109" s="117"/>
      <c r="E109" s="117"/>
      <c r="F109" s="117"/>
      <c r="G109" s="117"/>
      <c r="H109" s="117"/>
      <c r="I109" s="144"/>
      <c r="J109" s="144"/>
      <c r="K109" s="144"/>
      <c r="L109" s="144"/>
      <c r="M109" s="144"/>
      <c r="N109" s="144"/>
      <c r="O109" s="144"/>
      <c r="P109" s="144"/>
      <c r="Q109" s="144"/>
      <c r="R109" s="117"/>
      <c r="S109" s="117"/>
      <c r="T109" s="117"/>
      <c r="U109" s="117"/>
      <c r="V109" s="117"/>
    </row>
    <row r="110" spans="1:22">
      <c r="A110" s="117"/>
      <c r="B110" s="117"/>
      <c r="C110" s="117"/>
      <c r="D110" s="117"/>
      <c r="E110" s="117"/>
      <c r="F110" s="117"/>
      <c r="G110" s="117"/>
      <c r="H110" s="117"/>
      <c r="I110" s="144"/>
      <c r="J110" s="144"/>
      <c r="K110" s="144"/>
      <c r="L110" s="144"/>
      <c r="M110" s="144"/>
      <c r="N110" s="144"/>
      <c r="O110" s="144"/>
      <c r="P110" s="144"/>
      <c r="Q110" s="144"/>
      <c r="R110" s="117"/>
      <c r="S110" s="117"/>
      <c r="T110" s="117"/>
      <c r="U110" s="117"/>
      <c r="V110" s="117"/>
    </row>
    <row r="111" spans="1:22">
      <c r="A111" s="117"/>
      <c r="B111" s="117"/>
      <c r="C111" s="117"/>
      <c r="D111" s="117"/>
      <c r="E111" s="117"/>
      <c r="F111" s="117"/>
      <c r="G111" s="117"/>
      <c r="H111" s="117"/>
      <c r="I111" s="144"/>
      <c r="J111" s="144"/>
      <c r="K111" s="144"/>
      <c r="L111" s="144"/>
      <c r="M111" s="144"/>
      <c r="N111" s="144"/>
      <c r="O111" s="144"/>
      <c r="P111" s="144"/>
      <c r="Q111" s="144"/>
      <c r="R111" s="117"/>
      <c r="S111" s="117"/>
      <c r="T111" s="117"/>
      <c r="U111" s="117"/>
      <c r="V111" s="117"/>
    </row>
    <row r="112" spans="1:22">
      <c r="A112" s="117"/>
      <c r="B112" s="117"/>
      <c r="C112" s="117"/>
      <c r="D112" s="117"/>
      <c r="E112" s="117"/>
      <c r="F112" s="117"/>
      <c r="G112" s="117"/>
      <c r="H112" s="117"/>
      <c r="I112" s="144"/>
      <c r="J112" s="144"/>
      <c r="K112" s="144"/>
      <c r="L112" s="144"/>
      <c r="M112" s="144"/>
      <c r="N112" s="144"/>
      <c r="O112" s="144"/>
      <c r="P112" s="144"/>
      <c r="Q112" s="144"/>
      <c r="R112" s="117"/>
      <c r="S112" s="117"/>
      <c r="T112" s="117"/>
      <c r="U112" s="117"/>
      <c r="V112" s="117"/>
    </row>
    <row r="113" spans="1:22">
      <c r="A113" s="117"/>
      <c r="B113" s="117"/>
      <c r="C113" s="117"/>
      <c r="D113" s="117"/>
      <c r="E113" s="117"/>
      <c r="F113" s="117"/>
      <c r="G113" s="117"/>
      <c r="H113" s="117"/>
      <c r="I113" s="144"/>
      <c r="J113" s="144"/>
      <c r="K113" s="144"/>
      <c r="L113" s="144"/>
      <c r="M113" s="144"/>
      <c r="N113" s="144"/>
      <c r="O113" s="144"/>
      <c r="P113" s="144"/>
      <c r="Q113" s="144"/>
      <c r="R113" s="117"/>
      <c r="S113" s="117"/>
      <c r="T113" s="117"/>
      <c r="U113" s="117"/>
      <c r="V113" s="117"/>
    </row>
    <row r="114" spans="1:22">
      <c r="A114" s="117"/>
      <c r="B114" s="117"/>
      <c r="C114" s="117"/>
      <c r="D114" s="117"/>
      <c r="E114" s="117"/>
      <c r="F114" s="117"/>
      <c r="G114" s="117"/>
      <c r="H114" s="117"/>
      <c r="I114" s="144"/>
      <c r="J114" s="144"/>
      <c r="K114" s="144"/>
      <c r="L114" s="144"/>
      <c r="M114" s="144"/>
      <c r="N114" s="144"/>
      <c r="O114" s="144"/>
      <c r="P114" s="144"/>
      <c r="Q114" s="144"/>
      <c r="R114" s="117"/>
      <c r="S114" s="117"/>
      <c r="T114" s="117"/>
      <c r="U114" s="117"/>
      <c r="V114" s="117"/>
    </row>
    <row r="115" spans="1:22">
      <c r="A115" s="117"/>
      <c r="B115" s="117"/>
      <c r="C115" s="117"/>
      <c r="D115" s="117"/>
      <c r="E115" s="117"/>
      <c r="F115" s="117"/>
      <c r="G115" s="117"/>
      <c r="H115" s="117"/>
      <c r="I115" s="144"/>
      <c r="J115" s="144"/>
      <c r="K115" s="144"/>
      <c r="L115" s="144"/>
      <c r="M115" s="144"/>
      <c r="N115" s="144"/>
      <c r="O115" s="144"/>
      <c r="P115" s="144"/>
      <c r="Q115" s="144"/>
      <c r="R115" s="117"/>
      <c r="S115" s="117"/>
      <c r="T115" s="117"/>
      <c r="U115" s="117"/>
      <c r="V115" s="117"/>
    </row>
    <row r="116" spans="1:22">
      <c r="A116" s="117"/>
      <c r="B116" s="117"/>
      <c r="C116" s="117"/>
      <c r="D116" s="117"/>
      <c r="E116" s="117"/>
      <c r="F116" s="117"/>
      <c r="G116" s="117"/>
      <c r="H116" s="117"/>
      <c r="I116" s="144"/>
      <c r="J116" s="144"/>
      <c r="K116" s="144"/>
      <c r="L116" s="144"/>
      <c r="M116" s="144"/>
      <c r="N116" s="144"/>
      <c r="O116" s="144"/>
      <c r="P116" s="144"/>
      <c r="Q116" s="144"/>
      <c r="R116" s="117"/>
      <c r="S116" s="117"/>
      <c r="T116" s="117"/>
      <c r="U116" s="117"/>
      <c r="V116" s="117"/>
    </row>
    <row r="117" spans="1:22">
      <c r="A117" s="117"/>
      <c r="B117" s="117"/>
      <c r="C117" s="117"/>
      <c r="D117" s="117"/>
      <c r="E117" s="117"/>
      <c r="F117" s="117"/>
      <c r="G117" s="117"/>
      <c r="H117" s="117"/>
      <c r="I117" s="144"/>
      <c r="J117" s="144"/>
      <c r="K117" s="144"/>
      <c r="L117" s="144"/>
      <c r="M117" s="144"/>
      <c r="N117" s="144"/>
      <c r="O117" s="144"/>
      <c r="P117" s="144"/>
      <c r="Q117" s="144"/>
      <c r="R117" s="117"/>
      <c r="S117" s="117"/>
      <c r="T117" s="117"/>
      <c r="U117" s="117"/>
      <c r="V117" s="117"/>
    </row>
    <row r="118" spans="1:22">
      <c r="A118" s="117"/>
      <c r="B118" s="117"/>
      <c r="C118" s="117"/>
      <c r="D118" s="117"/>
      <c r="E118" s="117"/>
      <c r="F118" s="117"/>
      <c r="G118" s="117"/>
      <c r="H118" s="117"/>
      <c r="I118" s="144"/>
      <c r="J118" s="144"/>
      <c r="K118" s="144"/>
      <c r="L118" s="144"/>
      <c r="M118" s="144"/>
      <c r="N118" s="144"/>
      <c r="O118" s="144"/>
      <c r="P118" s="144"/>
      <c r="Q118" s="144"/>
      <c r="R118" s="117"/>
      <c r="S118" s="117"/>
      <c r="T118" s="117"/>
      <c r="U118" s="117"/>
      <c r="V118" s="117"/>
    </row>
    <row r="119" spans="1:22">
      <c r="A119" s="117"/>
      <c r="B119" s="117"/>
      <c r="C119" s="117"/>
      <c r="D119" s="117"/>
      <c r="E119" s="117"/>
      <c r="F119" s="117"/>
      <c r="G119" s="117"/>
      <c r="H119" s="117"/>
      <c r="I119" s="144"/>
      <c r="J119" s="144"/>
      <c r="K119" s="144"/>
      <c r="L119" s="144"/>
      <c r="M119" s="144"/>
      <c r="N119" s="144"/>
      <c r="O119" s="144"/>
      <c r="P119" s="144"/>
      <c r="Q119" s="144"/>
      <c r="R119" s="117"/>
      <c r="S119" s="117"/>
      <c r="T119" s="117"/>
      <c r="U119" s="117"/>
      <c r="V119" s="117"/>
    </row>
    <row r="120" spans="1:22">
      <c r="A120" s="117"/>
      <c r="B120" s="117"/>
      <c r="C120" s="117"/>
      <c r="D120" s="117"/>
      <c r="E120" s="117"/>
      <c r="F120" s="117"/>
      <c r="G120" s="117"/>
      <c r="H120" s="117"/>
      <c r="I120" s="144"/>
      <c r="J120" s="144"/>
      <c r="K120" s="144"/>
      <c r="L120" s="144"/>
      <c r="M120" s="144"/>
      <c r="N120" s="144"/>
      <c r="O120" s="144"/>
      <c r="P120" s="144"/>
      <c r="Q120" s="144"/>
      <c r="R120" s="117"/>
      <c r="S120" s="117"/>
      <c r="T120" s="117"/>
      <c r="U120" s="117"/>
      <c r="V120" s="117"/>
    </row>
    <row r="121" spans="1:22">
      <c r="A121" s="117"/>
      <c r="B121" s="117"/>
      <c r="C121" s="117"/>
      <c r="D121" s="117"/>
      <c r="E121" s="117"/>
      <c r="F121" s="117"/>
      <c r="G121" s="117"/>
      <c r="H121" s="117"/>
      <c r="I121" s="144"/>
      <c r="J121" s="144"/>
      <c r="K121" s="144"/>
      <c r="L121" s="144"/>
      <c r="M121" s="144"/>
      <c r="N121" s="144"/>
      <c r="O121" s="144"/>
      <c r="P121" s="144"/>
      <c r="Q121" s="144"/>
      <c r="R121" s="117"/>
      <c r="S121" s="117"/>
      <c r="T121" s="117"/>
      <c r="U121" s="117"/>
      <c r="V121" s="117"/>
    </row>
    <row r="122" spans="1:22">
      <c r="A122" s="117"/>
      <c r="B122" s="117"/>
      <c r="C122" s="117"/>
      <c r="D122" s="117"/>
      <c r="E122" s="117"/>
      <c r="F122" s="117"/>
      <c r="G122" s="117"/>
      <c r="H122" s="117"/>
      <c r="I122" s="144"/>
      <c r="J122" s="144"/>
      <c r="K122" s="144"/>
      <c r="L122" s="144"/>
      <c r="M122" s="144"/>
      <c r="N122" s="144"/>
      <c r="O122" s="144"/>
      <c r="P122" s="144"/>
      <c r="Q122" s="144"/>
      <c r="R122" s="117"/>
      <c r="S122" s="117"/>
      <c r="T122" s="117"/>
      <c r="U122" s="117"/>
      <c r="V122" s="117"/>
    </row>
    <row r="123" spans="1:22">
      <c r="A123" s="117"/>
      <c r="B123" s="117"/>
      <c r="C123" s="117"/>
      <c r="D123" s="117"/>
      <c r="E123" s="117"/>
      <c r="F123" s="117"/>
      <c r="G123" s="117"/>
      <c r="H123" s="117"/>
      <c r="I123" s="144"/>
      <c r="J123" s="144"/>
      <c r="K123" s="144"/>
      <c r="L123" s="144"/>
      <c r="M123" s="144"/>
      <c r="N123" s="144"/>
      <c r="O123" s="144"/>
      <c r="P123" s="144"/>
      <c r="Q123" s="144"/>
      <c r="R123" s="117"/>
      <c r="S123" s="117"/>
      <c r="T123" s="117"/>
      <c r="U123" s="117"/>
      <c r="V123" s="117"/>
    </row>
    <row r="124" spans="1:22">
      <c r="A124" s="117"/>
      <c r="B124" s="117"/>
      <c r="C124" s="117"/>
      <c r="D124" s="117"/>
      <c r="E124" s="117"/>
      <c r="F124" s="117"/>
      <c r="G124" s="117"/>
      <c r="H124" s="117"/>
      <c r="I124" s="144"/>
      <c r="J124" s="144"/>
      <c r="K124" s="144"/>
      <c r="L124" s="144"/>
      <c r="M124" s="144"/>
      <c r="N124" s="144"/>
      <c r="O124" s="144"/>
      <c r="P124" s="144"/>
      <c r="Q124" s="144"/>
      <c r="R124" s="117"/>
      <c r="S124" s="117"/>
      <c r="T124" s="117"/>
      <c r="U124" s="117"/>
      <c r="V124" s="117"/>
    </row>
    <row r="125" spans="1:22">
      <c r="A125" s="117"/>
      <c r="B125" s="117"/>
      <c r="C125" s="117"/>
      <c r="D125" s="117"/>
      <c r="E125" s="117"/>
      <c r="F125" s="117"/>
      <c r="G125" s="117"/>
      <c r="H125" s="117"/>
      <c r="I125" s="144"/>
      <c r="J125" s="144"/>
      <c r="K125" s="144"/>
      <c r="L125" s="144"/>
      <c r="M125" s="144"/>
      <c r="N125" s="144"/>
      <c r="O125" s="144"/>
      <c r="P125" s="144"/>
      <c r="Q125" s="144"/>
      <c r="R125" s="117"/>
      <c r="S125" s="117"/>
      <c r="T125" s="117"/>
      <c r="U125" s="117"/>
      <c r="V125" s="117"/>
    </row>
    <row r="126" spans="1:22">
      <c r="A126" s="117"/>
      <c r="B126" s="117"/>
      <c r="C126" s="117"/>
      <c r="D126" s="117"/>
      <c r="E126" s="117"/>
      <c r="F126" s="117"/>
      <c r="G126" s="117"/>
      <c r="H126" s="117"/>
      <c r="I126" s="144"/>
      <c r="J126" s="144"/>
      <c r="K126" s="144"/>
      <c r="L126" s="144"/>
      <c r="M126" s="144"/>
      <c r="N126" s="144"/>
      <c r="O126" s="144"/>
      <c r="P126" s="144"/>
      <c r="Q126" s="144"/>
      <c r="R126" s="117"/>
      <c r="S126" s="117"/>
      <c r="T126" s="117"/>
      <c r="U126" s="117"/>
      <c r="V126" s="117"/>
    </row>
    <row r="127" spans="1:22">
      <c r="A127" s="117"/>
      <c r="B127" s="117"/>
      <c r="C127" s="117"/>
      <c r="D127" s="117"/>
      <c r="E127" s="117"/>
      <c r="F127" s="117"/>
      <c r="G127" s="117"/>
      <c r="H127" s="117"/>
      <c r="I127" s="144"/>
      <c r="J127" s="144"/>
      <c r="K127" s="144"/>
      <c r="L127" s="144"/>
      <c r="M127" s="144"/>
      <c r="N127" s="144"/>
      <c r="O127" s="144"/>
      <c r="P127" s="144"/>
      <c r="Q127" s="144"/>
      <c r="R127" s="117"/>
      <c r="S127" s="117"/>
      <c r="T127" s="117"/>
      <c r="U127" s="117"/>
      <c r="V127" s="117"/>
    </row>
    <row r="128" spans="1:22">
      <c r="A128" s="117"/>
      <c r="B128" s="117"/>
      <c r="C128" s="117"/>
      <c r="D128" s="117"/>
      <c r="E128" s="117"/>
      <c r="F128" s="117"/>
      <c r="G128" s="117"/>
      <c r="H128" s="117"/>
      <c r="I128" s="144"/>
      <c r="J128" s="144"/>
      <c r="K128" s="144"/>
      <c r="L128" s="144"/>
      <c r="M128" s="144"/>
      <c r="N128" s="144"/>
      <c r="O128" s="144"/>
      <c r="P128" s="144"/>
      <c r="Q128" s="144"/>
      <c r="R128" s="117"/>
      <c r="S128" s="117"/>
      <c r="T128" s="117"/>
      <c r="U128" s="117"/>
      <c r="V128" s="117"/>
    </row>
    <row r="129" spans="1:22">
      <c r="A129" s="117"/>
      <c r="B129" s="117"/>
      <c r="C129" s="117"/>
      <c r="D129" s="117"/>
      <c r="E129" s="117"/>
      <c r="F129" s="117"/>
      <c r="G129" s="117"/>
      <c r="H129" s="117"/>
      <c r="I129" s="144"/>
      <c r="J129" s="144"/>
      <c r="K129" s="144"/>
      <c r="L129" s="144"/>
      <c r="M129" s="144"/>
      <c r="N129" s="144"/>
      <c r="O129" s="144"/>
      <c r="P129" s="144"/>
      <c r="Q129" s="144"/>
      <c r="R129" s="117"/>
      <c r="S129" s="117"/>
      <c r="T129" s="117"/>
      <c r="U129" s="117"/>
      <c r="V129" s="117"/>
    </row>
    <row r="130" spans="1:22">
      <c r="A130" s="117"/>
      <c r="B130" s="117"/>
      <c r="C130" s="117"/>
      <c r="D130" s="117"/>
      <c r="E130" s="117"/>
      <c r="F130" s="117"/>
      <c r="G130" s="117"/>
      <c r="H130" s="117"/>
      <c r="I130" s="144"/>
      <c r="J130" s="144"/>
      <c r="K130" s="144"/>
      <c r="L130" s="144"/>
      <c r="M130" s="144"/>
      <c r="N130" s="144"/>
      <c r="O130" s="144"/>
      <c r="P130" s="144"/>
      <c r="Q130" s="144"/>
      <c r="R130" s="117"/>
      <c r="S130" s="117"/>
      <c r="T130" s="117"/>
      <c r="U130" s="117"/>
      <c r="V130" s="117"/>
    </row>
    <row r="131" spans="1:22">
      <c r="A131" s="117"/>
      <c r="B131" s="117"/>
      <c r="C131" s="117"/>
      <c r="D131" s="117"/>
      <c r="E131" s="117"/>
      <c r="F131" s="117"/>
      <c r="G131" s="117"/>
      <c r="H131" s="117"/>
      <c r="I131" s="144"/>
      <c r="J131" s="144"/>
      <c r="K131" s="144"/>
      <c r="L131" s="144"/>
      <c r="M131" s="144"/>
      <c r="N131" s="144"/>
      <c r="O131" s="144"/>
      <c r="P131" s="144"/>
      <c r="Q131" s="144"/>
      <c r="R131" s="117"/>
      <c r="S131" s="117"/>
      <c r="T131" s="117"/>
      <c r="U131" s="117"/>
      <c r="V131" s="117"/>
    </row>
    <row r="132" spans="1:22">
      <c r="A132" s="117"/>
      <c r="B132" s="117"/>
      <c r="C132" s="117"/>
      <c r="D132" s="117"/>
      <c r="E132" s="117"/>
      <c r="F132" s="117"/>
      <c r="G132" s="117"/>
      <c r="H132" s="117"/>
      <c r="I132" s="144"/>
      <c r="J132" s="144"/>
      <c r="K132" s="144"/>
      <c r="L132" s="144"/>
      <c r="M132" s="144"/>
      <c r="N132" s="144"/>
      <c r="O132" s="144"/>
      <c r="P132" s="144"/>
      <c r="Q132" s="144"/>
      <c r="R132" s="117"/>
      <c r="S132" s="117"/>
      <c r="T132" s="117"/>
      <c r="U132" s="117"/>
      <c r="V132" s="117"/>
    </row>
    <row r="133" spans="1:22">
      <c r="A133" s="117"/>
      <c r="B133" s="117"/>
      <c r="C133" s="117"/>
      <c r="D133" s="117"/>
      <c r="E133" s="117"/>
      <c r="F133" s="117"/>
      <c r="G133" s="117"/>
      <c r="H133" s="117"/>
      <c r="I133" s="144"/>
      <c r="J133" s="144"/>
      <c r="K133" s="144"/>
      <c r="L133" s="144"/>
      <c r="M133" s="144"/>
      <c r="N133" s="144"/>
      <c r="O133" s="144"/>
      <c r="P133" s="144"/>
      <c r="Q133" s="144"/>
      <c r="R133" s="117"/>
      <c r="S133" s="117"/>
      <c r="T133" s="117"/>
      <c r="U133" s="117"/>
      <c r="V133" s="117"/>
    </row>
    <row r="134" spans="1:22">
      <c r="A134" s="117"/>
      <c r="B134" s="117"/>
      <c r="C134" s="117"/>
      <c r="D134" s="117"/>
      <c r="E134" s="117"/>
      <c r="F134" s="117"/>
      <c r="G134" s="117"/>
      <c r="H134" s="117"/>
      <c r="I134" s="144"/>
      <c r="J134" s="144"/>
      <c r="K134" s="144"/>
      <c r="L134" s="144"/>
      <c r="M134" s="144"/>
      <c r="N134" s="144"/>
      <c r="O134" s="144"/>
      <c r="P134" s="144"/>
      <c r="Q134" s="144"/>
      <c r="R134" s="117"/>
      <c r="S134" s="117"/>
      <c r="T134" s="117"/>
      <c r="U134" s="117"/>
      <c r="V134" s="117"/>
    </row>
    <row r="135" spans="1:22">
      <c r="A135" s="117"/>
      <c r="B135" s="117"/>
      <c r="C135" s="117"/>
      <c r="D135" s="117"/>
      <c r="E135" s="117"/>
      <c r="F135" s="117"/>
      <c r="G135" s="117"/>
      <c r="H135" s="117"/>
      <c r="I135" s="144"/>
      <c r="J135" s="144"/>
      <c r="K135" s="144"/>
      <c r="L135" s="144"/>
      <c r="M135" s="144"/>
      <c r="N135" s="144"/>
      <c r="O135" s="144"/>
      <c r="P135" s="144"/>
      <c r="Q135" s="144"/>
      <c r="R135" s="117"/>
      <c r="S135" s="117"/>
      <c r="T135" s="117"/>
      <c r="U135" s="117"/>
      <c r="V135" s="117"/>
    </row>
    <row r="136" spans="1:22">
      <c r="A136" s="117"/>
      <c r="B136" s="117"/>
      <c r="C136" s="117"/>
      <c r="D136" s="117"/>
      <c r="E136" s="117"/>
      <c r="F136" s="117"/>
      <c r="G136" s="117"/>
      <c r="H136" s="117"/>
      <c r="I136" s="144"/>
      <c r="J136" s="144"/>
      <c r="K136" s="144"/>
      <c r="L136" s="144"/>
      <c r="M136" s="144"/>
      <c r="N136" s="144"/>
      <c r="O136" s="144"/>
      <c r="P136" s="144"/>
      <c r="Q136" s="144"/>
      <c r="R136" s="117"/>
      <c r="S136" s="117"/>
      <c r="T136" s="117"/>
      <c r="U136" s="117"/>
      <c r="V136" s="117"/>
    </row>
    <row r="137" spans="1:22">
      <c r="A137" s="117"/>
      <c r="B137" s="117"/>
      <c r="C137" s="117"/>
      <c r="D137" s="117"/>
      <c r="E137" s="117"/>
      <c r="F137" s="117"/>
      <c r="G137" s="117"/>
      <c r="H137" s="117"/>
      <c r="I137" s="144"/>
      <c r="J137" s="144"/>
      <c r="K137" s="144"/>
      <c r="L137" s="144"/>
      <c r="M137" s="144"/>
      <c r="N137" s="144"/>
      <c r="O137" s="144"/>
      <c r="P137" s="144"/>
      <c r="Q137" s="144"/>
      <c r="R137" s="117"/>
      <c r="S137" s="117"/>
      <c r="T137" s="117"/>
      <c r="U137" s="117"/>
      <c r="V137" s="117"/>
    </row>
    <row r="138" spans="1:22">
      <c r="A138" s="117"/>
      <c r="B138" s="117"/>
      <c r="C138" s="117"/>
      <c r="D138" s="117"/>
      <c r="E138" s="117"/>
      <c r="F138" s="117"/>
      <c r="G138" s="117"/>
      <c r="H138" s="117"/>
      <c r="I138" s="144"/>
      <c r="J138" s="144"/>
      <c r="K138" s="144"/>
      <c r="L138" s="144"/>
      <c r="M138" s="144"/>
      <c r="N138" s="144"/>
      <c r="O138" s="144"/>
      <c r="P138" s="144"/>
      <c r="Q138" s="144"/>
      <c r="R138" s="117"/>
      <c r="S138" s="117"/>
      <c r="T138" s="117"/>
      <c r="U138" s="117"/>
      <c r="V138" s="117"/>
    </row>
    <row r="139" spans="1:22">
      <c r="A139" s="117"/>
      <c r="B139" s="117"/>
      <c r="C139" s="117"/>
      <c r="D139" s="117"/>
      <c r="E139" s="117"/>
      <c r="F139" s="117"/>
      <c r="G139" s="117"/>
      <c r="H139" s="117"/>
      <c r="I139" s="144"/>
      <c r="J139" s="144"/>
      <c r="K139" s="144"/>
      <c r="L139" s="144"/>
      <c r="M139" s="144"/>
      <c r="N139" s="144"/>
      <c r="O139" s="144"/>
      <c r="P139" s="144"/>
      <c r="Q139" s="144"/>
      <c r="R139" s="117"/>
      <c r="S139" s="117"/>
      <c r="T139" s="117"/>
      <c r="U139" s="117"/>
      <c r="V139" s="117"/>
    </row>
    <row r="140" spans="1:22">
      <c r="A140" s="117"/>
      <c r="B140" s="117"/>
      <c r="C140" s="117"/>
      <c r="D140" s="117"/>
      <c r="E140" s="117"/>
      <c r="F140" s="117"/>
      <c r="G140" s="117"/>
      <c r="H140" s="117"/>
      <c r="I140" s="144"/>
      <c r="J140" s="144"/>
      <c r="K140" s="144"/>
      <c r="L140" s="144"/>
      <c r="M140" s="144"/>
      <c r="N140" s="144"/>
      <c r="O140" s="144"/>
      <c r="P140" s="144"/>
      <c r="Q140" s="144"/>
      <c r="R140" s="117"/>
      <c r="S140" s="117"/>
      <c r="T140" s="117"/>
      <c r="U140" s="117"/>
      <c r="V140" s="117"/>
    </row>
    <row r="141" spans="1:22">
      <c r="A141" s="117"/>
      <c r="B141" s="117"/>
      <c r="C141" s="117"/>
      <c r="D141" s="117"/>
      <c r="E141" s="117"/>
      <c r="F141" s="117"/>
      <c r="G141" s="117"/>
      <c r="H141" s="117"/>
      <c r="I141" s="144"/>
      <c r="J141" s="144"/>
      <c r="K141" s="144"/>
      <c r="L141" s="144"/>
      <c r="M141" s="144"/>
      <c r="N141" s="144"/>
      <c r="O141" s="144"/>
      <c r="P141" s="144"/>
      <c r="Q141" s="144"/>
      <c r="R141" s="117"/>
      <c r="S141" s="117"/>
      <c r="T141" s="117"/>
      <c r="U141" s="117"/>
      <c r="V141" s="117"/>
    </row>
    <row r="142" spans="1:22">
      <c r="A142" s="117"/>
      <c r="B142" s="117"/>
      <c r="C142" s="117"/>
      <c r="D142" s="117"/>
      <c r="E142" s="117"/>
      <c r="F142" s="117"/>
      <c r="G142" s="117"/>
      <c r="H142" s="117"/>
      <c r="I142" s="144"/>
      <c r="J142" s="144"/>
      <c r="K142" s="144"/>
      <c r="L142" s="144"/>
      <c r="M142" s="144"/>
      <c r="N142" s="144"/>
      <c r="O142" s="144"/>
      <c r="P142" s="144"/>
      <c r="Q142" s="144"/>
      <c r="R142" s="117"/>
      <c r="S142" s="117"/>
      <c r="T142" s="117"/>
      <c r="U142" s="117"/>
      <c r="V142" s="117"/>
    </row>
    <row r="143" spans="1:22">
      <c r="A143" s="117"/>
      <c r="B143" s="117"/>
      <c r="C143" s="117"/>
      <c r="D143" s="117"/>
      <c r="E143" s="117"/>
      <c r="F143" s="117"/>
      <c r="G143" s="117"/>
      <c r="H143" s="117"/>
      <c r="I143" s="144"/>
      <c r="J143" s="144"/>
      <c r="K143" s="144"/>
      <c r="L143" s="144"/>
      <c r="M143" s="144"/>
      <c r="N143" s="144"/>
      <c r="O143" s="144"/>
      <c r="P143" s="144"/>
      <c r="Q143" s="144"/>
      <c r="R143" s="117"/>
      <c r="S143" s="117"/>
      <c r="T143" s="117"/>
      <c r="U143" s="117"/>
      <c r="V143" s="117"/>
    </row>
    <row r="144" spans="1:22">
      <c r="A144" s="117"/>
      <c r="B144" s="117"/>
      <c r="C144" s="117"/>
      <c r="D144" s="117"/>
      <c r="E144" s="117"/>
      <c r="F144" s="117"/>
      <c r="G144" s="117"/>
      <c r="H144" s="117"/>
      <c r="I144" s="144"/>
      <c r="J144" s="144"/>
      <c r="K144" s="144"/>
      <c r="L144" s="144"/>
      <c r="M144" s="144"/>
      <c r="N144" s="144"/>
      <c r="O144" s="144"/>
      <c r="P144" s="144"/>
      <c r="Q144" s="144"/>
      <c r="R144" s="117"/>
      <c r="S144" s="117"/>
      <c r="T144" s="117"/>
      <c r="U144" s="117"/>
      <c r="V144" s="117"/>
    </row>
    <row r="145" spans="1:22">
      <c r="A145" s="117"/>
      <c r="B145" s="117"/>
      <c r="C145" s="117"/>
      <c r="D145" s="117"/>
      <c r="E145" s="117"/>
      <c r="F145" s="117"/>
      <c r="G145" s="117"/>
      <c r="H145" s="117"/>
      <c r="I145" s="144"/>
      <c r="J145" s="144"/>
      <c r="K145" s="144"/>
      <c r="L145" s="144"/>
      <c r="M145" s="144"/>
      <c r="N145" s="144"/>
      <c r="O145" s="144"/>
      <c r="P145" s="144"/>
      <c r="Q145" s="144"/>
      <c r="R145" s="117"/>
      <c r="S145" s="117"/>
      <c r="T145" s="117"/>
      <c r="U145" s="117"/>
      <c r="V145" s="117"/>
    </row>
    <row r="146" spans="1:22">
      <c r="A146" s="117"/>
      <c r="B146" s="117"/>
      <c r="C146" s="117"/>
      <c r="D146" s="117"/>
      <c r="E146" s="117"/>
      <c r="F146" s="117"/>
      <c r="G146" s="117"/>
      <c r="H146" s="117"/>
      <c r="I146" s="144"/>
      <c r="J146" s="144"/>
      <c r="K146" s="144"/>
      <c r="L146" s="144"/>
      <c r="M146" s="144"/>
      <c r="N146" s="144"/>
      <c r="O146" s="144"/>
      <c r="P146" s="144"/>
      <c r="Q146" s="144"/>
      <c r="R146" s="117"/>
      <c r="S146" s="117"/>
      <c r="T146" s="117"/>
      <c r="U146" s="117"/>
      <c r="V146" s="117"/>
    </row>
    <row r="147" spans="1:22">
      <c r="A147" s="117"/>
      <c r="B147" s="117"/>
      <c r="C147" s="117"/>
      <c r="D147" s="117"/>
      <c r="E147" s="117"/>
      <c r="F147" s="117"/>
      <c r="G147" s="117"/>
      <c r="H147" s="117"/>
      <c r="I147" s="144"/>
      <c r="J147" s="144"/>
      <c r="K147" s="144"/>
      <c r="L147" s="144"/>
      <c r="M147" s="144"/>
      <c r="N147" s="144"/>
      <c r="O147" s="144"/>
      <c r="P147" s="144"/>
      <c r="Q147" s="144"/>
      <c r="R147" s="117"/>
      <c r="S147" s="117"/>
      <c r="T147" s="117"/>
      <c r="U147" s="117"/>
      <c r="V147" s="117"/>
    </row>
    <row r="148" spans="1:22">
      <c r="A148" s="117"/>
      <c r="B148" s="117"/>
      <c r="C148" s="117"/>
      <c r="D148" s="117"/>
      <c r="E148" s="117"/>
      <c r="F148" s="117"/>
      <c r="G148" s="117"/>
      <c r="H148" s="117"/>
      <c r="I148" s="144"/>
      <c r="J148" s="144"/>
      <c r="K148" s="144"/>
      <c r="L148" s="144"/>
      <c r="M148" s="144"/>
      <c r="N148" s="144"/>
      <c r="O148" s="144"/>
      <c r="P148" s="144"/>
      <c r="Q148" s="144"/>
      <c r="R148" s="117"/>
      <c r="S148" s="117"/>
      <c r="T148" s="117"/>
      <c r="U148" s="117"/>
      <c r="V148" s="117"/>
    </row>
    <row r="149" spans="1:22">
      <c r="A149" s="117"/>
      <c r="B149" s="117"/>
      <c r="C149" s="117"/>
      <c r="D149" s="117"/>
      <c r="E149" s="117"/>
      <c r="F149" s="117"/>
      <c r="G149" s="117"/>
      <c r="H149" s="117"/>
      <c r="I149" s="144"/>
      <c r="J149" s="144"/>
      <c r="K149" s="144"/>
      <c r="L149" s="144"/>
      <c r="M149" s="144"/>
      <c r="N149" s="144"/>
      <c r="O149" s="144"/>
      <c r="P149" s="144"/>
      <c r="Q149" s="144"/>
      <c r="R149" s="117"/>
      <c r="S149" s="117"/>
      <c r="T149" s="117"/>
      <c r="U149" s="117"/>
      <c r="V149" s="117"/>
    </row>
    <row r="150" spans="1:22">
      <c r="A150" s="117"/>
      <c r="B150" s="117"/>
      <c r="C150" s="117"/>
      <c r="D150" s="117"/>
      <c r="E150" s="117"/>
      <c r="F150" s="117"/>
      <c r="G150" s="117"/>
      <c r="H150" s="117"/>
      <c r="I150" s="144"/>
      <c r="J150" s="144"/>
      <c r="K150" s="144"/>
      <c r="L150" s="144"/>
      <c r="M150" s="144"/>
      <c r="N150" s="144"/>
      <c r="O150" s="144"/>
      <c r="P150" s="144"/>
      <c r="Q150" s="144"/>
      <c r="R150" s="117"/>
      <c r="S150" s="117"/>
      <c r="T150" s="117"/>
      <c r="U150" s="117"/>
      <c r="V150" s="117"/>
    </row>
    <row r="151" spans="1:22">
      <c r="A151" s="117"/>
      <c r="B151" s="117"/>
      <c r="C151" s="117"/>
      <c r="D151" s="117"/>
      <c r="E151" s="117"/>
      <c r="F151" s="117"/>
      <c r="G151" s="117"/>
      <c r="H151" s="117"/>
      <c r="I151" s="144"/>
      <c r="J151" s="144"/>
      <c r="K151" s="144"/>
      <c r="L151" s="144"/>
      <c r="M151" s="144"/>
      <c r="N151" s="144"/>
      <c r="O151" s="144"/>
      <c r="P151" s="144"/>
      <c r="Q151" s="144"/>
      <c r="R151" s="117"/>
      <c r="S151" s="117"/>
      <c r="T151" s="117"/>
      <c r="U151" s="117"/>
      <c r="V151" s="117"/>
    </row>
    <row r="152" spans="1:22">
      <c r="A152" s="117"/>
      <c r="B152" s="117"/>
      <c r="C152" s="117"/>
      <c r="D152" s="117"/>
      <c r="E152" s="117"/>
      <c r="F152" s="117"/>
      <c r="G152" s="117"/>
      <c r="H152" s="117"/>
      <c r="I152" s="144"/>
      <c r="J152" s="144"/>
      <c r="K152" s="144"/>
      <c r="L152" s="144"/>
      <c r="M152" s="144"/>
      <c r="N152" s="144"/>
      <c r="O152" s="144"/>
      <c r="P152" s="144"/>
      <c r="Q152" s="144"/>
      <c r="R152" s="117"/>
      <c r="S152" s="117"/>
      <c r="T152" s="117"/>
      <c r="U152" s="117"/>
      <c r="V152" s="117"/>
    </row>
    <row r="153" spans="1:22">
      <c r="A153" s="117"/>
      <c r="B153" s="117"/>
      <c r="C153" s="117"/>
      <c r="D153" s="117"/>
      <c r="E153" s="117"/>
      <c r="F153" s="117"/>
      <c r="G153" s="117"/>
      <c r="H153" s="117"/>
      <c r="I153" s="144"/>
      <c r="J153" s="144"/>
      <c r="K153" s="144"/>
      <c r="L153" s="144"/>
      <c r="M153" s="144"/>
      <c r="N153" s="144"/>
      <c r="O153" s="144"/>
      <c r="P153" s="144"/>
      <c r="Q153" s="144"/>
      <c r="R153" s="117"/>
      <c r="S153" s="117"/>
      <c r="T153" s="117"/>
      <c r="U153" s="117"/>
      <c r="V153" s="117"/>
    </row>
    <row r="154" spans="1:22">
      <c r="A154" s="117"/>
      <c r="B154" s="117"/>
      <c r="C154" s="117"/>
      <c r="D154" s="117"/>
      <c r="E154" s="117"/>
      <c r="F154" s="117"/>
      <c r="G154" s="117"/>
      <c r="H154" s="117"/>
      <c r="I154" s="144"/>
      <c r="J154" s="144"/>
      <c r="K154" s="144"/>
      <c r="L154" s="144"/>
      <c r="M154" s="144"/>
      <c r="N154" s="144"/>
      <c r="O154" s="144"/>
      <c r="P154" s="144"/>
      <c r="Q154" s="144"/>
      <c r="R154" s="117"/>
      <c r="S154" s="117"/>
      <c r="T154" s="117"/>
      <c r="U154" s="117"/>
      <c r="V154" s="117"/>
    </row>
    <row r="155" spans="1:22">
      <c r="A155" s="117"/>
      <c r="B155" s="117"/>
      <c r="C155" s="117"/>
      <c r="D155" s="117"/>
      <c r="E155" s="117"/>
      <c r="F155" s="117"/>
      <c r="G155" s="117"/>
      <c r="H155" s="117"/>
      <c r="I155" s="144"/>
      <c r="J155" s="144"/>
      <c r="K155" s="144"/>
      <c r="L155" s="144"/>
      <c r="M155" s="144"/>
      <c r="N155" s="144"/>
      <c r="O155" s="144"/>
      <c r="P155" s="144"/>
      <c r="Q155" s="144"/>
      <c r="R155" s="117"/>
      <c r="S155" s="117"/>
      <c r="T155" s="117"/>
      <c r="U155" s="117"/>
      <c r="V155" s="117"/>
    </row>
    <row r="156" spans="1:22">
      <c r="A156" s="117"/>
      <c r="B156" s="117"/>
      <c r="C156" s="117"/>
      <c r="D156" s="117"/>
      <c r="E156" s="117"/>
      <c r="F156" s="117"/>
      <c r="G156" s="117"/>
      <c r="H156" s="117"/>
      <c r="I156" s="144"/>
      <c r="J156" s="144"/>
      <c r="K156" s="144"/>
      <c r="L156" s="144"/>
      <c r="M156" s="144"/>
      <c r="N156" s="144"/>
      <c r="O156" s="144"/>
      <c r="P156" s="144"/>
      <c r="Q156" s="144"/>
      <c r="R156" s="117"/>
      <c r="S156" s="117"/>
      <c r="T156" s="117"/>
      <c r="U156" s="117"/>
      <c r="V156" s="117"/>
    </row>
    <row r="157" spans="1:22">
      <c r="A157" s="117"/>
      <c r="B157" s="117"/>
      <c r="C157" s="117"/>
      <c r="D157" s="117"/>
      <c r="E157" s="117"/>
      <c r="F157" s="117"/>
      <c r="G157" s="117"/>
      <c r="H157" s="117"/>
      <c r="I157" s="144"/>
      <c r="J157" s="144"/>
      <c r="K157" s="144"/>
      <c r="L157" s="144"/>
      <c r="M157" s="144"/>
      <c r="N157" s="144"/>
      <c r="O157" s="144"/>
      <c r="P157" s="144"/>
      <c r="Q157" s="144"/>
      <c r="R157" s="117"/>
      <c r="S157" s="117"/>
      <c r="T157" s="117"/>
      <c r="U157" s="117"/>
      <c r="V157" s="117"/>
    </row>
    <row r="158" spans="1:22">
      <c r="A158" s="117"/>
      <c r="B158" s="117"/>
      <c r="C158" s="117"/>
      <c r="D158" s="117"/>
      <c r="E158" s="117"/>
      <c r="F158" s="117"/>
      <c r="G158" s="117"/>
      <c r="H158" s="117"/>
      <c r="I158" s="144"/>
      <c r="J158" s="144"/>
      <c r="K158" s="144"/>
      <c r="L158" s="144"/>
      <c r="M158" s="144"/>
      <c r="N158" s="144"/>
      <c r="O158" s="144"/>
      <c r="P158" s="144"/>
      <c r="Q158" s="144"/>
      <c r="R158" s="117"/>
      <c r="S158" s="117"/>
      <c r="T158" s="117"/>
      <c r="U158" s="117"/>
      <c r="V158" s="117"/>
    </row>
    <row r="159" spans="1:22">
      <c r="A159" s="117"/>
      <c r="B159" s="117"/>
      <c r="C159" s="117"/>
      <c r="D159" s="117"/>
      <c r="E159" s="117"/>
      <c r="F159" s="117"/>
      <c r="G159" s="117"/>
      <c r="H159" s="117"/>
      <c r="I159" s="144"/>
      <c r="J159" s="144"/>
      <c r="K159" s="144"/>
      <c r="L159" s="144"/>
      <c r="M159" s="144"/>
      <c r="N159" s="144"/>
      <c r="O159" s="144"/>
      <c r="P159" s="144"/>
      <c r="Q159" s="144"/>
      <c r="R159" s="117"/>
      <c r="S159" s="117"/>
      <c r="T159" s="117"/>
      <c r="U159" s="117"/>
      <c r="V159" s="117"/>
    </row>
    <row r="160" spans="1:22">
      <c r="A160" s="117"/>
      <c r="B160" s="117"/>
      <c r="C160" s="117"/>
      <c r="D160" s="117"/>
      <c r="E160" s="117"/>
      <c r="F160" s="117"/>
      <c r="G160" s="117"/>
      <c r="H160" s="117"/>
      <c r="I160" s="144"/>
      <c r="J160" s="144"/>
      <c r="K160" s="144"/>
      <c r="L160" s="144"/>
      <c r="M160" s="144"/>
      <c r="N160" s="144"/>
      <c r="O160" s="144"/>
      <c r="P160" s="144"/>
      <c r="Q160" s="144"/>
      <c r="R160" s="117"/>
      <c r="S160" s="117"/>
      <c r="T160" s="117"/>
      <c r="U160" s="117"/>
      <c r="V160" s="117"/>
    </row>
    <row r="161" spans="1:22">
      <c r="A161" s="117"/>
      <c r="B161" s="117"/>
      <c r="C161" s="117"/>
      <c r="D161" s="117"/>
      <c r="E161" s="117"/>
      <c r="F161" s="117"/>
      <c r="G161" s="117"/>
      <c r="H161" s="117"/>
      <c r="I161" s="144"/>
      <c r="J161" s="144"/>
      <c r="K161" s="144"/>
      <c r="L161" s="144"/>
      <c r="M161" s="144"/>
      <c r="N161" s="144"/>
      <c r="O161" s="144"/>
      <c r="P161" s="144"/>
      <c r="Q161" s="144"/>
      <c r="R161" s="117"/>
      <c r="S161" s="117"/>
      <c r="T161" s="117"/>
      <c r="U161" s="117"/>
      <c r="V161" s="117"/>
    </row>
    <row r="162" spans="1:22">
      <c r="A162" s="117"/>
      <c r="B162" s="117"/>
      <c r="C162" s="117"/>
      <c r="D162" s="117"/>
      <c r="E162" s="117"/>
      <c r="F162" s="117"/>
      <c r="G162" s="117"/>
      <c r="H162" s="117"/>
      <c r="I162" s="144"/>
      <c r="J162" s="144"/>
      <c r="K162" s="144"/>
      <c r="L162" s="144"/>
      <c r="M162" s="144"/>
      <c r="N162" s="144"/>
      <c r="O162" s="144"/>
      <c r="P162" s="144"/>
      <c r="Q162" s="144"/>
      <c r="R162" s="117"/>
      <c r="S162" s="117"/>
      <c r="T162" s="117"/>
      <c r="U162" s="117"/>
      <c r="V162" s="117"/>
    </row>
    <row r="163" spans="1:22">
      <c r="A163" s="117"/>
      <c r="B163" s="117"/>
      <c r="C163" s="117"/>
      <c r="D163" s="117"/>
      <c r="E163" s="117"/>
      <c r="F163" s="117"/>
      <c r="G163" s="117"/>
      <c r="H163" s="117"/>
      <c r="I163" s="144"/>
      <c r="J163" s="144"/>
      <c r="K163" s="144"/>
      <c r="L163" s="144"/>
      <c r="M163" s="144"/>
      <c r="N163" s="144"/>
      <c r="O163" s="144"/>
      <c r="P163" s="144"/>
      <c r="Q163" s="144"/>
      <c r="R163" s="117"/>
      <c r="S163" s="117"/>
      <c r="T163" s="117"/>
      <c r="U163" s="117"/>
      <c r="V163" s="117"/>
    </row>
    <row r="164" spans="1:22">
      <c r="A164" s="117"/>
      <c r="B164" s="117"/>
      <c r="C164" s="117"/>
      <c r="D164" s="117"/>
      <c r="E164" s="117"/>
      <c r="F164" s="117"/>
      <c r="G164" s="117"/>
      <c r="H164" s="117"/>
      <c r="I164" s="144"/>
      <c r="J164" s="144"/>
      <c r="K164" s="144"/>
      <c r="L164" s="144"/>
      <c r="M164" s="144"/>
      <c r="N164" s="144"/>
      <c r="O164" s="144"/>
      <c r="P164" s="144"/>
      <c r="Q164" s="144"/>
      <c r="R164" s="117"/>
      <c r="S164" s="117"/>
      <c r="T164" s="117"/>
      <c r="U164" s="117"/>
      <c r="V164" s="117"/>
    </row>
    <row r="165" spans="1:22">
      <c r="A165" s="117"/>
      <c r="B165" s="117"/>
      <c r="C165" s="117"/>
      <c r="D165" s="117"/>
      <c r="E165" s="117"/>
      <c r="F165" s="117"/>
      <c r="G165" s="117"/>
      <c r="H165" s="117"/>
      <c r="I165" s="144"/>
      <c r="J165" s="144"/>
      <c r="K165" s="144"/>
      <c r="L165" s="144"/>
      <c r="M165" s="144"/>
      <c r="N165" s="144"/>
      <c r="O165" s="144"/>
      <c r="P165" s="144"/>
      <c r="Q165" s="144"/>
      <c r="R165" s="117"/>
      <c r="S165" s="117"/>
      <c r="T165" s="117"/>
      <c r="U165" s="117"/>
      <c r="V165" s="117"/>
    </row>
    <row r="166" spans="1:22">
      <c r="A166" s="117"/>
      <c r="B166" s="117"/>
      <c r="C166" s="117"/>
      <c r="D166" s="117"/>
      <c r="E166" s="117"/>
      <c r="F166" s="117"/>
      <c r="G166" s="117"/>
      <c r="H166" s="117"/>
      <c r="I166" s="144"/>
      <c r="J166" s="144"/>
      <c r="K166" s="144"/>
      <c r="L166" s="144"/>
      <c r="M166" s="144"/>
      <c r="N166" s="144"/>
      <c r="O166" s="144"/>
      <c r="P166" s="144"/>
      <c r="Q166" s="144"/>
      <c r="R166" s="117"/>
      <c r="S166" s="117"/>
      <c r="T166" s="117"/>
      <c r="U166" s="117"/>
      <c r="V166" s="117"/>
    </row>
    <row r="167" spans="1:22">
      <c r="A167" s="117"/>
      <c r="B167" s="117"/>
      <c r="C167" s="117"/>
      <c r="D167" s="117"/>
      <c r="E167" s="117"/>
      <c r="F167" s="117"/>
      <c r="G167" s="117"/>
      <c r="H167" s="117"/>
      <c r="I167" s="144"/>
      <c r="J167" s="144"/>
      <c r="K167" s="144"/>
      <c r="L167" s="144"/>
      <c r="M167" s="144"/>
      <c r="N167" s="144"/>
      <c r="O167" s="144"/>
      <c r="P167" s="144"/>
      <c r="Q167" s="144"/>
      <c r="R167" s="117"/>
      <c r="S167" s="117"/>
      <c r="T167" s="117"/>
      <c r="U167" s="117"/>
      <c r="V167" s="117"/>
    </row>
    <row r="168" spans="1:22">
      <c r="A168" s="117"/>
      <c r="B168" s="117"/>
      <c r="C168" s="117"/>
      <c r="D168" s="117"/>
      <c r="E168" s="117"/>
      <c r="F168" s="117"/>
      <c r="G168" s="117"/>
      <c r="H168" s="117"/>
      <c r="I168" s="144"/>
      <c r="J168" s="144"/>
      <c r="K168" s="144"/>
      <c r="L168" s="144"/>
      <c r="M168" s="144"/>
      <c r="N168" s="144"/>
      <c r="O168" s="144"/>
      <c r="P168" s="144"/>
      <c r="Q168" s="144"/>
      <c r="R168" s="117"/>
      <c r="S168" s="117"/>
      <c r="T168" s="117"/>
      <c r="U168" s="117"/>
      <c r="V168" s="117"/>
    </row>
    <row r="169" spans="1:22">
      <c r="A169" s="117"/>
      <c r="B169" s="117"/>
      <c r="C169" s="117"/>
      <c r="D169" s="117"/>
      <c r="E169" s="117"/>
      <c r="F169" s="117"/>
      <c r="G169" s="117"/>
      <c r="H169" s="117"/>
      <c r="I169" s="144"/>
      <c r="J169" s="144"/>
      <c r="K169" s="144"/>
      <c r="L169" s="144"/>
      <c r="M169" s="144"/>
      <c r="N169" s="144"/>
      <c r="O169" s="144"/>
      <c r="P169" s="144"/>
      <c r="Q169" s="144"/>
      <c r="R169" s="117"/>
      <c r="S169" s="117"/>
      <c r="T169" s="117"/>
      <c r="U169" s="117"/>
      <c r="V169" s="117"/>
    </row>
    <row r="170" spans="1:22">
      <c r="A170" s="117"/>
      <c r="B170" s="117"/>
      <c r="C170" s="117"/>
      <c r="D170" s="117"/>
      <c r="E170" s="117"/>
      <c r="F170" s="117"/>
      <c r="G170" s="117"/>
      <c r="H170" s="117"/>
      <c r="I170" s="144"/>
      <c r="J170" s="144"/>
      <c r="K170" s="144"/>
      <c r="L170" s="144"/>
      <c r="M170" s="144"/>
      <c r="N170" s="144"/>
      <c r="O170" s="144"/>
      <c r="P170" s="144"/>
      <c r="Q170" s="144"/>
      <c r="R170" s="117"/>
      <c r="S170" s="117"/>
      <c r="T170" s="117"/>
      <c r="U170" s="117"/>
      <c r="V170" s="117"/>
    </row>
    <row r="171" spans="1:22">
      <c r="A171" s="117"/>
      <c r="B171" s="117"/>
      <c r="C171" s="117"/>
      <c r="D171" s="117"/>
      <c r="E171" s="117"/>
      <c r="F171" s="117"/>
      <c r="G171" s="117"/>
      <c r="H171" s="117"/>
      <c r="I171" s="144"/>
      <c r="J171" s="144"/>
      <c r="K171" s="144"/>
      <c r="L171" s="144"/>
      <c r="M171" s="144"/>
      <c r="N171" s="144"/>
      <c r="O171" s="144"/>
      <c r="P171" s="144"/>
      <c r="Q171" s="144"/>
      <c r="R171" s="117"/>
      <c r="S171" s="117"/>
      <c r="T171" s="117"/>
      <c r="U171" s="117"/>
      <c r="V171" s="117"/>
    </row>
    <row r="172" spans="1:22">
      <c r="A172" s="117"/>
      <c r="B172" s="117"/>
      <c r="C172" s="117"/>
      <c r="D172" s="117"/>
      <c r="E172" s="117"/>
      <c r="F172" s="117"/>
      <c r="G172" s="117"/>
      <c r="H172" s="117"/>
      <c r="I172" s="144"/>
      <c r="J172" s="144"/>
      <c r="K172" s="144"/>
      <c r="L172" s="144"/>
      <c r="M172" s="144"/>
      <c r="N172" s="144"/>
      <c r="O172" s="144"/>
      <c r="P172" s="144"/>
      <c r="Q172" s="144"/>
      <c r="R172" s="117"/>
      <c r="S172" s="117"/>
      <c r="T172" s="117"/>
      <c r="U172" s="117"/>
      <c r="V172" s="117"/>
    </row>
    <row r="173" spans="1:22">
      <c r="A173" s="117"/>
      <c r="B173" s="117"/>
      <c r="C173" s="117"/>
      <c r="D173" s="117"/>
      <c r="E173" s="117"/>
      <c r="F173" s="117"/>
      <c r="G173" s="117"/>
      <c r="H173" s="117"/>
      <c r="I173" s="144"/>
      <c r="J173" s="144"/>
      <c r="K173" s="144"/>
      <c r="L173" s="144"/>
      <c r="M173" s="144"/>
      <c r="N173" s="144"/>
      <c r="O173" s="144"/>
      <c r="P173" s="144"/>
      <c r="Q173" s="144"/>
      <c r="R173" s="117"/>
      <c r="S173" s="117"/>
      <c r="T173" s="117"/>
      <c r="U173" s="117"/>
      <c r="V173" s="117"/>
    </row>
    <row r="174" spans="1:22">
      <c r="A174" s="117"/>
      <c r="B174" s="117"/>
      <c r="C174" s="117"/>
      <c r="D174" s="117"/>
      <c r="E174" s="117"/>
      <c r="F174" s="117"/>
      <c r="G174" s="117"/>
      <c r="H174" s="117"/>
      <c r="I174" s="144"/>
      <c r="J174" s="144"/>
      <c r="K174" s="144"/>
      <c r="L174" s="144"/>
      <c r="M174" s="144"/>
      <c r="N174" s="144"/>
      <c r="O174" s="144"/>
      <c r="P174" s="144"/>
      <c r="Q174" s="144"/>
      <c r="R174" s="117"/>
      <c r="S174" s="117"/>
      <c r="T174" s="117"/>
      <c r="U174" s="117"/>
      <c r="V174" s="117"/>
    </row>
    <row r="175" spans="1:22">
      <c r="A175" s="117"/>
      <c r="B175" s="117"/>
      <c r="C175" s="117"/>
      <c r="D175" s="117"/>
      <c r="E175" s="117"/>
      <c r="F175" s="117"/>
      <c r="G175" s="117"/>
      <c r="H175" s="117"/>
      <c r="I175" s="144"/>
      <c r="J175" s="144"/>
      <c r="K175" s="144"/>
      <c r="L175" s="144"/>
      <c r="M175" s="144"/>
      <c r="N175" s="144"/>
      <c r="O175" s="144"/>
      <c r="P175" s="144"/>
      <c r="Q175" s="144"/>
      <c r="R175" s="117"/>
      <c r="S175" s="117"/>
      <c r="T175" s="117"/>
      <c r="U175" s="117"/>
      <c r="V175" s="117"/>
    </row>
    <row r="176" spans="1:22">
      <c r="A176" s="117"/>
      <c r="B176" s="117"/>
      <c r="C176" s="117"/>
      <c r="D176" s="117"/>
      <c r="E176" s="117"/>
      <c r="F176" s="117"/>
      <c r="G176" s="117"/>
      <c r="H176" s="117"/>
      <c r="I176" s="144"/>
      <c r="J176" s="144"/>
      <c r="K176" s="144"/>
      <c r="L176" s="144"/>
      <c r="M176" s="144"/>
      <c r="N176" s="144"/>
      <c r="O176" s="144"/>
      <c r="P176" s="144"/>
      <c r="Q176" s="144"/>
      <c r="R176" s="117"/>
      <c r="S176" s="117"/>
      <c r="T176" s="117"/>
      <c r="U176" s="117"/>
      <c r="V176" s="117"/>
    </row>
    <row r="177" spans="1:22">
      <c r="A177" s="117"/>
      <c r="B177" s="117"/>
      <c r="C177" s="117"/>
      <c r="D177" s="117"/>
      <c r="E177" s="117"/>
      <c r="F177" s="117"/>
      <c r="G177" s="117"/>
      <c r="H177" s="117"/>
      <c r="I177" s="144"/>
      <c r="J177" s="144"/>
      <c r="K177" s="144"/>
      <c r="L177" s="144"/>
      <c r="M177" s="144"/>
      <c r="N177" s="144"/>
      <c r="O177" s="144"/>
      <c r="P177" s="144"/>
      <c r="Q177" s="144"/>
      <c r="R177" s="117"/>
      <c r="S177" s="117"/>
      <c r="T177" s="117"/>
      <c r="U177" s="117"/>
      <c r="V177" s="117"/>
    </row>
    <row r="178" spans="1:22">
      <c r="A178" s="117"/>
      <c r="B178" s="117"/>
      <c r="C178" s="117"/>
      <c r="D178" s="117"/>
      <c r="E178" s="117"/>
      <c r="F178" s="117"/>
      <c r="G178" s="117"/>
      <c r="H178" s="117"/>
      <c r="I178" s="144"/>
      <c r="J178" s="144"/>
      <c r="K178" s="144"/>
      <c r="L178" s="144"/>
      <c r="M178" s="144"/>
      <c r="N178" s="144"/>
      <c r="O178" s="144"/>
      <c r="P178" s="144"/>
      <c r="Q178" s="144"/>
      <c r="R178" s="117"/>
      <c r="S178" s="117"/>
      <c r="T178" s="117"/>
      <c r="U178" s="117"/>
      <c r="V178" s="117"/>
    </row>
    <row r="179" spans="1:22">
      <c r="A179" s="117"/>
      <c r="B179" s="117"/>
      <c r="C179" s="117"/>
      <c r="D179" s="117"/>
      <c r="E179" s="117"/>
      <c r="F179" s="117"/>
      <c r="G179" s="117"/>
      <c r="H179" s="117"/>
      <c r="I179" s="144"/>
      <c r="J179" s="144"/>
      <c r="K179" s="144"/>
      <c r="L179" s="144"/>
      <c r="M179" s="144"/>
      <c r="N179" s="144"/>
      <c r="O179" s="144"/>
      <c r="P179" s="144"/>
      <c r="Q179" s="144"/>
      <c r="R179" s="117"/>
      <c r="S179" s="117"/>
      <c r="T179" s="117"/>
      <c r="U179" s="117"/>
      <c r="V179" s="117"/>
    </row>
    <row r="180" spans="1:22">
      <c r="A180" s="117"/>
      <c r="B180" s="117"/>
      <c r="C180" s="117"/>
      <c r="D180" s="117"/>
      <c r="E180" s="117"/>
      <c r="F180" s="117"/>
      <c r="G180" s="117"/>
      <c r="H180" s="117"/>
      <c r="I180" s="144"/>
      <c r="J180" s="144"/>
      <c r="K180" s="144"/>
      <c r="L180" s="144"/>
      <c r="M180" s="144"/>
      <c r="N180" s="144"/>
      <c r="O180" s="144"/>
      <c r="P180" s="144"/>
      <c r="Q180" s="144"/>
      <c r="R180" s="117"/>
      <c r="S180" s="117"/>
      <c r="T180" s="117"/>
      <c r="U180" s="117"/>
      <c r="V180" s="117"/>
    </row>
    <row r="181" spans="1:22">
      <c r="A181" s="117"/>
      <c r="B181" s="117"/>
      <c r="C181" s="117"/>
      <c r="D181" s="117"/>
      <c r="E181" s="117"/>
      <c r="F181" s="117"/>
      <c r="G181" s="117"/>
      <c r="H181" s="117"/>
      <c r="I181" s="144"/>
      <c r="J181" s="144"/>
      <c r="K181" s="144"/>
      <c r="L181" s="144"/>
      <c r="M181" s="144"/>
      <c r="N181" s="144"/>
      <c r="O181" s="144"/>
      <c r="P181" s="144"/>
      <c r="Q181" s="144"/>
      <c r="R181" s="117"/>
      <c r="S181" s="117"/>
      <c r="T181" s="117"/>
      <c r="U181" s="117"/>
      <c r="V181" s="117"/>
    </row>
    <row r="182" spans="1:22">
      <c r="A182" s="117"/>
      <c r="B182" s="117"/>
      <c r="C182" s="117"/>
      <c r="D182" s="117"/>
      <c r="E182" s="117"/>
      <c r="F182" s="117"/>
      <c r="G182" s="117"/>
      <c r="H182" s="117"/>
      <c r="I182" s="144"/>
      <c r="J182" s="144"/>
      <c r="K182" s="144"/>
      <c r="L182" s="144"/>
      <c r="M182" s="144"/>
      <c r="N182" s="144"/>
      <c r="O182" s="144"/>
      <c r="P182" s="144"/>
      <c r="Q182" s="144"/>
      <c r="R182" s="117"/>
      <c r="S182" s="117"/>
      <c r="T182" s="117"/>
      <c r="U182" s="117"/>
      <c r="V182" s="117"/>
    </row>
    <row r="183" spans="1:22">
      <c r="A183" s="117"/>
      <c r="B183" s="117"/>
      <c r="C183" s="117"/>
      <c r="D183" s="117"/>
      <c r="E183" s="117"/>
      <c r="F183" s="117"/>
      <c r="G183" s="117"/>
      <c r="H183" s="117"/>
      <c r="I183" s="144"/>
      <c r="J183" s="144"/>
      <c r="K183" s="144"/>
      <c r="L183" s="144"/>
      <c r="M183" s="144"/>
      <c r="N183" s="144"/>
      <c r="O183" s="144"/>
      <c r="P183" s="144"/>
      <c r="Q183" s="144"/>
      <c r="R183" s="117"/>
      <c r="S183" s="117"/>
      <c r="T183" s="117"/>
      <c r="U183" s="117"/>
      <c r="V183" s="117"/>
    </row>
    <row r="184" spans="1:22">
      <c r="A184" s="117"/>
      <c r="B184" s="117"/>
      <c r="C184" s="117"/>
      <c r="D184" s="117"/>
      <c r="E184" s="117"/>
      <c r="F184" s="117"/>
      <c r="G184" s="117"/>
      <c r="H184" s="117"/>
      <c r="I184" s="144"/>
      <c r="J184" s="144"/>
      <c r="K184" s="144"/>
      <c r="L184" s="144"/>
      <c r="M184" s="144"/>
      <c r="N184" s="144"/>
      <c r="O184" s="144"/>
      <c r="P184" s="144"/>
      <c r="Q184" s="144"/>
      <c r="R184" s="117"/>
      <c r="S184" s="117"/>
      <c r="T184" s="117"/>
      <c r="U184" s="117"/>
      <c r="V184" s="117"/>
    </row>
    <row r="185" spans="1:22">
      <c r="A185" s="117"/>
      <c r="B185" s="117"/>
      <c r="C185" s="117"/>
      <c r="D185" s="117"/>
      <c r="E185" s="117"/>
      <c r="F185" s="117"/>
      <c r="G185" s="117"/>
      <c r="H185" s="117"/>
      <c r="I185" s="144"/>
      <c r="J185" s="144"/>
      <c r="K185" s="144"/>
      <c r="L185" s="144"/>
      <c r="M185" s="144"/>
      <c r="N185" s="144"/>
      <c r="O185" s="144"/>
      <c r="P185" s="144"/>
      <c r="Q185" s="144"/>
      <c r="R185" s="117"/>
      <c r="S185" s="117"/>
      <c r="T185" s="117"/>
      <c r="U185" s="117"/>
      <c r="V185" s="117"/>
    </row>
    <row r="186" spans="1:22">
      <c r="A186" s="117"/>
      <c r="B186" s="117"/>
      <c r="C186" s="117"/>
      <c r="D186" s="117"/>
      <c r="E186" s="117"/>
      <c r="F186" s="117"/>
      <c r="G186" s="117"/>
      <c r="H186" s="117"/>
      <c r="I186" s="144"/>
      <c r="J186" s="144"/>
      <c r="K186" s="144"/>
      <c r="L186" s="144"/>
      <c r="M186" s="144"/>
      <c r="N186" s="144"/>
      <c r="O186" s="144"/>
      <c r="P186" s="144"/>
      <c r="Q186" s="144"/>
      <c r="R186" s="117"/>
      <c r="S186" s="117"/>
      <c r="T186" s="117"/>
      <c r="U186" s="117"/>
      <c r="V186" s="117"/>
    </row>
    <row r="187" spans="1:22">
      <c r="A187" s="117"/>
      <c r="B187" s="117"/>
      <c r="C187" s="117"/>
      <c r="D187" s="117"/>
      <c r="E187" s="117"/>
      <c r="F187" s="117"/>
      <c r="G187" s="117"/>
      <c r="H187" s="117"/>
      <c r="I187" s="144"/>
      <c r="J187" s="144"/>
      <c r="K187" s="144"/>
      <c r="L187" s="144"/>
      <c r="M187" s="144"/>
      <c r="N187" s="144"/>
      <c r="O187" s="144"/>
      <c r="P187" s="144"/>
      <c r="Q187" s="144"/>
      <c r="R187" s="117"/>
      <c r="S187" s="117"/>
      <c r="T187" s="117"/>
      <c r="U187" s="117"/>
      <c r="V187" s="117"/>
    </row>
    <row r="188" spans="1:22">
      <c r="A188" s="117"/>
      <c r="B188" s="117"/>
      <c r="C188" s="117"/>
      <c r="D188" s="117"/>
      <c r="E188" s="117"/>
      <c r="F188" s="117"/>
      <c r="G188" s="117"/>
      <c r="H188" s="117"/>
      <c r="I188" s="144"/>
      <c r="J188" s="144"/>
      <c r="K188" s="144"/>
      <c r="L188" s="144"/>
      <c r="M188" s="144"/>
      <c r="N188" s="144"/>
      <c r="O188" s="144"/>
      <c r="P188" s="144"/>
      <c r="Q188" s="144"/>
      <c r="R188" s="117"/>
      <c r="S188" s="117"/>
      <c r="T188" s="117"/>
      <c r="U188" s="117"/>
      <c r="V188" s="117"/>
    </row>
    <row r="189" spans="1:22">
      <c r="A189" s="117"/>
      <c r="B189" s="117"/>
      <c r="C189" s="117"/>
      <c r="D189" s="117"/>
      <c r="E189" s="117"/>
      <c r="F189" s="117"/>
      <c r="G189" s="117"/>
      <c r="H189" s="117"/>
      <c r="I189" s="144"/>
      <c r="J189" s="144"/>
      <c r="K189" s="144"/>
      <c r="L189" s="144"/>
      <c r="M189" s="144"/>
      <c r="N189" s="144"/>
      <c r="O189" s="144"/>
      <c r="P189" s="144"/>
      <c r="Q189" s="144"/>
      <c r="R189" s="117"/>
      <c r="S189" s="117"/>
      <c r="T189" s="117"/>
      <c r="U189" s="117"/>
      <c r="V189" s="117"/>
    </row>
    <row r="190" spans="1:22">
      <c r="A190" s="117"/>
      <c r="B190" s="117"/>
      <c r="C190" s="117"/>
      <c r="D190" s="117"/>
      <c r="E190" s="117"/>
      <c r="F190" s="117"/>
      <c r="G190" s="117"/>
      <c r="H190" s="117"/>
      <c r="I190" s="144"/>
      <c r="J190" s="144"/>
      <c r="K190" s="144"/>
      <c r="L190" s="144"/>
      <c r="M190" s="144"/>
      <c r="N190" s="144"/>
      <c r="O190" s="144"/>
      <c r="P190" s="144"/>
      <c r="Q190" s="144"/>
      <c r="R190" s="117"/>
      <c r="S190" s="117"/>
      <c r="T190" s="117"/>
      <c r="U190" s="117"/>
      <c r="V190" s="117"/>
    </row>
    <row r="191" spans="1:22">
      <c r="A191" s="117"/>
      <c r="B191" s="117"/>
      <c r="C191" s="117"/>
      <c r="D191" s="117"/>
      <c r="E191" s="117"/>
      <c r="F191" s="117"/>
      <c r="G191" s="117"/>
      <c r="H191" s="117"/>
      <c r="I191" s="144"/>
      <c r="J191" s="144"/>
      <c r="K191" s="144"/>
      <c r="L191" s="144"/>
      <c r="M191" s="144"/>
      <c r="N191" s="144"/>
      <c r="O191" s="144"/>
      <c r="P191" s="144"/>
      <c r="Q191" s="144"/>
      <c r="R191" s="117"/>
      <c r="S191" s="117"/>
      <c r="T191" s="117"/>
      <c r="U191" s="117"/>
      <c r="V191" s="117"/>
    </row>
    <row r="192" spans="1:22">
      <c r="A192" s="117"/>
      <c r="B192" s="117"/>
      <c r="C192" s="117"/>
      <c r="D192" s="117"/>
      <c r="E192" s="117"/>
      <c r="F192" s="117"/>
      <c r="G192" s="117"/>
      <c r="H192" s="117"/>
      <c r="I192" s="144"/>
      <c r="J192" s="144"/>
      <c r="K192" s="144"/>
      <c r="L192" s="144"/>
      <c r="M192" s="144"/>
      <c r="N192" s="144"/>
      <c r="O192" s="144"/>
      <c r="P192" s="144"/>
      <c r="Q192" s="144"/>
      <c r="R192" s="117"/>
      <c r="S192" s="117"/>
      <c r="T192" s="117"/>
      <c r="U192" s="117"/>
      <c r="V192" s="117"/>
    </row>
    <row r="193" spans="1:22">
      <c r="A193" s="117"/>
      <c r="B193" s="117"/>
      <c r="C193" s="117"/>
      <c r="D193" s="117"/>
      <c r="E193" s="117"/>
      <c r="F193" s="117"/>
      <c r="G193" s="117"/>
      <c r="H193" s="117"/>
      <c r="I193" s="144"/>
      <c r="J193" s="144"/>
      <c r="K193" s="144"/>
      <c r="L193" s="144"/>
      <c r="M193" s="144"/>
      <c r="N193" s="144"/>
      <c r="O193" s="144"/>
      <c r="P193" s="144"/>
      <c r="Q193" s="144"/>
      <c r="R193" s="117"/>
      <c r="S193" s="117"/>
      <c r="T193" s="117"/>
      <c r="U193" s="117"/>
      <c r="V193" s="117"/>
    </row>
    <row r="194" spans="1:22">
      <c r="A194" s="117"/>
      <c r="B194" s="117"/>
      <c r="C194" s="117"/>
      <c r="D194" s="117"/>
      <c r="E194" s="117"/>
      <c r="F194" s="117"/>
      <c r="G194" s="117"/>
      <c r="H194" s="117"/>
      <c r="I194" s="144"/>
      <c r="J194" s="144"/>
      <c r="K194" s="144"/>
      <c r="L194" s="144"/>
      <c r="M194" s="144"/>
      <c r="N194" s="144"/>
      <c r="O194" s="144"/>
      <c r="P194" s="144"/>
      <c r="Q194" s="144"/>
      <c r="R194" s="117"/>
      <c r="S194" s="117"/>
      <c r="T194" s="117"/>
      <c r="U194" s="117"/>
      <c r="V194" s="117"/>
    </row>
    <row r="195" spans="1:22">
      <c r="A195" s="117"/>
      <c r="B195" s="117"/>
      <c r="C195" s="117"/>
      <c r="D195" s="117"/>
      <c r="E195" s="117"/>
      <c r="F195" s="117"/>
      <c r="G195" s="117"/>
      <c r="H195" s="117"/>
      <c r="I195" s="144"/>
      <c r="J195" s="144"/>
      <c r="K195" s="144"/>
      <c r="L195" s="144"/>
      <c r="M195" s="144"/>
      <c r="N195" s="144"/>
      <c r="O195" s="144"/>
      <c r="P195" s="144"/>
      <c r="Q195" s="144"/>
      <c r="R195" s="117"/>
      <c r="S195" s="117"/>
      <c r="T195" s="117"/>
      <c r="U195" s="117"/>
      <c r="V195" s="117"/>
    </row>
    <row r="196" spans="1:22">
      <c r="A196" s="117"/>
      <c r="B196" s="117"/>
      <c r="C196" s="117"/>
      <c r="D196" s="117"/>
      <c r="E196" s="117"/>
      <c r="F196" s="117"/>
      <c r="G196" s="117"/>
      <c r="H196" s="117"/>
      <c r="I196" s="144"/>
      <c r="J196" s="144"/>
      <c r="K196" s="144"/>
      <c r="L196" s="144"/>
      <c r="M196" s="144"/>
      <c r="N196" s="144"/>
      <c r="O196" s="144"/>
      <c r="P196" s="144"/>
      <c r="Q196" s="144"/>
      <c r="R196" s="117"/>
      <c r="S196" s="117"/>
      <c r="T196" s="117"/>
      <c r="U196" s="117"/>
      <c r="V196" s="117"/>
    </row>
    <row r="197" spans="1:22">
      <c r="A197" s="117"/>
      <c r="B197" s="117"/>
      <c r="C197" s="117"/>
      <c r="D197" s="117"/>
      <c r="E197" s="117"/>
      <c r="F197" s="117"/>
      <c r="G197" s="117"/>
      <c r="H197" s="117"/>
      <c r="I197" s="144"/>
      <c r="J197" s="144"/>
      <c r="K197" s="144"/>
      <c r="L197" s="144"/>
      <c r="M197" s="144"/>
      <c r="N197" s="144"/>
      <c r="O197" s="144"/>
      <c r="P197" s="144"/>
      <c r="Q197" s="144"/>
      <c r="R197" s="117"/>
      <c r="S197" s="117"/>
      <c r="T197" s="117"/>
      <c r="U197" s="117"/>
      <c r="V197" s="117"/>
    </row>
    <row r="198" spans="1:22">
      <c r="A198" s="117"/>
      <c r="B198" s="117"/>
      <c r="C198" s="117"/>
      <c r="D198" s="117"/>
      <c r="E198" s="117"/>
      <c r="F198" s="117"/>
      <c r="G198" s="117"/>
      <c r="H198" s="117"/>
      <c r="I198" s="144"/>
      <c r="J198" s="144"/>
      <c r="K198" s="144"/>
      <c r="L198" s="144"/>
      <c r="M198" s="144"/>
      <c r="N198" s="144"/>
      <c r="O198" s="144"/>
      <c r="P198" s="144"/>
      <c r="Q198" s="144"/>
      <c r="R198" s="117"/>
      <c r="S198" s="117"/>
      <c r="T198" s="117"/>
      <c r="U198" s="117"/>
      <c r="V198" s="117"/>
    </row>
    <row r="199" spans="1:22">
      <c r="A199" s="117"/>
      <c r="B199" s="117"/>
      <c r="C199" s="117"/>
      <c r="D199" s="117"/>
      <c r="E199" s="117"/>
      <c r="F199" s="117"/>
      <c r="G199" s="117"/>
      <c r="H199" s="117"/>
      <c r="I199" s="144"/>
      <c r="J199" s="144"/>
      <c r="K199" s="144"/>
      <c r="L199" s="144"/>
      <c r="M199" s="144"/>
      <c r="N199" s="144"/>
      <c r="O199" s="144"/>
      <c r="P199" s="144"/>
      <c r="Q199" s="144"/>
      <c r="R199" s="117"/>
      <c r="S199" s="117"/>
      <c r="T199" s="117"/>
      <c r="U199" s="117"/>
      <c r="V199" s="117"/>
    </row>
    <row r="200" spans="1:22">
      <c r="A200" s="117"/>
      <c r="B200" s="117"/>
      <c r="C200" s="117"/>
      <c r="D200" s="117"/>
      <c r="E200" s="117"/>
      <c r="F200" s="117"/>
      <c r="G200" s="117"/>
      <c r="H200" s="117"/>
      <c r="I200" s="144"/>
      <c r="J200" s="144"/>
      <c r="K200" s="144"/>
      <c r="L200" s="144"/>
      <c r="M200" s="144"/>
      <c r="N200" s="144"/>
      <c r="O200" s="144"/>
      <c r="P200" s="144"/>
      <c r="Q200" s="144"/>
      <c r="R200" s="117"/>
      <c r="S200" s="117"/>
      <c r="T200" s="117"/>
      <c r="U200" s="117"/>
      <c r="V200" s="117"/>
    </row>
    <row r="201" spans="1:22">
      <c r="A201" s="117"/>
      <c r="B201" s="117"/>
      <c r="C201" s="117"/>
      <c r="D201" s="117"/>
      <c r="E201" s="117"/>
      <c r="F201" s="117"/>
      <c r="G201" s="117"/>
      <c r="H201" s="117"/>
      <c r="I201" s="144"/>
      <c r="J201" s="144"/>
      <c r="K201" s="144"/>
      <c r="L201" s="144"/>
      <c r="M201" s="144"/>
      <c r="N201" s="144"/>
      <c r="O201" s="144"/>
      <c r="P201" s="144"/>
      <c r="Q201" s="144"/>
      <c r="R201" s="117"/>
      <c r="S201" s="117"/>
      <c r="T201" s="117"/>
      <c r="U201" s="117"/>
      <c r="V201" s="117"/>
    </row>
    <row r="202" spans="1:22">
      <c r="A202" s="117"/>
      <c r="B202" s="117"/>
      <c r="C202" s="117"/>
      <c r="D202" s="117"/>
      <c r="E202" s="117"/>
      <c r="F202" s="117"/>
      <c r="G202" s="117"/>
      <c r="H202" s="117"/>
      <c r="I202" s="144"/>
      <c r="J202" s="144"/>
      <c r="K202" s="144"/>
      <c r="L202" s="144"/>
      <c r="M202" s="144"/>
      <c r="N202" s="144"/>
      <c r="O202" s="144"/>
      <c r="P202" s="144"/>
      <c r="Q202" s="144"/>
      <c r="R202" s="117"/>
      <c r="S202" s="117"/>
      <c r="T202" s="117"/>
      <c r="U202" s="117"/>
      <c r="V202" s="117"/>
    </row>
    <row r="203" spans="1:22">
      <c r="A203" s="117"/>
      <c r="B203" s="117"/>
      <c r="C203" s="117"/>
      <c r="D203" s="117"/>
      <c r="E203" s="117"/>
      <c r="F203" s="117"/>
      <c r="G203" s="117"/>
      <c r="H203" s="117"/>
      <c r="I203" s="144"/>
      <c r="J203" s="144"/>
      <c r="K203" s="144"/>
      <c r="L203" s="144"/>
      <c r="M203" s="144"/>
      <c r="N203" s="144"/>
      <c r="O203" s="144"/>
      <c r="P203" s="144"/>
      <c r="Q203" s="144"/>
      <c r="R203" s="117"/>
      <c r="S203" s="117"/>
      <c r="T203" s="117"/>
      <c r="U203" s="117"/>
      <c r="V203" s="117"/>
    </row>
    <row r="204" spans="1:22">
      <c r="A204" s="117"/>
      <c r="B204" s="117"/>
      <c r="C204" s="117"/>
      <c r="D204" s="117"/>
      <c r="E204" s="117"/>
      <c r="F204" s="117"/>
      <c r="G204" s="117"/>
      <c r="H204" s="117"/>
      <c r="I204" s="144"/>
      <c r="J204" s="144"/>
      <c r="K204" s="144"/>
      <c r="L204" s="144"/>
      <c r="M204" s="144"/>
      <c r="N204" s="144"/>
      <c r="O204" s="144"/>
      <c r="P204" s="144"/>
      <c r="Q204" s="144"/>
      <c r="R204" s="117"/>
      <c r="S204" s="117"/>
      <c r="T204" s="117"/>
      <c r="U204" s="117"/>
      <c r="V204" s="117"/>
    </row>
    <row r="205" spans="1:22">
      <c r="A205" s="117"/>
      <c r="B205" s="117"/>
      <c r="C205" s="117"/>
      <c r="D205" s="117"/>
      <c r="E205" s="117"/>
      <c r="F205" s="117"/>
      <c r="G205" s="117"/>
      <c r="H205" s="117"/>
      <c r="I205" s="144"/>
      <c r="J205" s="144"/>
      <c r="K205" s="144"/>
      <c r="L205" s="144"/>
      <c r="M205" s="144"/>
      <c r="N205" s="144"/>
      <c r="O205" s="144"/>
      <c r="P205" s="144"/>
      <c r="Q205" s="144"/>
      <c r="R205" s="117"/>
      <c r="S205" s="117"/>
      <c r="T205" s="117"/>
      <c r="U205" s="117"/>
      <c r="V205" s="117"/>
    </row>
    <row r="206" spans="1:22">
      <c r="A206" s="117"/>
      <c r="B206" s="117"/>
      <c r="C206" s="117"/>
      <c r="D206" s="117"/>
      <c r="E206" s="117"/>
      <c r="F206" s="117"/>
      <c r="G206" s="117"/>
      <c r="H206" s="117"/>
      <c r="I206" s="144"/>
      <c r="J206" s="144"/>
      <c r="K206" s="144"/>
      <c r="L206" s="144"/>
      <c r="M206" s="144"/>
      <c r="N206" s="144"/>
      <c r="O206" s="144"/>
      <c r="P206" s="144"/>
      <c r="Q206" s="144"/>
      <c r="R206" s="117"/>
      <c r="S206" s="117"/>
      <c r="T206" s="117"/>
      <c r="U206" s="117"/>
      <c r="V206" s="117"/>
    </row>
    <row r="207" spans="1:22">
      <c r="A207" s="117"/>
      <c r="B207" s="117"/>
      <c r="C207" s="117"/>
      <c r="D207" s="117"/>
      <c r="E207" s="117"/>
      <c r="F207" s="117"/>
      <c r="G207" s="117"/>
      <c r="H207" s="117"/>
      <c r="I207" s="144"/>
      <c r="J207" s="144"/>
      <c r="K207" s="144"/>
      <c r="L207" s="144"/>
      <c r="M207" s="144"/>
      <c r="N207" s="144"/>
      <c r="O207" s="144"/>
      <c r="P207" s="144"/>
      <c r="Q207" s="144"/>
      <c r="R207" s="117"/>
      <c r="S207" s="117"/>
      <c r="T207" s="117"/>
      <c r="U207" s="117"/>
      <c r="V207" s="117"/>
    </row>
    <row r="208" spans="1:22">
      <c r="A208" s="117"/>
      <c r="B208" s="117"/>
      <c r="C208" s="117"/>
      <c r="D208" s="117"/>
      <c r="E208" s="117"/>
      <c r="F208" s="117"/>
      <c r="G208" s="117"/>
      <c r="H208" s="117"/>
      <c r="I208" s="144"/>
      <c r="J208" s="144"/>
      <c r="K208" s="144"/>
      <c r="L208" s="144"/>
      <c r="M208" s="144"/>
      <c r="N208" s="144"/>
      <c r="O208" s="144"/>
      <c r="P208" s="144"/>
      <c r="Q208" s="144"/>
      <c r="R208" s="117"/>
      <c r="S208" s="117"/>
      <c r="T208" s="117"/>
      <c r="U208" s="117"/>
      <c r="V208" s="117"/>
    </row>
    <row r="209" spans="1:22">
      <c r="A209" s="117"/>
      <c r="B209" s="117"/>
      <c r="C209" s="117"/>
      <c r="D209" s="117"/>
      <c r="E209" s="117"/>
      <c r="F209" s="117"/>
      <c r="G209" s="117"/>
      <c r="H209" s="117"/>
      <c r="I209" s="144"/>
      <c r="J209" s="144"/>
      <c r="K209" s="144"/>
      <c r="L209" s="144"/>
      <c r="M209" s="144"/>
      <c r="N209" s="144"/>
      <c r="O209" s="144"/>
      <c r="P209" s="144"/>
      <c r="Q209" s="144"/>
      <c r="R209" s="117"/>
      <c r="S209" s="117"/>
      <c r="T209" s="117"/>
      <c r="U209" s="117"/>
      <c r="V209" s="117"/>
    </row>
    <row r="210" spans="1:22">
      <c r="A210" s="117"/>
      <c r="B210" s="117"/>
      <c r="C210" s="117"/>
      <c r="D210" s="117"/>
      <c r="E210" s="117"/>
      <c r="F210" s="117"/>
      <c r="G210" s="117"/>
      <c r="H210" s="117"/>
      <c r="I210" s="144"/>
      <c r="J210" s="144"/>
      <c r="K210" s="144"/>
      <c r="L210" s="144"/>
      <c r="M210" s="144"/>
      <c r="N210" s="144"/>
      <c r="O210" s="144"/>
      <c r="P210" s="144"/>
      <c r="Q210" s="144"/>
      <c r="R210" s="117"/>
      <c r="S210" s="117"/>
      <c r="T210" s="117"/>
      <c r="U210" s="117"/>
      <c r="V210" s="117"/>
    </row>
    <row r="211" spans="1:22">
      <c r="A211" s="117"/>
      <c r="B211" s="117"/>
      <c r="C211" s="117"/>
      <c r="D211" s="117"/>
      <c r="E211" s="117"/>
      <c r="F211" s="117"/>
      <c r="G211" s="117"/>
      <c r="H211" s="117"/>
      <c r="I211" s="144"/>
      <c r="J211" s="144"/>
      <c r="K211" s="144"/>
      <c r="L211" s="144"/>
      <c r="M211" s="144"/>
      <c r="N211" s="144"/>
      <c r="O211" s="144"/>
      <c r="P211" s="144"/>
      <c r="Q211" s="144"/>
      <c r="R211" s="117"/>
      <c r="S211" s="117"/>
      <c r="T211" s="117"/>
      <c r="U211" s="117"/>
      <c r="V211" s="117"/>
    </row>
    <row r="212" spans="1:22">
      <c r="A212" s="117"/>
      <c r="B212" s="117"/>
      <c r="C212" s="117"/>
      <c r="D212" s="117"/>
      <c r="E212" s="117"/>
      <c r="F212" s="117"/>
      <c r="G212" s="117"/>
      <c r="H212" s="117"/>
      <c r="I212" s="144"/>
      <c r="J212" s="144"/>
      <c r="K212" s="144"/>
      <c r="L212" s="144"/>
      <c r="M212" s="144"/>
      <c r="N212" s="144"/>
      <c r="O212" s="144"/>
      <c r="P212" s="144"/>
      <c r="Q212" s="144"/>
      <c r="R212" s="117"/>
      <c r="S212" s="117"/>
      <c r="T212" s="117"/>
      <c r="U212" s="117"/>
      <c r="V212" s="117"/>
    </row>
    <row r="213" spans="1:22">
      <c r="A213" s="117"/>
      <c r="B213" s="117"/>
      <c r="C213" s="117"/>
      <c r="D213" s="117"/>
      <c r="E213" s="117"/>
      <c r="F213" s="117"/>
      <c r="G213" s="117"/>
      <c r="H213" s="117"/>
      <c r="I213" s="144"/>
      <c r="J213" s="144"/>
      <c r="K213" s="144"/>
      <c r="L213" s="144"/>
      <c r="M213" s="144"/>
      <c r="N213" s="144"/>
      <c r="O213" s="144"/>
      <c r="P213" s="144"/>
      <c r="Q213" s="144"/>
      <c r="R213" s="117"/>
      <c r="S213" s="117"/>
      <c r="T213" s="117"/>
      <c r="U213" s="117"/>
      <c r="V213" s="117"/>
    </row>
    <row r="214" spans="1:22">
      <c r="A214" s="117"/>
      <c r="B214" s="117"/>
      <c r="C214" s="117"/>
      <c r="D214" s="117"/>
      <c r="E214" s="117"/>
      <c r="F214" s="117"/>
      <c r="G214" s="117"/>
      <c r="H214" s="117"/>
      <c r="I214" s="144"/>
      <c r="J214" s="144"/>
      <c r="K214" s="144"/>
      <c r="L214" s="144"/>
      <c r="M214" s="144"/>
      <c r="N214" s="144"/>
      <c r="O214" s="144"/>
      <c r="P214" s="144"/>
      <c r="Q214" s="144"/>
      <c r="R214" s="117"/>
      <c r="S214" s="117"/>
      <c r="T214" s="117"/>
      <c r="U214" s="117"/>
      <c r="V214" s="117"/>
    </row>
    <row r="215" spans="1:22">
      <c r="A215" s="117"/>
      <c r="B215" s="117"/>
      <c r="C215" s="117"/>
      <c r="D215" s="117"/>
      <c r="E215" s="117"/>
      <c r="F215" s="117"/>
      <c r="G215" s="117"/>
      <c r="H215" s="117"/>
      <c r="I215" s="144"/>
      <c r="J215" s="144"/>
      <c r="K215" s="144"/>
      <c r="L215" s="144"/>
      <c r="M215" s="144"/>
      <c r="N215" s="144"/>
      <c r="O215" s="144"/>
      <c r="P215" s="144"/>
      <c r="Q215" s="144"/>
      <c r="R215" s="117"/>
      <c r="S215" s="117"/>
      <c r="T215" s="117"/>
      <c r="U215" s="117"/>
      <c r="V215" s="117"/>
    </row>
    <row r="216" spans="1:22">
      <c r="A216" s="117"/>
      <c r="B216" s="117"/>
      <c r="C216" s="117"/>
      <c r="D216" s="117"/>
      <c r="E216" s="117"/>
      <c r="F216" s="117"/>
      <c r="G216" s="117"/>
      <c r="H216" s="117"/>
      <c r="I216" s="144"/>
      <c r="J216" s="144"/>
      <c r="K216" s="144"/>
      <c r="L216" s="144"/>
      <c r="M216" s="144"/>
      <c r="N216" s="144"/>
      <c r="O216" s="144"/>
      <c r="P216" s="144"/>
      <c r="Q216" s="144"/>
      <c r="R216" s="117"/>
      <c r="S216" s="117"/>
      <c r="T216" s="117"/>
      <c r="U216" s="117"/>
      <c r="V216" s="117"/>
    </row>
    <row r="217" spans="1:22">
      <c r="A217" s="117"/>
      <c r="B217" s="117"/>
      <c r="C217" s="117"/>
      <c r="D217" s="117"/>
      <c r="E217" s="117"/>
      <c r="F217" s="117"/>
      <c r="G217" s="117"/>
      <c r="H217" s="117"/>
      <c r="I217" s="144"/>
      <c r="J217" s="144"/>
      <c r="K217" s="144"/>
      <c r="L217" s="144"/>
      <c r="M217" s="144"/>
      <c r="N217" s="144"/>
      <c r="O217" s="144"/>
      <c r="P217" s="144"/>
      <c r="Q217" s="144"/>
      <c r="R217" s="117"/>
      <c r="S217" s="117"/>
      <c r="T217" s="117"/>
      <c r="U217" s="117"/>
      <c r="V217" s="117"/>
    </row>
    <row r="218" spans="1:22">
      <c r="A218" s="117"/>
      <c r="B218" s="117"/>
      <c r="C218" s="117"/>
      <c r="D218" s="117"/>
      <c r="E218" s="117"/>
      <c r="F218" s="117"/>
      <c r="G218" s="117"/>
      <c r="H218" s="117"/>
      <c r="I218" s="144"/>
      <c r="J218" s="144"/>
      <c r="K218" s="144"/>
      <c r="L218" s="144"/>
      <c r="M218" s="144"/>
      <c r="N218" s="144"/>
      <c r="O218" s="144"/>
      <c r="P218" s="144"/>
      <c r="Q218" s="144"/>
      <c r="R218" s="117"/>
      <c r="S218" s="117"/>
      <c r="T218" s="117"/>
      <c r="U218" s="117"/>
      <c r="V218" s="117"/>
    </row>
    <row r="219" spans="1:22">
      <c r="A219" s="117"/>
      <c r="B219" s="117"/>
      <c r="C219" s="117"/>
      <c r="D219" s="117"/>
      <c r="E219" s="117"/>
      <c r="F219" s="117"/>
      <c r="G219" s="117"/>
      <c r="H219" s="117"/>
      <c r="I219" s="144"/>
      <c r="J219" s="144"/>
      <c r="K219" s="144"/>
      <c r="L219" s="144"/>
      <c r="M219" s="144"/>
      <c r="N219" s="144"/>
      <c r="O219" s="144"/>
      <c r="P219" s="144"/>
      <c r="Q219" s="144"/>
      <c r="R219" s="117"/>
      <c r="S219" s="117"/>
      <c r="T219" s="117"/>
      <c r="U219" s="117"/>
      <c r="V219" s="117"/>
    </row>
    <row r="220" spans="1:22">
      <c r="A220" s="117"/>
      <c r="B220" s="117"/>
      <c r="C220" s="117"/>
      <c r="D220" s="117"/>
      <c r="E220" s="117"/>
      <c r="F220" s="117"/>
      <c r="G220" s="117"/>
      <c r="H220" s="117"/>
      <c r="I220" s="144"/>
      <c r="J220" s="144"/>
      <c r="K220" s="144"/>
      <c r="L220" s="144"/>
      <c r="M220" s="144"/>
      <c r="N220" s="144"/>
      <c r="O220" s="144"/>
      <c r="P220" s="144"/>
      <c r="Q220" s="144"/>
      <c r="R220" s="117"/>
      <c r="S220" s="117"/>
      <c r="T220" s="117"/>
      <c r="U220" s="117"/>
      <c r="V220" s="117"/>
    </row>
    <row r="221" spans="1:22">
      <c r="A221" s="117"/>
      <c r="B221" s="117"/>
      <c r="C221" s="117"/>
      <c r="D221" s="117"/>
      <c r="E221" s="117"/>
      <c r="F221" s="117"/>
      <c r="G221" s="117"/>
      <c r="H221" s="117"/>
      <c r="I221" s="144"/>
      <c r="J221" s="144"/>
      <c r="K221" s="144"/>
      <c r="L221" s="144"/>
      <c r="M221" s="144"/>
      <c r="N221" s="144"/>
      <c r="O221" s="144"/>
      <c r="P221" s="144"/>
      <c r="Q221" s="144"/>
      <c r="R221" s="117"/>
      <c r="S221" s="117"/>
      <c r="T221" s="117"/>
      <c r="U221" s="117"/>
      <c r="V221" s="117"/>
    </row>
    <row r="222" spans="1:22">
      <c r="A222" s="117"/>
      <c r="B222" s="117"/>
      <c r="C222" s="117"/>
      <c r="D222" s="117"/>
      <c r="E222" s="117"/>
      <c r="F222" s="117"/>
      <c r="G222" s="117"/>
      <c r="H222" s="117"/>
      <c r="I222" s="144"/>
      <c r="J222" s="144"/>
      <c r="K222" s="144"/>
      <c r="L222" s="144"/>
      <c r="M222" s="144"/>
      <c r="N222" s="144"/>
      <c r="O222" s="144"/>
      <c r="P222" s="144"/>
      <c r="Q222" s="144"/>
      <c r="R222" s="117"/>
      <c r="S222" s="117"/>
      <c r="T222" s="117"/>
      <c r="U222" s="117"/>
      <c r="V222" s="117"/>
    </row>
    <row r="223" spans="1:22">
      <c r="A223" s="117"/>
      <c r="B223" s="117"/>
      <c r="C223" s="117"/>
      <c r="D223" s="117"/>
      <c r="E223" s="117"/>
      <c r="F223" s="117"/>
      <c r="G223" s="117"/>
      <c r="H223" s="117"/>
      <c r="I223" s="144"/>
      <c r="J223" s="144"/>
      <c r="K223" s="144"/>
      <c r="L223" s="144"/>
      <c r="M223" s="144"/>
      <c r="N223" s="144"/>
      <c r="O223" s="144"/>
      <c r="P223" s="144"/>
      <c r="Q223" s="144"/>
      <c r="R223" s="117"/>
      <c r="S223" s="117"/>
      <c r="T223" s="117"/>
      <c r="U223" s="117"/>
      <c r="V223" s="117"/>
    </row>
    <row r="224" spans="1:22">
      <c r="A224" s="117"/>
      <c r="B224" s="117"/>
      <c r="C224" s="117"/>
      <c r="D224" s="117"/>
      <c r="E224" s="117"/>
      <c r="F224" s="117"/>
      <c r="G224" s="117"/>
      <c r="H224" s="117"/>
      <c r="I224" s="144"/>
      <c r="J224" s="144"/>
      <c r="K224" s="144"/>
      <c r="L224" s="144"/>
      <c r="M224" s="144"/>
      <c r="N224" s="144"/>
      <c r="O224" s="144"/>
      <c r="P224" s="144"/>
      <c r="Q224" s="144"/>
      <c r="R224" s="117"/>
      <c r="S224" s="117"/>
      <c r="T224" s="117"/>
      <c r="U224" s="117"/>
      <c r="V224" s="117"/>
    </row>
    <row r="225" spans="1:22">
      <c r="A225" s="117"/>
      <c r="B225" s="117"/>
      <c r="C225" s="117"/>
      <c r="D225" s="117"/>
      <c r="E225" s="117"/>
      <c r="F225" s="117"/>
      <c r="G225" s="117"/>
      <c r="H225" s="117"/>
      <c r="I225" s="144"/>
      <c r="J225" s="144"/>
      <c r="K225" s="144"/>
      <c r="L225" s="144"/>
      <c r="M225" s="144"/>
      <c r="N225" s="144"/>
      <c r="O225" s="144"/>
      <c r="P225" s="144"/>
      <c r="Q225" s="144"/>
      <c r="R225" s="117"/>
      <c r="S225" s="117"/>
      <c r="T225" s="117"/>
      <c r="U225" s="117"/>
      <c r="V225" s="117"/>
    </row>
    <row r="226" spans="1:22">
      <c r="A226" s="117"/>
      <c r="B226" s="117"/>
      <c r="C226" s="117"/>
      <c r="D226" s="117"/>
      <c r="E226" s="117"/>
      <c r="F226" s="117"/>
      <c r="G226" s="117"/>
      <c r="H226" s="117"/>
      <c r="I226" s="144"/>
      <c r="J226" s="144"/>
      <c r="K226" s="144"/>
      <c r="L226" s="144"/>
      <c r="M226" s="144"/>
      <c r="N226" s="144"/>
      <c r="O226" s="144"/>
      <c r="P226" s="144"/>
      <c r="Q226" s="144"/>
      <c r="R226" s="117"/>
      <c r="S226" s="117"/>
      <c r="T226" s="117"/>
      <c r="U226" s="117"/>
      <c r="V226" s="117"/>
    </row>
    <row r="227" spans="1:22">
      <c r="A227" s="117"/>
      <c r="B227" s="117"/>
      <c r="C227" s="117"/>
      <c r="D227" s="117"/>
      <c r="E227" s="117"/>
      <c r="F227" s="117"/>
      <c r="G227" s="117"/>
      <c r="H227" s="117"/>
      <c r="I227" s="144"/>
      <c r="J227" s="144"/>
      <c r="K227" s="144"/>
      <c r="L227" s="144"/>
      <c r="M227" s="144"/>
      <c r="N227" s="144"/>
      <c r="O227" s="144"/>
      <c r="P227" s="144"/>
      <c r="Q227" s="144"/>
      <c r="R227" s="117"/>
      <c r="S227" s="117"/>
      <c r="T227" s="117"/>
      <c r="U227" s="117"/>
      <c r="V227" s="117"/>
    </row>
    <row r="228" spans="1:22">
      <c r="A228" s="117"/>
      <c r="B228" s="117"/>
      <c r="C228" s="117"/>
      <c r="D228" s="117"/>
      <c r="E228" s="117"/>
      <c r="F228" s="117"/>
      <c r="G228" s="117"/>
      <c r="H228" s="117"/>
      <c r="I228" s="144"/>
      <c r="J228" s="144"/>
      <c r="K228" s="144"/>
      <c r="L228" s="144"/>
      <c r="M228" s="144"/>
      <c r="N228" s="144"/>
      <c r="O228" s="144"/>
      <c r="P228" s="144"/>
      <c r="Q228" s="144"/>
      <c r="R228" s="117"/>
      <c r="S228" s="117"/>
      <c r="T228" s="117"/>
      <c r="U228" s="117"/>
      <c r="V228" s="117"/>
    </row>
    <row r="229" spans="1:22">
      <c r="A229" s="117"/>
      <c r="B229" s="117"/>
      <c r="C229" s="117"/>
      <c r="D229" s="117"/>
      <c r="E229" s="117"/>
      <c r="F229" s="117"/>
      <c r="G229" s="117"/>
      <c r="H229" s="117"/>
      <c r="I229" s="144"/>
      <c r="J229" s="144"/>
      <c r="K229" s="144"/>
      <c r="L229" s="144"/>
      <c r="M229" s="144"/>
      <c r="N229" s="144"/>
      <c r="O229" s="144"/>
      <c r="P229" s="144"/>
      <c r="Q229" s="144"/>
      <c r="R229" s="117"/>
      <c r="S229" s="117"/>
      <c r="T229" s="117"/>
      <c r="U229" s="117"/>
      <c r="V229" s="117"/>
    </row>
    <row r="230" spans="1:22">
      <c r="A230" s="117"/>
      <c r="B230" s="117"/>
      <c r="C230" s="117"/>
      <c r="D230" s="117"/>
      <c r="E230" s="117"/>
      <c r="F230" s="117"/>
      <c r="G230" s="117"/>
      <c r="H230" s="117"/>
      <c r="I230" s="144"/>
      <c r="J230" s="144"/>
      <c r="K230" s="144"/>
      <c r="L230" s="144"/>
      <c r="M230" s="144"/>
      <c r="N230" s="144"/>
      <c r="O230" s="144"/>
      <c r="P230" s="144"/>
      <c r="Q230" s="144"/>
      <c r="R230" s="117"/>
      <c r="S230" s="117"/>
      <c r="T230" s="117"/>
      <c r="U230" s="117"/>
      <c r="V230" s="117"/>
    </row>
    <row r="231" spans="1:22">
      <c r="A231" s="117"/>
      <c r="B231" s="117"/>
      <c r="C231" s="117"/>
      <c r="D231" s="117"/>
      <c r="E231" s="117"/>
      <c r="F231" s="117"/>
      <c r="G231" s="117"/>
      <c r="H231" s="117"/>
      <c r="I231" s="144"/>
      <c r="J231" s="144"/>
      <c r="K231" s="144"/>
      <c r="L231" s="144"/>
      <c r="M231" s="144"/>
      <c r="N231" s="144"/>
      <c r="O231" s="144"/>
      <c r="P231" s="144"/>
      <c r="Q231" s="144"/>
      <c r="R231" s="117"/>
      <c r="S231" s="117"/>
      <c r="T231" s="117"/>
      <c r="U231" s="117"/>
      <c r="V231" s="117"/>
    </row>
    <row r="232" spans="1:22">
      <c r="A232" s="117"/>
      <c r="B232" s="117"/>
      <c r="C232" s="117"/>
      <c r="D232" s="117"/>
      <c r="E232" s="117"/>
      <c r="F232" s="117"/>
      <c r="G232" s="117"/>
      <c r="H232" s="117"/>
      <c r="I232" s="144"/>
      <c r="J232" s="144"/>
      <c r="K232" s="144"/>
      <c r="L232" s="144"/>
      <c r="M232" s="144"/>
      <c r="N232" s="144"/>
      <c r="O232" s="144"/>
      <c r="P232" s="144"/>
      <c r="Q232" s="144"/>
      <c r="R232" s="117"/>
      <c r="S232" s="117"/>
      <c r="T232" s="117"/>
      <c r="U232" s="117"/>
      <c r="V232" s="117"/>
    </row>
    <row r="233" spans="1:22">
      <c r="A233" s="117"/>
      <c r="B233" s="117"/>
      <c r="C233" s="117"/>
      <c r="D233" s="117"/>
      <c r="E233" s="117"/>
      <c r="F233" s="117"/>
      <c r="G233" s="117"/>
      <c r="H233" s="117"/>
      <c r="I233" s="144"/>
      <c r="J233" s="144"/>
      <c r="K233" s="144"/>
      <c r="L233" s="144"/>
      <c r="M233" s="144"/>
      <c r="N233" s="144"/>
      <c r="O233" s="144"/>
      <c r="P233" s="144"/>
      <c r="Q233" s="144"/>
      <c r="R233" s="117"/>
      <c r="S233" s="117"/>
      <c r="T233" s="117"/>
      <c r="U233" s="117"/>
      <c r="V233" s="117"/>
    </row>
    <row r="234" spans="1:22">
      <c r="A234" s="117"/>
      <c r="B234" s="117"/>
      <c r="C234" s="117"/>
      <c r="D234" s="117"/>
      <c r="E234" s="117"/>
      <c r="F234" s="117"/>
      <c r="G234" s="117"/>
      <c r="H234" s="117"/>
      <c r="I234" s="144"/>
      <c r="J234" s="144"/>
      <c r="K234" s="144"/>
      <c r="L234" s="144"/>
      <c r="M234" s="144"/>
      <c r="N234" s="144"/>
      <c r="O234" s="144"/>
      <c r="P234" s="144"/>
      <c r="Q234" s="144"/>
      <c r="R234" s="117"/>
      <c r="S234" s="117"/>
      <c r="T234" s="117"/>
      <c r="U234" s="117"/>
      <c r="V234" s="117"/>
    </row>
    <row r="235" spans="1:22">
      <c r="A235" s="117"/>
      <c r="B235" s="117"/>
      <c r="C235" s="117"/>
      <c r="D235" s="117"/>
      <c r="E235" s="117"/>
      <c r="F235" s="117"/>
      <c r="G235" s="117"/>
      <c r="H235" s="117"/>
      <c r="I235" s="144"/>
      <c r="J235" s="144"/>
      <c r="K235" s="144"/>
      <c r="L235" s="144"/>
      <c r="M235" s="144"/>
      <c r="N235" s="144"/>
      <c r="O235" s="144"/>
      <c r="P235" s="144"/>
      <c r="Q235" s="144"/>
      <c r="R235" s="117"/>
      <c r="S235" s="117"/>
      <c r="T235" s="117"/>
      <c r="U235" s="117"/>
      <c r="V235" s="117"/>
    </row>
    <row r="236" spans="1:22">
      <c r="A236" s="117"/>
      <c r="B236" s="117"/>
      <c r="C236" s="117"/>
      <c r="D236" s="117"/>
      <c r="E236" s="117"/>
      <c r="F236" s="117"/>
      <c r="G236" s="117"/>
      <c r="H236" s="117"/>
      <c r="I236" s="144"/>
      <c r="J236" s="144"/>
      <c r="K236" s="144"/>
      <c r="L236" s="144"/>
      <c r="M236" s="144"/>
      <c r="N236" s="144"/>
      <c r="O236" s="144"/>
      <c r="P236" s="144"/>
      <c r="Q236" s="144"/>
      <c r="R236" s="117"/>
      <c r="S236" s="117"/>
      <c r="T236" s="117"/>
      <c r="U236" s="117"/>
      <c r="V236" s="117"/>
    </row>
    <row r="237" spans="1:22">
      <c r="A237" s="117"/>
      <c r="B237" s="117"/>
      <c r="C237" s="117"/>
      <c r="D237" s="117"/>
      <c r="E237" s="117"/>
      <c r="F237" s="117"/>
      <c r="G237" s="117"/>
      <c r="H237" s="117"/>
      <c r="I237" s="144"/>
      <c r="J237" s="144"/>
      <c r="K237" s="144"/>
      <c r="L237" s="144"/>
      <c r="M237" s="144"/>
      <c r="N237" s="144"/>
      <c r="O237" s="144"/>
      <c r="P237" s="144"/>
      <c r="Q237" s="144"/>
      <c r="R237" s="117"/>
      <c r="S237" s="117"/>
      <c r="T237" s="117"/>
      <c r="U237" s="117"/>
      <c r="V237" s="117"/>
    </row>
    <row r="238" spans="1:22">
      <c r="A238" s="117"/>
      <c r="B238" s="117"/>
      <c r="C238" s="117"/>
      <c r="D238" s="117"/>
      <c r="E238" s="117"/>
      <c r="F238" s="117"/>
      <c r="G238" s="117"/>
      <c r="H238" s="117"/>
      <c r="I238" s="144"/>
      <c r="J238" s="144"/>
      <c r="K238" s="144"/>
      <c r="L238" s="144"/>
      <c r="M238" s="144"/>
      <c r="N238" s="144"/>
      <c r="O238" s="144"/>
      <c r="P238" s="144"/>
      <c r="Q238" s="144"/>
      <c r="R238" s="117"/>
      <c r="S238" s="117"/>
      <c r="T238" s="117"/>
      <c r="U238" s="117"/>
      <c r="V238" s="117"/>
    </row>
    <row r="239" spans="1:22">
      <c r="A239" s="117"/>
      <c r="B239" s="117"/>
      <c r="C239" s="117"/>
      <c r="D239" s="117"/>
      <c r="E239" s="117"/>
      <c r="F239" s="117"/>
      <c r="G239" s="117"/>
      <c r="H239" s="117"/>
      <c r="I239" s="144"/>
      <c r="J239" s="144"/>
      <c r="K239" s="144"/>
      <c r="L239" s="144"/>
      <c r="M239" s="144"/>
      <c r="N239" s="144"/>
      <c r="O239" s="144"/>
      <c r="P239" s="144"/>
      <c r="Q239" s="144"/>
      <c r="R239" s="117"/>
      <c r="S239" s="117"/>
      <c r="T239" s="117"/>
      <c r="U239" s="117"/>
      <c r="V239" s="117"/>
    </row>
    <row r="240" spans="1:22">
      <c r="A240" s="117"/>
      <c r="B240" s="117"/>
      <c r="C240" s="117"/>
      <c r="D240" s="117"/>
      <c r="E240" s="117"/>
      <c r="F240" s="117"/>
      <c r="G240" s="117"/>
      <c r="H240" s="117"/>
      <c r="I240" s="144"/>
      <c r="J240" s="144"/>
      <c r="K240" s="144"/>
      <c r="L240" s="144"/>
      <c r="M240" s="144"/>
      <c r="N240" s="144"/>
      <c r="O240" s="144"/>
      <c r="P240" s="144"/>
      <c r="Q240" s="144"/>
      <c r="R240" s="117"/>
      <c r="S240" s="117"/>
      <c r="T240" s="117"/>
      <c r="U240" s="117"/>
      <c r="V240" s="117"/>
    </row>
    <row r="241" spans="1:22">
      <c r="A241" s="117"/>
      <c r="B241" s="117"/>
      <c r="C241" s="117"/>
      <c r="D241" s="117"/>
      <c r="E241" s="117"/>
      <c r="F241" s="117"/>
      <c r="G241" s="117"/>
      <c r="H241" s="117"/>
      <c r="I241" s="144"/>
      <c r="J241" s="144"/>
      <c r="K241" s="144"/>
      <c r="L241" s="144"/>
      <c r="M241" s="144"/>
      <c r="N241" s="144"/>
      <c r="O241" s="144"/>
      <c r="P241" s="144"/>
      <c r="Q241" s="144"/>
      <c r="R241" s="117"/>
      <c r="S241" s="117"/>
      <c r="T241" s="117"/>
      <c r="U241" s="117"/>
      <c r="V241" s="117"/>
    </row>
    <row r="242" spans="1:22">
      <c r="A242" s="117"/>
      <c r="B242" s="117"/>
      <c r="C242" s="117"/>
      <c r="D242" s="117"/>
      <c r="E242" s="117"/>
      <c r="F242" s="117"/>
      <c r="G242" s="117"/>
      <c r="H242" s="117"/>
      <c r="I242" s="144"/>
      <c r="J242" s="144"/>
      <c r="K242" s="144"/>
      <c r="L242" s="144"/>
      <c r="M242" s="144"/>
      <c r="N242" s="144"/>
      <c r="O242" s="144"/>
      <c r="P242" s="144"/>
      <c r="Q242" s="144"/>
      <c r="R242" s="117"/>
      <c r="S242" s="117"/>
      <c r="T242" s="117"/>
      <c r="U242" s="117"/>
      <c r="V242" s="117"/>
    </row>
    <row r="243" spans="1:22">
      <c r="A243" s="117"/>
      <c r="B243" s="117"/>
      <c r="C243" s="117"/>
      <c r="D243" s="117"/>
      <c r="E243" s="117"/>
      <c r="F243" s="117"/>
      <c r="G243" s="117"/>
      <c r="H243" s="117"/>
      <c r="I243" s="144"/>
      <c r="J243" s="144"/>
      <c r="K243" s="144"/>
      <c r="L243" s="144"/>
      <c r="M243" s="144"/>
      <c r="N243" s="144"/>
      <c r="O243" s="144"/>
      <c r="P243" s="144"/>
      <c r="Q243" s="144"/>
      <c r="R243" s="117"/>
      <c r="S243" s="117"/>
      <c r="T243" s="117"/>
      <c r="U243" s="117"/>
      <c r="V243" s="117"/>
    </row>
    <row r="244" spans="1:22">
      <c r="A244" s="117"/>
      <c r="B244" s="117"/>
      <c r="C244" s="117"/>
      <c r="D244" s="117"/>
      <c r="E244" s="117"/>
      <c r="F244" s="117"/>
      <c r="G244" s="117"/>
      <c r="H244" s="117"/>
      <c r="I244" s="144"/>
      <c r="J244" s="144"/>
      <c r="K244" s="144"/>
      <c r="L244" s="144"/>
      <c r="M244" s="144"/>
      <c r="N244" s="144"/>
      <c r="O244" s="144"/>
      <c r="P244" s="144"/>
      <c r="Q244" s="144"/>
      <c r="R244" s="117"/>
      <c r="S244" s="117"/>
      <c r="T244" s="117"/>
      <c r="U244" s="117"/>
      <c r="V244" s="117"/>
    </row>
    <row r="245" spans="1:22">
      <c r="A245" s="117"/>
      <c r="B245" s="117"/>
      <c r="C245" s="117"/>
      <c r="D245" s="117"/>
      <c r="E245" s="117"/>
      <c r="F245" s="117"/>
      <c r="G245" s="117"/>
      <c r="H245" s="117"/>
      <c r="I245" s="144"/>
      <c r="J245" s="144"/>
      <c r="K245" s="144"/>
      <c r="L245" s="144"/>
      <c r="M245" s="144"/>
      <c r="N245" s="144"/>
      <c r="O245" s="144"/>
      <c r="P245" s="144"/>
      <c r="Q245" s="144"/>
      <c r="R245" s="117"/>
      <c r="S245" s="117"/>
      <c r="T245" s="117"/>
      <c r="U245" s="117"/>
      <c r="V245" s="117"/>
    </row>
    <row r="246" spans="1:22">
      <c r="A246" s="117"/>
      <c r="B246" s="117"/>
      <c r="C246" s="117"/>
      <c r="D246" s="117"/>
      <c r="E246" s="117"/>
      <c r="F246" s="117"/>
      <c r="G246" s="117"/>
      <c r="H246" s="117"/>
      <c r="I246" s="144"/>
      <c r="J246" s="144"/>
      <c r="K246" s="144"/>
      <c r="L246" s="144"/>
      <c r="M246" s="144"/>
      <c r="N246" s="144"/>
      <c r="O246" s="144"/>
      <c r="P246" s="144"/>
      <c r="Q246" s="144"/>
      <c r="R246" s="117"/>
      <c r="S246" s="117"/>
      <c r="T246" s="117"/>
      <c r="U246" s="117"/>
      <c r="V246" s="117"/>
    </row>
    <row r="247" spans="1:22">
      <c r="A247" s="117"/>
      <c r="B247" s="117"/>
      <c r="C247" s="117"/>
      <c r="D247" s="117"/>
      <c r="E247" s="117"/>
      <c r="F247" s="117"/>
      <c r="G247" s="117"/>
      <c r="H247" s="117"/>
      <c r="I247" s="144"/>
      <c r="J247" s="144"/>
      <c r="K247" s="144"/>
      <c r="L247" s="144"/>
      <c r="M247" s="144"/>
      <c r="N247" s="144"/>
      <c r="O247" s="144"/>
      <c r="P247" s="144"/>
      <c r="Q247" s="144"/>
      <c r="R247" s="117"/>
      <c r="S247" s="117"/>
      <c r="T247" s="117"/>
      <c r="U247" s="117"/>
      <c r="V247" s="117"/>
    </row>
    <row r="248" spans="1:22">
      <c r="A248" s="117"/>
      <c r="B248" s="117"/>
      <c r="C248" s="117"/>
      <c r="D248" s="117"/>
      <c r="E248" s="117"/>
      <c r="F248" s="117"/>
      <c r="G248" s="117"/>
      <c r="H248" s="117"/>
      <c r="I248" s="144"/>
      <c r="J248" s="144"/>
      <c r="K248" s="144"/>
      <c r="L248" s="144"/>
      <c r="M248" s="144"/>
      <c r="N248" s="144"/>
      <c r="O248" s="144"/>
      <c r="P248" s="144"/>
      <c r="Q248" s="144"/>
      <c r="R248" s="117"/>
      <c r="S248" s="117"/>
      <c r="T248" s="117"/>
      <c r="U248" s="117"/>
      <c r="V248" s="117"/>
    </row>
    <row r="249" spans="1:22">
      <c r="A249" s="117"/>
      <c r="B249" s="117"/>
      <c r="C249" s="117"/>
      <c r="D249" s="117"/>
      <c r="E249" s="117"/>
      <c r="F249" s="117"/>
      <c r="G249" s="117"/>
      <c r="H249" s="117"/>
      <c r="I249" s="144"/>
      <c r="J249" s="144"/>
      <c r="K249" s="144"/>
      <c r="L249" s="144"/>
      <c r="M249" s="144"/>
      <c r="N249" s="144"/>
      <c r="O249" s="144"/>
      <c r="P249" s="144"/>
      <c r="Q249" s="144"/>
      <c r="R249" s="117"/>
      <c r="S249" s="117"/>
      <c r="T249" s="117"/>
      <c r="U249" s="117"/>
      <c r="V249" s="117"/>
    </row>
    <row r="250" spans="1:22">
      <c r="A250" s="117"/>
      <c r="B250" s="117"/>
      <c r="C250" s="117"/>
      <c r="D250" s="117"/>
      <c r="E250" s="117"/>
      <c r="F250" s="117"/>
      <c r="G250" s="117"/>
      <c r="H250" s="117"/>
      <c r="I250" s="144"/>
      <c r="J250" s="144"/>
      <c r="K250" s="144"/>
      <c r="L250" s="144"/>
      <c r="M250" s="144"/>
      <c r="N250" s="144"/>
      <c r="O250" s="144"/>
      <c r="P250" s="144"/>
      <c r="Q250" s="144"/>
      <c r="R250" s="117"/>
      <c r="S250" s="117"/>
      <c r="T250" s="117"/>
      <c r="U250" s="117"/>
      <c r="V250" s="117"/>
    </row>
    <row r="251" spans="1:22">
      <c r="A251" s="117"/>
      <c r="B251" s="117"/>
      <c r="C251" s="117"/>
      <c r="D251" s="117"/>
      <c r="E251" s="117"/>
      <c r="F251" s="117"/>
      <c r="G251" s="117"/>
      <c r="H251" s="117"/>
      <c r="I251" s="144"/>
      <c r="J251" s="144"/>
      <c r="K251" s="144"/>
      <c r="L251" s="144"/>
      <c r="M251" s="144"/>
      <c r="N251" s="144"/>
      <c r="O251" s="144"/>
      <c r="P251" s="144"/>
      <c r="Q251" s="144"/>
      <c r="R251" s="117"/>
      <c r="S251" s="117"/>
      <c r="T251" s="117"/>
      <c r="U251" s="117"/>
      <c r="V251" s="117"/>
    </row>
    <row r="252" spans="1:22">
      <c r="A252" s="117"/>
      <c r="B252" s="117"/>
      <c r="C252" s="117"/>
      <c r="D252" s="117"/>
      <c r="E252" s="117"/>
      <c r="F252" s="117"/>
      <c r="G252" s="117"/>
      <c r="H252" s="117"/>
      <c r="I252" s="144"/>
      <c r="J252" s="144"/>
      <c r="K252" s="144"/>
      <c r="L252" s="144"/>
      <c r="M252" s="144"/>
      <c r="N252" s="144"/>
      <c r="O252" s="144"/>
      <c r="P252" s="144"/>
      <c r="Q252" s="144"/>
      <c r="R252" s="117"/>
      <c r="S252" s="117"/>
      <c r="T252" s="117"/>
      <c r="U252" s="117"/>
      <c r="V252" s="117"/>
    </row>
    <row r="253" spans="1:22">
      <c r="A253" s="117"/>
      <c r="B253" s="117"/>
      <c r="C253" s="117"/>
      <c r="D253" s="117"/>
      <c r="E253" s="117"/>
      <c r="F253" s="117"/>
      <c r="G253" s="117"/>
      <c r="H253" s="117"/>
      <c r="I253" s="144"/>
      <c r="J253" s="144"/>
      <c r="K253" s="144"/>
      <c r="L253" s="144"/>
      <c r="M253" s="144"/>
      <c r="N253" s="144"/>
      <c r="O253" s="144"/>
      <c r="P253" s="144"/>
      <c r="Q253" s="144"/>
      <c r="R253" s="117"/>
      <c r="S253" s="117"/>
      <c r="T253" s="117"/>
      <c r="U253" s="117"/>
      <c r="V253" s="117"/>
    </row>
    <row r="254" spans="1:22">
      <c r="A254" s="117"/>
      <c r="B254" s="117"/>
      <c r="C254" s="117"/>
      <c r="D254" s="117"/>
      <c r="E254" s="117"/>
      <c r="F254" s="117"/>
      <c r="G254" s="117"/>
      <c r="H254" s="117"/>
      <c r="I254" s="144"/>
      <c r="J254" s="144"/>
      <c r="K254" s="144"/>
      <c r="L254" s="144"/>
      <c r="M254" s="144"/>
      <c r="N254" s="144"/>
      <c r="O254" s="144"/>
      <c r="P254" s="144"/>
      <c r="Q254" s="144"/>
      <c r="R254" s="117"/>
      <c r="S254" s="117"/>
      <c r="T254" s="117"/>
      <c r="U254" s="117"/>
      <c r="V254" s="117"/>
    </row>
    <row r="255" spans="1:22">
      <c r="A255" s="117"/>
      <c r="B255" s="117"/>
      <c r="C255" s="117"/>
      <c r="D255" s="117"/>
      <c r="E255" s="117"/>
      <c r="F255" s="117"/>
      <c r="G255" s="117"/>
      <c r="H255" s="117"/>
      <c r="I255" s="144"/>
      <c r="J255" s="144"/>
      <c r="K255" s="144"/>
      <c r="L255" s="144"/>
      <c r="M255" s="144"/>
      <c r="N255" s="144"/>
      <c r="O255" s="144"/>
      <c r="P255" s="144"/>
      <c r="Q255" s="144"/>
      <c r="R255" s="117"/>
      <c r="S255" s="117"/>
      <c r="T255" s="117"/>
      <c r="U255" s="117"/>
      <c r="V255" s="117"/>
    </row>
    <row r="256" spans="1:22">
      <c r="A256" s="117"/>
      <c r="B256" s="117"/>
      <c r="C256" s="117"/>
      <c r="D256" s="117"/>
      <c r="E256" s="117"/>
      <c r="F256" s="117"/>
      <c r="G256" s="117"/>
      <c r="H256" s="117"/>
      <c r="I256" s="144"/>
      <c r="J256" s="144"/>
      <c r="K256" s="144"/>
      <c r="L256" s="144"/>
      <c r="M256" s="144"/>
      <c r="N256" s="144"/>
      <c r="O256" s="144"/>
      <c r="P256" s="144"/>
      <c r="Q256" s="144"/>
      <c r="R256" s="117"/>
      <c r="S256" s="117"/>
      <c r="T256" s="117"/>
      <c r="U256" s="117"/>
      <c r="V256" s="117"/>
    </row>
    <row r="257" spans="1:22">
      <c r="A257" s="117"/>
      <c r="B257" s="117"/>
      <c r="C257" s="117"/>
      <c r="D257" s="117"/>
      <c r="E257" s="117"/>
      <c r="F257" s="117"/>
      <c r="G257" s="117"/>
      <c r="H257" s="117"/>
      <c r="I257" s="144"/>
      <c r="J257" s="144"/>
      <c r="K257" s="144"/>
      <c r="L257" s="144"/>
      <c r="M257" s="144"/>
      <c r="N257" s="144"/>
      <c r="O257" s="144"/>
      <c r="P257" s="144"/>
      <c r="Q257" s="144"/>
      <c r="R257" s="117"/>
      <c r="S257" s="117"/>
      <c r="T257" s="117"/>
      <c r="U257" s="117"/>
      <c r="V257" s="117"/>
    </row>
    <row r="258" spans="1:22">
      <c r="A258" s="117"/>
      <c r="B258" s="117"/>
      <c r="C258" s="117"/>
      <c r="D258" s="117"/>
      <c r="E258" s="117"/>
      <c r="F258" s="117"/>
      <c r="G258" s="117"/>
      <c r="H258" s="117"/>
      <c r="I258" s="144"/>
      <c r="J258" s="144"/>
      <c r="K258" s="144"/>
      <c r="L258" s="144"/>
      <c r="M258" s="144"/>
      <c r="N258" s="144"/>
      <c r="O258" s="144"/>
      <c r="P258" s="144"/>
      <c r="Q258" s="144"/>
      <c r="R258" s="117"/>
      <c r="S258" s="117"/>
      <c r="T258" s="117"/>
      <c r="U258" s="117"/>
      <c r="V258" s="117"/>
    </row>
    <row r="259" spans="1:22">
      <c r="A259" s="117"/>
      <c r="B259" s="117"/>
      <c r="C259" s="117"/>
      <c r="D259" s="117"/>
      <c r="E259" s="117"/>
      <c r="F259" s="117"/>
      <c r="G259" s="117"/>
      <c r="H259" s="117"/>
      <c r="I259" s="144"/>
      <c r="J259" s="144"/>
      <c r="K259" s="144"/>
      <c r="L259" s="144"/>
      <c r="M259" s="144"/>
      <c r="N259" s="144"/>
      <c r="O259" s="144"/>
      <c r="P259" s="144"/>
      <c r="Q259" s="144"/>
      <c r="R259" s="117"/>
      <c r="S259" s="117"/>
      <c r="T259" s="117"/>
      <c r="U259" s="117"/>
      <c r="V259" s="117"/>
    </row>
    <row r="260" spans="1:22">
      <c r="A260" s="117"/>
      <c r="B260" s="117"/>
      <c r="C260" s="117"/>
      <c r="D260" s="117"/>
      <c r="E260" s="117"/>
      <c r="F260" s="117"/>
      <c r="G260" s="117"/>
      <c r="H260" s="117"/>
      <c r="I260" s="144"/>
      <c r="J260" s="144"/>
      <c r="K260" s="144"/>
      <c r="L260" s="144"/>
      <c r="M260" s="144"/>
      <c r="N260" s="144"/>
      <c r="O260" s="144"/>
      <c r="P260" s="144"/>
      <c r="Q260" s="144"/>
      <c r="R260" s="117"/>
      <c r="S260" s="117"/>
      <c r="T260" s="117"/>
      <c r="U260" s="117"/>
      <c r="V260" s="117"/>
    </row>
    <row r="261" spans="1:22">
      <c r="A261" s="117"/>
      <c r="B261" s="117"/>
      <c r="C261" s="117"/>
      <c r="D261" s="117"/>
      <c r="E261" s="117"/>
      <c r="F261" s="117"/>
      <c r="G261" s="117"/>
      <c r="H261" s="117"/>
      <c r="I261" s="144"/>
      <c r="J261" s="144"/>
      <c r="K261" s="144"/>
      <c r="L261" s="144"/>
      <c r="M261" s="144"/>
      <c r="N261" s="144"/>
      <c r="O261" s="144"/>
      <c r="P261" s="144"/>
      <c r="Q261" s="144"/>
      <c r="R261" s="117"/>
      <c r="S261" s="117"/>
      <c r="T261" s="117"/>
      <c r="U261" s="117"/>
      <c r="V261" s="117"/>
    </row>
    <row r="262" spans="1:22">
      <c r="A262" s="117"/>
      <c r="B262" s="117"/>
      <c r="C262" s="117"/>
      <c r="D262" s="117"/>
      <c r="E262" s="117"/>
      <c r="F262" s="117"/>
      <c r="G262" s="117"/>
      <c r="H262" s="117"/>
      <c r="I262" s="144"/>
      <c r="J262" s="144"/>
      <c r="K262" s="144"/>
      <c r="L262" s="144"/>
      <c r="M262" s="144"/>
      <c r="N262" s="144"/>
      <c r="O262" s="144"/>
      <c r="P262" s="144"/>
      <c r="Q262" s="144"/>
      <c r="R262" s="117"/>
      <c r="S262" s="117"/>
      <c r="T262" s="117"/>
      <c r="U262" s="117"/>
      <c r="V262" s="117"/>
    </row>
    <row r="263" spans="1:22">
      <c r="A263" s="117"/>
      <c r="B263" s="117"/>
      <c r="C263" s="117"/>
      <c r="D263" s="117"/>
      <c r="E263" s="117"/>
      <c r="F263" s="117"/>
      <c r="G263" s="117"/>
      <c r="H263" s="117"/>
      <c r="I263" s="144"/>
      <c r="J263" s="144"/>
      <c r="K263" s="144"/>
      <c r="L263" s="144"/>
      <c r="M263" s="144"/>
      <c r="N263" s="144"/>
      <c r="O263" s="144"/>
      <c r="P263" s="144"/>
      <c r="Q263" s="144"/>
      <c r="R263" s="117"/>
      <c r="S263" s="117"/>
      <c r="T263" s="117"/>
      <c r="U263" s="117"/>
      <c r="V263" s="117"/>
    </row>
    <row r="264" spans="1:22">
      <c r="A264" s="117"/>
      <c r="B264" s="117"/>
      <c r="C264" s="117"/>
      <c r="D264" s="117"/>
      <c r="E264" s="117"/>
      <c r="F264" s="117"/>
      <c r="G264" s="117"/>
      <c r="H264" s="117"/>
      <c r="I264" s="144"/>
      <c r="J264" s="144"/>
      <c r="K264" s="144"/>
      <c r="L264" s="144"/>
      <c r="M264" s="144"/>
      <c r="N264" s="144"/>
      <c r="O264" s="144"/>
      <c r="P264" s="144"/>
      <c r="Q264" s="144"/>
      <c r="R264" s="117"/>
      <c r="S264" s="117"/>
      <c r="T264" s="117"/>
      <c r="U264" s="117"/>
      <c r="V264" s="117"/>
    </row>
    <row r="265" spans="1:22">
      <c r="A265" s="117"/>
      <c r="B265" s="117"/>
      <c r="C265" s="117"/>
      <c r="D265" s="117"/>
      <c r="E265" s="117"/>
      <c r="F265" s="117"/>
      <c r="G265" s="117"/>
      <c r="H265" s="117"/>
      <c r="I265" s="144"/>
      <c r="J265" s="144"/>
      <c r="K265" s="144"/>
      <c r="L265" s="144"/>
      <c r="M265" s="144"/>
      <c r="N265" s="144"/>
      <c r="O265" s="144"/>
      <c r="P265" s="144"/>
      <c r="Q265" s="144"/>
      <c r="R265" s="117"/>
      <c r="S265" s="117"/>
      <c r="T265" s="117"/>
      <c r="U265" s="117"/>
      <c r="V265" s="117"/>
    </row>
    <row r="266" spans="1:22">
      <c r="A266" s="117"/>
      <c r="B266" s="117"/>
      <c r="C266" s="117"/>
      <c r="D266" s="117"/>
      <c r="E266" s="117"/>
      <c r="F266" s="117"/>
      <c r="G266" s="117"/>
      <c r="H266" s="117"/>
      <c r="I266" s="144"/>
      <c r="J266" s="144"/>
      <c r="K266" s="144"/>
      <c r="L266" s="144"/>
      <c r="M266" s="144"/>
      <c r="N266" s="144"/>
      <c r="O266" s="144"/>
      <c r="P266" s="144"/>
      <c r="Q266" s="144"/>
      <c r="R266" s="117"/>
      <c r="S266" s="117"/>
      <c r="T266" s="117"/>
      <c r="U266" s="117"/>
      <c r="V266" s="117"/>
    </row>
    <row r="267" spans="1:22">
      <c r="A267" s="117"/>
      <c r="B267" s="117"/>
      <c r="C267" s="117"/>
      <c r="D267" s="117"/>
      <c r="E267" s="117"/>
      <c r="F267" s="117"/>
      <c r="G267" s="117"/>
      <c r="H267" s="117"/>
      <c r="I267" s="144"/>
      <c r="J267" s="144"/>
      <c r="K267" s="144"/>
      <c r="L267" s="144"/>
      <c r="M267" s="144"/>
      <c r="N267" s="144"/>
      <c r="O267" s="144"/>
      <c r="P267" s="144"/>
      <c r="Q267" s="144"/>
      <c r="R267" s="117"/>
      <c r="S267" s="117"/>
      <c r="T267" s="117"/>
      <c r="U267" s="117"/>
      <c r="V267" s="117"/>
    </row>
    <row r="268" spans="1:22">
      <c r="A268" s="117"/>
      <c r="B268" s="117"/>
      <c r="C268" s="117"/>
      <c r="D268" s="117"/>
      <c r="E268" s="117"/>
      <c r="F268" s="117"/>
      <c r="G268" s="117"/>
      <c r="H268" s="117"/>
      <c r="I268" s="144"/>
      <c r="J268" s="144"/>
      <c r="K268" s="144"/>
      <c r="L268" s="144"/>
      <c r="M268" s="144"/>
      <c r="N268" s="144"/>
      <c r="O268" s="144"/>
      <c r="P268" s="144"/>
      <c r="Q268" s="144"/>
      <c r="R268" s="117"/>
      <c r="S268" s="117"/>
      <c r="T268" s="117"/>
      <c r="U268" s="117"/>
      <c r="V268" s="117"/>
    </row>
    <row r="269" spans="1:22">
      <c r="A269" s="117"/>
      <c r="B269" s="117"/>
      <c r="C269" s="117"/>
      <c r="D269" s="117"/>
      <c r="E269" s="117"/>
      <c r="F269" s="117"/>
      <c r="G269" s="117"/>
      <c r="H269" s="117"/>
      <c r="I269" s="144"/>
      <c r="J269" s="144"/>
      <c r="K269" s="144"/>
      <c r="L269" s="144"/>
      <c r="M269" s="144"/>
      <c r="N269" s="144"/>
      <c r="O269" s="144"/>
      <c r="P269" s="144"/>
      <c r="Q269" s="144"/>
      <c r="R269" s="117"/>
      <c r="S269" s="117"/>
      <c r="T269" s="117"/>
      <c r="U269" s="117"/>
      <c r="V269" s="117"/>
    </row>
    <row r="270" spans="1:22">
      <c r="A270" s="117"/>
      <c r="B270" s="117"/>
      <c r="C270" s="117"/>
      <c r="D270" s="117"/>
      <c r="E270" s="117"/>
      <c r="F270" s="117"/>
      <c r="G270" s="117"/>
      <c r="H270" s="117"/>
      <c r="I270" s="144"/>
      <c r="J270" s="144"/>
      <c r="K270" s="144"/>
      <c r="L270" s="144"/>
      <c r="M270" s="144"/>
      <c r="N270" s="144"/>
      <c r="O270" s="144"/>
      <c r="P270" s="144"/>
      <c r="Q270" s="144"/>
      <c r="R270" s="117"/>
      <c r="S270" s="117"/>
      <c r="T270" s="117"/>
      <c r="U270" s="117"/>
      <c r="V270" s="117"/>
    </row>
    <row r="271" spans="1:22">
      <c r="A271" s="117"/>
      <c r="B271" s="117"/>
      <c r="C271" s="117"/>
      <c r="D271" s="117"/>
      <c r="E271" s="117"/>
      <c r="F271" s="117"/>
      <c r="G271" s="117"/>
      <c r="H271" s="117"/>
      <c r="I271" s="144"/>
      <c r="J271" s="144"/>
      <c r="K271" s="144"/>
      <c r="L271" s="144"/>
      <c r="M271" s="144"/>
      <c r="N271" s="144"/>
      <c r="O271" s="144"/>
      <c r="P271" s="144"/>
      <c r="Q271" s="144"/>
      <c r="R271" s="117"/>
      <c r="S271" s="117"/>
      <c r="T271" s="117"/>
      <c r="U271" s="117"/>
      <c r="V271" s="117"/>
    </row>
    <row r="272" spans="1:22">
      <c r="A272" s="117"/>
      <c r="B272" s="117"/>
      <c r="C272" s="117"/>
      <c r="D272" s="117"/>
      <c r="E272" s="117"/>
      <c r="F272" s="117"/>
      <c r="G272" s="117"/>
      <c r="H272" s="117"/>
      <c r="I272" s="144"/>
      <c r="J272" s="144"/>
      <c r="K272" s="144"/>
      <c r="L272" s="144"/>
      <c r="M272" s="144"/>
      <c r="N272" s="144"/>
      <c r="O272" s="144"/>
      <c r="P272" s="144"/>
      <c r="Q272" s="144"/>
      <c r="R272" s="117"/>
      <c r="S272" s="117"/>
      <c r="T272" s="117"/>
      <c r="U272" s="117"/>
      <c r="V272" s="117"/>
    </row>
    <row r="273" spans="1:22">
      <c r="A273" s="117"/>
      <c r="B273" s="117"/>
      <c r="C273" s="117"/>
      <c r="D273" s="117"/>
      <c r="E273" s="117"/>
      <c r="F273" s="117"/>
      <c r="G273" s="117"/>
      <c r="H273" s="117"/>
      <c r="I273" s="144"/>
      <c r="J273" s="144"/>
      <c r="K273" s="144"/>
      <c r="L273" s="144"/>
      <c r="M273" s="144"/>
      <c r="N273" s="144"/>
      <c r="O273" s="144"/>
      <c r="P273" s="144"/>
      <c r="Q273" s="144"/>
      <c r="R273" s="117"/>
      <c r="S273" s="117"/>
      <c r="T273" s="117"/>
      <c r="U273" s="117"/>
      <c r="V273" s="117"/>
    </row>
    <row r="274" spans="1:22">
      <c r="A274" s="117"/>
      <c r="B274" s="117"/>
      <c r="C274" s="117"/>
      <c r="D274" s="117"/>
      <c r="E274" s="117"/>
      <c r="F274" s="117"/>
      <c r="G274" s="117"/>
      <c r="H274" s="117"/>
      <c r="I274" s="144"/>
      <c r="J274" s="144"/>
      <c r="K274" s="144"/>
      <c r="L274" s="144"/>
      <c r="M274" s="144"/>
      <c r="N274" s="144"/>
      <c r="O274" s="144"/>
      <c r="P274" s="144"/>
      <c r="Q274" s="144"/>
      <c r="R274" s="117"/>
      <c r="S274" s="117"/>
      <c r="T274" s="117"/>
      <c r="U274" s="117"/>
      <c r="V274" s="117"/>
    </row>
    <row r="275" spans="1:22">
      <c r="A275" s="117"/>
      <c r="B275" s="117"/>
      <c r="C275" s="117"/>
      <c r="D275" s="117"/>
      <c r="E275" s="117"/>
      <c r="F275" s="117"/>
      <c r="G275" s="117"/>
      <c r="H275" s="117"/>
      <c r="I275" s="144"/>
      <c r="J275" s="144"/>
      <c r="K275" s="144"/>
      <c r="L275" s="144"/>
      <c r="M275" s="144"/>
      <c r="N275" s="144"/>
      <c r="O275" s="144"/>
      <c r="P275" s="144"/>
      <c r="Q275" s="144"/>
      <c r="R275" s="117"/>
      <c r="S275" s="117"/>
      <c r="T275" s="117"/>
      <c r="U275" s="117"/>
      <c r="V275" s="117"/>
    </row>
    <row r="276" spans="1:22">
      <c r="A276" s="117"/>
      <c r="B276" s="117"/>
      <c r="C276" s="117"/>
      <c r="D276" s="117"/>
      <c r="E276" s="117"/>
      <c r="F276" s="117"/>
      <c r="G276" s="117"/>
      <c r="H276" s="117"/>
      <c r="I276" s="144"/>
      <c r="J276" s="144"/>
      <c r="K276" s="144"/>
      <c r="L276" s="144"/>
      <c r="M276" s="144"/>
      <c r="N276" s="144"/>
      <c r="O276" s="144"/>
      <c r="P276" s="144"/>
      <c r="Q276" s="144"/>
      <c r="R276" s="117"/>
      <c r="S276" s="117"/>
      <c r="T276" s="117"/>
      <c r="U276" s="117"/>
      <c r="V276" s="117"/>
    </row>
    <row r="277" spans="1:22">
      <c r="A277" s="117"/>
      <c r="B277" s="117"/>
      <c r="C277" s="117"/>
      <c r="D277" s="117"/>
      <c r="E277" s="117"/>
      <c r="F277" s="117"/>
      <c r="G277" s="117"/>
      <c r="H277" s="117"/>
      <c r="I277" s="144"/>
      <c r="J277" s="144"/>
      <c r="K277" s="144"/>
      <c r="L277" s="144"/>
      <c r="M277" s="144"/>
      <c r="N277" s="144"/>
      <c r="O277" s="144"/>
      <c r="P277" s="144"/>
      <c r="Q277" s="144"/>
      <c r="R277" s="117"/>
      <c r="S277" s="117"/>
      <c r="T277" s="117"/>
      <c r="U277" s="117"/>
      <c r="V277" s="117"/>
    </row>
    <row r="278" spans="1:22">
      <c r="A278" s="117"/>
      <c r="B278" s="117"/>
      <c r="C278" s="117"/>
      <c r="D278" s="117"/>
      <c r="E278" s="117"/>
      <c r="F278" s="117"/>
      <c r="G278" s="117"/>
      <c r="H278" s="117"/>
      <c r="I278" s="144"/>
      <c r="J278" s="144"/>
      <c r="K278" s="144"/>
      <c r="L278" s="144"/>
      <c r="M278" s="144"/>
      <c r="N278" s="144"/>
      <c r="O278" s="144"/>
      <c r="P278" s="144"/>
      <c r="Q278" s="144"/>
      <c r="R278" s="117"/>
      <c r="S278" s="117"/>
      <c r="T278" s="117"/>
      <c r="U278" s="117"/>
      <c r="V278" s="117"/>
    </row>
    <row r="279" spans="1:22">
      <c r="A279" s="117"/>
      <c r="B279" s="117"/>
      <c r="C279" s="117"/>
      <c r="D279" s="117"/>
      <c r="E279" s="117"/>
      <c r="F279" s="117"/>
      <c r="G279" s="117"/>
      <c r="H279" s="117"/>
      <c r="I279" s="144"/>
      <c r="J279" s="144"/>
      <c r="K279" s="144"/>
      <c r="L279" s="144"/>
      <c r="M279" s="144"/>
      <c r="N279" s="144"/>
      <c r="O279" s="144"/>
      <c r="P279" s="144"/>
      <c r="Q279" s="144"/>
      <c r="R279" s="117"/>
      <c r="S279" s="117"/>
      <c r="T279" s="117"/>
      <c r="U279" s="117"/>
      <c r="V279" s="117"/>
    </row>
    <row r="280" spans="1:22">
      <c r="A280" s="117"/>
      <c r="B280" s="117"/>
      <c r="C280" s="117"/>
      <c r="D280" s="117"/>
      <c r="E280" s="117"/>
      <c r="F280" s="117"/>
      <c r="G280" s="117"/>
      <c r="H280" s="117"/>
      <c r="I280" s="144"/>
      <c r="J280" s="144"/>
      <c r="K280" s="144"/>
      <c r="L280" s="144"/>
      <c r="M280" s="144"/>
      <c r="N280" s="144"/>
      <c r="O280" s="144"/>
      <c r="P280" s="144"/>
      <c r="Q280" s="144"/>
      <c r="R280" s="117"/>
      <c r="S280" s="117"/>
      <c r="T280" s="117"/>
      <c r="U280" s="117"/>
      <c r="V280" s="117"/>
    </row>
    <row r="281" spans="1:22">
      <c r="A281" s="117"/>
      <c r="B281" s="117"/>
      <c r="C281" s="117"/>
      <c r="D281" s="117"/>
      <c r="E281" s="117"/>
      <c r="F281" s="117"/>
      <c r="G281" s="117"/>
      <c r="H281" s="117"/>
      <c r="I281" s="144"/>
      <c r="J281" s="144"/>
      <c r="K281" s="144"/>
      <c r="L281" s="144"/>
      <c r="M281" s="144"/>
      <c r="N281" s="144"/>
      <c r="O281" s="144"/>
      <c r="P281" s="144"/>
      <c r="Q281" s="144"/>
      <c r="R281" s="117"/>
      <c r="S281" s="117"/>
      <c r="T281" s="117"/>
      <c r="U281" s="117"/>
      <c r="V281" s="117"/>
    </row>
    <row r="282" spans="1:22">
      <c r="A282" s="117"/>
      <c r="B282" s="117"/>
      <c r="C282" s="117"/>
      <c r="D282" s="117"/>
      <c r="E282" s="117"/>
      <c r="F282" s="117"/>
      <c r="G282" s="117"/>
      <c r="H282" s="117"/>
      <c r="I282" s="144"/>
      <c r="J282" s="144"/>
      <c r="K282" s="144"/>
      <c r="L282" s="144"/>
      <c r="M282" s="144"/>
      <c r="N282" s="144"/>
      <c r="O282" s="144"/>
      <c r="P282" s="144"/>
      <c r="Q282" s="144"/>
      <c r="R282" s="117"/>
      <c r="S282" s="117"/>
      <c r="T282" s="117"/>
      <c r="U282" s="117"/>
      <c r="V282" s="117"/>
    </row>
    <row r="283" spans="1:22">
      <c r="A283" s="117"/>
      <c r="B283" s="117"/>
      <c r="C283" s="117"/>
      <c r="D283" s="117"/>
      <c r="E283" s="117"/>
      <c r="F283" s="117"/>
      <c r="G283" s="117"/>
      <c r="H283" s="117"/>
      <c r="I283" s="144"/>
      <c r="J283" s="144"/>
      <c r="K283" s="144"/>
      <c r="L283" s="144"/>
      <c r="M283" s="144"/>
      <c r="N283" s="144"/>
      <c r="O283" s="144"/>
      <c r="P283" s="144"/>
      <c r="Q283" s="144"/>
      <c r="R283" s="117"/>
      <c r="S283" s="117"/>
      <c r="T283" s="117"/>
      <c r="U283" s="117"/>
      <c r="V283" s="117"/>
    </row>
    <row r="284" spans="1:22">
      <c r="A284" s="117"/>
      <c r="B284" s="117"/>
      <c r="C284" s="117"/>
      <c r="D284" s="117"/>
      <c r="E284" s="117"/>
      <c r="F284" s="117"/>
      <c r="G284" s="117"/>
      <c r="H284" s="117"/>
      <c r="I284" s="144"/>
      <c r="J284" s="144"/>
      <c r="K284" s="144"/>
      <c r="L284" s="144"/>
      <c r="M284" s="144"/>
      <c r="N284" s="144"/>
      <c r="O284" s="144"/>
      <c r="P284" s="144"/>
      <c r="Q284" s="144"/>
      <c r="R284" s="117"/>
      <c r="S284" s="117"/>
      <c r="T284" s="117"/>
      <c r="U284" s="117"/>
      <c r="V284" s="117"/>
    </row>
    <row r="285" spans="1:22">
      <c r="A285" s="117"/>
      <c r="B285" s="117"/>
      <c r="C285" s="117"/>
      <c r="D285" s="117"/>
      <c r="E285" s="117"/>
      <c r="F285" s="117"/>
      <c r="G285" s="117"/>
      <c r="H285" s="117"/>
      <c r="I285" s="144"/>
      <c r="J285" s="144"/>
      <c r="K285" s="144"/>
      <c r="L285" s="144"/>
      <c r="M285" s="144"/>
      <c r="N285" s="144"/>
      <c r="O285" s="144"/>
      <c r="P285" s="144"/>
      <c r="Q285" s="144"/>
      <c r="R285" s="117"/>
      <c r="S285" s="117"/>
      <c r="T285" s="117"/>
      <c r="U285" s="117"/>
      <c r="V285" s="117"/>
    </row>
    <row r="286" spans="1:22">
      <c r="A286" s="117"/>
      <c r="B286" s="117"/>
      <c r="C286" s="117"/>
      <c r="D286" s="117"/>
      <c r="E286" s="117"/>
      <c r="F286" s="117"/>
      <c r="G286" s="117"/>
      <c r="H286" s="117"/>
      <c r="I286" s="144"/>
      <c r="J286" s="144"/>
      <c r="K286" s="144"/>
      <c r="L286" s="144"/>
      <c r="M286" s="144"/>
      <c r="N286" s="144"/>
      <c r="O286" s="144"/>
      <c r="P286" s="144"/>
      <c r="Q286" s="144"/>
      <c r="R286" s="117"/>
      <c r="S286" s="117"/>
      <c r="T286" s="117"/>
      <c r="U286" s="117"/>
      <c r="V286" s="117"/>
    </row>
    <row r="287" spans="1:22">
      <c r="A287" s="117"/>
      <c r="B287" s="117"/>
      <c r="C287" s="117"/>
      <c r="D287" s="117"/>
      <c r="E287" s="117"/>
      <c r="F287" s="117"/>
      <c r="G287" s="117"/>
      <c r="H287" s="117"/>
      <c r="I287" s="144"/>
      <c r="J287" s="144"/>
      <c r="K287" s="144"/>
      <c r="L287" s="144"/>
      <c r="M287" s="144"/>
      <c r="N287" s="144"/>
      <c r="O287" s="144"/>
      <c r="P287" s="144"/>
      <c r="Q287" s="144"/>
      <c r="R287" s="117"/>
      <c r="S287" s="117"/>
      <c r="T287" s="117"/>
      <c r="U287" s="117"/>
      <c r="V287" s="117"/>
    </row>
    <row r="288" spans="1:22">
      <c r="A288" s="117"/>
      <c r="B288" s="117"/>
      <c r="C288" s="117"/>
      <c r="D288" s="117"/>
      <c r="E288" s="117"/>
      <c r="F288" s="117"/>
      <c r="G288" s="117"/>
      <c r="H288" s="117"/>
      <c r="I288" s="144"/>
      <c r="J288" s="144"/>
      <c r="K288" s="144"/>
      <c r="L288" s="144"/>
      <c r="M288" s="144"/>
      <c r="N288" s="144"/>
      <c r="O288" s="144"/>
      <c r="P288" s="144"/>
      <c r="Q288" s="144"/>
      <c r="R288" s="117"/>
      <c r="S288" s="117"/>
      <c r="T288" s="117"/>
      <c r="U288" s="117"/>
      <c r="V288" s="117"/>
    </row>
    <row r="289" spans="1:22">
      <c r="A289" s="117"/>
      <c r="B289" s="117"/>
      <c r="C289" s="117"/>
      <c r="D289" s="117"/>
      <c r="E289" s="117"/>
      <c r="F289" s="117"/>
      <c r="G289" s="117"/>
      <c r="H289" s="117"/>
      <c r="I289" s="144"/>
      <c r="J289" s="144"/>
      <c r="K289" s="144"/>
      <c r="L289" s="144"/>
      <c r="M289" s="144"/>
      <c r="N289" s="144"/>
      <c r="O289" s="144"/>
      <c r="P289" s="144"/>
      <c r="Q289" s="144"/>
      <c r="R289" s="117"/>
      <c r="S289" s="117"/>
      <c r="T289" s="117"/>
      <c r="U289" s="117"/>
      <c r="V289" s="117"/>
    </row>
    <row r="290" spans="1:22">
      <c r="A290" s="117"/>
      <c r="B290" s="117"/>
      <c r="C290" s="117"/>
      <c r="D290" s="117"/>
      <c r="E290" s="117"/>
      <c r="F290" s="117"/>
      <c r="G290" s="117"/>
      <c r="H290" s="117"/>
      <c r="I290" s="144"/>
      <c r="J290" s="144"/>
      <c r="K290" s="144"/>
      <c r="L290" s="144"/>
      <c r="M290" s="144"/>
      <c r="N290" s="144"/>
      <c r="O290" s="144"/>
      <c r="P290" s="144"/>
      <c r="Q290" s="144"/>
      <c r="R290" s="117"/>
      <c r="S290" s="117"/>
      <c r="T290" s="117"/>
      <c r="U290" s="117"/>
      <c r="V290" s="117"/>
    </row>
    <row r="291" spans="1:22">
      <c r="A291" s="117"/>
      <c r="B291" s="117"/>
      <c r="C291" s="117"/>
      <c r="D291" s="117"/>
      <c r="E291" s="117"/>
      <c r="F291" s="117"/>
      <c r="G291" s="117"/>
      <c r="H291" s="117"/>
      <c r="I291" s="144"/>
      <c r="J291" s="144"/>
      <c r="K291" s="144"/>
      <c r="L291" s="144"/>
      <c r="M291" s="144"/>
      <c r="N291" s="144"/>
      <c r="O291" s="144"/>
      <c r="P291" s="144"/>
      <c r="Q291" s="144"/>
      <c r="R291" s="117"/>
      <c r="S291" s="117"/>
      <c r="T291" s="117"/>
      <c r="U291" s="117"/>
      <c r="V291" s="117"/>
    </row>
    <row r="292" spans="1:22">
      <c r="A292" s="117"/>
      <c r="B292" s="117"/>
      <c r="C292" s="117"/>
      <c r="D292" s="117"/>
      <c r="E292" s="117"/>
      <c r="F292" s="117"/>
      <c r="G292" s="117"/>
      <c r="H292" s="117"/>
      <c r="I292" s="144"/>
      <c r="J292" s="144"/>
      <c r="K292" s="144"/>
      <c r="L292" s="144"/>
      <c r="M292" s="144"/>
      <c r="N292" s="144"/>
      <c r="O292" s="144"/>
      <c r="P292" s="144"/>
      <c r="Q292" s="144"/>
      <c r="R292" s="117"/>
      <c r="S292" s="117"/>
      <c r="T292" s="117"/>
      <c r="U292" s="117"/>
      <c r="V292" s="117"/>
    </row>
    <row r="293" spans="1:22">
      <c r="A293" s="117"/>
      <c r="B293" s="117"/>
      <c r="C293" s="117"/>
      <c r="D293" s="117"/>
      <c r="E293" s="117"/>
      <c r="F293" s="117"/>
      <c r="G293" s="117"/>
      <c r="H293" s="117"/>
      <c r="I293" s="144"/>
      <c r="J293" s="144"/>
      <c r="K293" s="144"/>
      <c r="L293" s="144"/>
      <c r="M293" s="144"/>
      <c r="N293" s="144"/>
      <c r="O293" s="144"/>
      <c r="P293" s="144"/>
      <c r="Q293" s="144"/>
      <c r="R293" s="117"/>
      <c r="S293" s="117"/>
      <c r="T293" s="117"/>
      <c r="U293" s="117"/>
      <c r="V293" s="117"/>
    </row>
    <row r="294" spans="1:22">
      <c r="A294" s="117"/>
      <c r="B294" s="117"/>
      <c r="C294" s="117"/>
      <c r="D294" s="117"/>
      <c r="E294" s="117"/>
      <c r="F294" s="117"/>
      <c r="G294" s="117"/>
      <c r="H294" s="117"/>
      <c r="I294" s="144"/>
      <c r="J294" s="144"/>
      <c r="K294" s="144"/>
      <c r="L294" s="144"/>
      <c r="M294" s="144"/>
      <c r="N294" s="144"/>
      <c r="O294" s="144"/>
      <c r="P294" s="144"/>
      <c r="Q294" s="144"/>
      <c r="R294" s="117"/>
      <c r="S294" s="117"/>
      <c r="T294" s="117"/>
      <c r="U294" s="117"/>
      <c r="V294" s="117"/>
    </row>
    <row r="295" spans="1:22">
      <c r="A295" s="117"/>
      <c r="B295" s="117"/>
      <c r="C295" s="117"/>
      <c r="D295" s="117"/>
      <c r="E295" s="117"/>
      <c r="F295" s="117"/>
      <c r="G295" s="117"/>
      <c r="H295" s="117"/>
      <c r="I295" s="144"/>
      <c r="J295" s="144"/>
      <c r="K295" s="144"/>
      <c r="L295" s="144"/>
      <c r="M295" s="144"/>
      <c r="N295" s="144"/>
      <c r="O295" s="144"/>
      <c r="P295" s="144"/>
      <c r="Q295" s="144"/>
      <c r="R295" s="117"/>
      <c r="S295" s="117"/>
      <c r="T295" s="117"/>
      <c r="U295" s="117"/>
      <c r="V295" s="117"/>
    </row>
    <row r="296" spans="1:22">
      <c r="A296" s="117"/>
      <c r="B296" s="117"/>
      <c r="C296" s="117"/>
      <c r="D296" s="117"/>
      <c r="E296" s="117"/>
      <c r="F296" s="117"/>
      <c r="G296" s="117"/>
      <c r="H296" s="117"/>
      <c r="I296" s="144"/>
      <c r="J296" s="144"/>
      <c r="K296" s="144"/>
      <c r="L296" s="144"/>
      <c r="M296" s="144"/>
      <c r="N296" s="144"/>
      <c r="O296" s="144"/>
      <c r="P296" s="144"/>
      <c r="Q296" s="144"/>
      <c r="R296" s="117"/>
      <c r="S296" s="117"/>
      <c r="T296" s="117"/>
      <c r="U296" s="117"/>
      <c r="V296" s="117"/>
    </row>
    <row r="297" spans="1:22">
      <c r="A297" s="117"/>
      <c r="B297" s="117"/>
      <c r="C297" s="117"/>
      <c r="D297" s="117"/>
      <c r="E297" s="117"/>
      <c r="F297" s="117"/>
      <c r="G297" s="117"/>
      <c r="H297" s="117"/>
      <c r="I297" s="144"/>
      <c r="J297" s="144"/>
      <c r="K297" s="144"/>
      <c r="L297" s="144"/>
      <c r="M297" s="144"/>
      <c r="N297" s="144"/>
      <c r="O297" s="144"/>
      <c r="P297" s="144"/>
      <c r="Q297" s="144"/>
      <c r="R297" s="117"/>
      <c r="S297" s="117"/>
      <c r="T297" s="117"/>
      <c r="U297" s="117"/>
      <c r="V297" s="117"/>
    </row>
    <row r="298" spans="1:22">
      <c r="A298" s="117"/>
      <c r="B298" s="117"/>
      <c r="C298" s="117"/>
      <c r="D298" s="117"/>
      <c r="E298" s="117"/>
      <c r="F298" s="117"/>
      <c r="G298" s="117"/>
      <c r="H298" s="117"/>
      <c r="I298" s="144"/>
      <c r="J298" s="144"/>
      <c r="K298" s="144"/>
      <c r="L298" s="144"/>
      <c r="M298" s="144"/>
      <c r="N298" s="144"/>
      <c r="O298" s="144"/>
      <c r="P298" s="144"/>
      <c r="Q298" s="144"/>
      <c r="R298" s="117"/>
      <c r="S298" s="117"/>
      <c r="T298" s="117"/>
      <c r="U298" s="117"/>
      <c r="V298" s="117"/>
    </row>
    <row r="299" spans="1:22">
      <c r="A299" s="117"/>
      <c r="B299" s="117"/>
      <c r="C299" s="117"/>
      <c r="D299" s="117"/>
      <c r="E299" s="117"/>
      <c r="F299" s="117"/>
      <c r="G299" s="117"/>
      <c r="H299" s="117"/>
      <c r="I299" s="144"/>
      <c r="J299" s="144"/>
      <c r="K299" s="144"/>
      <c r="L299" s="144"/>
      <c r="M299" s="144"/>
      <c r="N299" s="144"/>
      <c r="O299" s="144"/>
      <c r="P299" s="144"/>
      <c r="Q299" s="144"/>
      <c r="R299" s="117"/>
      <c r="S299" s="117"/>
      <c r="T299" s="117"/>
      <c r="U299" s="117"/>
      <c r="V299" s="117"/>
    </row>
    <row r="300" spans="1:22">
      <c r="A300" s="117"/>
      <c r="B300" s="117"/>
      <c r="C300" s="117"/>
      <c r="D300" s="117"/>
      <c r="E300" s="117"/>
      <c r="F300" s="117"/>
      <c r="G300" s="117"/>
      <c r="H300" s="117"/>
      <c r="I300" s="144"/>
      <c r="J300" s="144"/>
      <c r="K300" s="144"/>
      <c r="L300" s="144"/>
      <c r="M300" s="144"/>
      <c r="N300" s="144"/>
      <c r="O300" s="144"/>
      <c r="P300" s="144"/>
      <c r="Q300" s="144"/>
      <c r="R300" s="117"/>
      <c r="S300" s="117"/>
      <c r="T300" s="117"/>
      <c r="U300" s="117"/>
      <c r="V300" s="117"/>
    </row>
    <row r="301" spans="1:22">
      <c r="A301" s="117"/>
      <c r="B301" s="117"/>
      <c r="C301" s="117"/>
      <c r="D301" s="117"/>
      <c r="E301" s="117"/>
      <c r="F301" s="117"/>
      <c r="G301" s="117"/>
      <c r="H301" s="117"/>
      <c r="I301" s="144"/>
      <c r="J301" s="144"/>
      <c r="K301" s="144"/>
      <c r="L301" s="144"/>
      <c r="M301" s="144"/>
      <c r="N301" s="144"/>
      <c r="O301" s="144"/>
      <c r="P301" s="144"/>
      <c r="Q301" s="144"/>
      <c r="R301" s="117"/>
      <c r="S301" s="117"/>
      <c r="T301" s="117"/>
      <c r="U301" s="117"/>
      <c r="V301" s="117"/>
    </row>
    <row r="302" spans="1:22">
      <c r="A302" s="117"/>
      <c r="B302" s="117"/>
      <c r="C302" s="117"/>
      <c r="D302" s="117"/>
      <c r="E302" s="117"/>
      <c r="F302" s="117"/>
      <c r="G302" s="117"/>
      <c r="H302" s="117"/>
      <c r="I302" s="144"/>
      <c r="J302" s="144"/>
      <c r="K302" s="144"/>
      <c r="L302" s="144"/>
      <c r="M302" s="144"/>
      <c r="N302" s="144"/>
      <c r="O302" s="144"/>
      <c r="P302" s="144"/>
      <c r="Q302" s="144"/>
      <c r="R302" s="117"/>
      <c r="S302" s="117"/>
      <c r="T302" s="117"/>
      <c r="U302" s="117"/>
      <c r="V302" s="117"/>
    </row>
    <row r="303" spans="1:22">
      <c r="A303" s="117"/>
      <c r="B303" s="117"/>
      <c r="C303" s="117"/>
      <c r="D303" s="117"/>
      <c r="E303" s="117"/>
      <c r="F303" s="117"/>
      <c r="G303" s="117"/>
      <c r="H303" s="117"/>
      <c r="I303" s="144"/>
      <c r="J303" s="144"/>
      <c r="K303" s="144"/>
      <c r="L303" s="144"/>
      <c r="M303" s="144"/>
      <c r="N303" s="144"/>
      <c r="O303" s="144"/>
      <c r="P303" s="144"/>
      <c r="Q303" s="144"/>
      <c r="R303" s="117"/>
      <c r="S303" s="117"/>
      <c r="T303" s="117"/>
      <c r="U303" s="117"/>
      <c r="V303" s="117"/>
    </row>
    <row r="304" spans="1:22">
      <c r="A304" s="117"/>
      <c r="B304" s="117"/>
      <c r="C304" s="117"/>
      <c r="D304" s="117"/>
      <c r="E304" s="117"/>
      <c r="F304" s="117"/>
      <c r="G304" s="117"/>
      <c r="H304" s="117"/>
      <c r="I304" s="144"/>
      <c r="J304" s="144"/>
      <c r="K304" s="144"/>
      <c r="L304" s="144"/>
      <c r="M304" s="144"/>
      <c r="N304" s="144"/>
      <c r="O304" s="144"/>
      <c r="P304" s="144"/>
      <c r="Q304" s="144"/>
      <c r="R304" s="117"/>
      <c r="S304" s="117"/>
      <c r="T304" s="117"/>
      <c r="U304" s="117"/>
      <c r="V304" s="117"/>
    </row>
    <row r="305" spans="1:22">
      <c r="A305" s="117"/>
      <c r="B305" s="117"/>
      <c r="C305" s="117"/>
      <c r="D305" s="117"/>
      <c r="E305" s="117"/>
      <c r="F305" s="117"/>
      <c r="G305" s="117"/>
      <c r="H305" s="117"/>
      <c r="I305" s="144"/>
      <c r="J305" s="144"/>
      <c r="K305" s="144"/>
      <c r="L305" s="144"/>
      <c r="M305" s="144"/>
      <c r="N305" s="144"/>
      <c r="O305" s="144"/>
      <c r="P305" s="144"/>
      <c r="Q305" s="144"/>
      <c r="R305" s="117"/>
      <c r="S305" s="117"/>
      <c r="T305" s="117"/>
      <c r="U305" s="117"/>
      <c r="V305" s="117"/>
    </row>
    <row r="306" spans="1:22">
      <c r="A306" s="117"/>
      <c r="B306" s="117"/>
      <c r="C306" s="117"/>
      <c r="D306" s="117"/>
      <c r="E306" s="117"/>
      <c r="F306" s="117"/>
      <c r="G306" s="117"/>
      <c r="H306" s="117"/>
      <c r="I306" s="144"/>
      <c r="J306" s="144"/>
      <c r="K306" s="144"/>
      <c r="L306" s="144"/>
      <c r="M306" s="144"/>
      <c r="N306" s="144"/>
      <c r="O306" s="144"/>
      <c r="P306" s="144"/>
      <c r="Q306" s="144"/>
      <c r="R306" s="117"/>
      <c r="S306" s="117"/>
      <c r="T306" s="117"/>
      <c r="U306" s="117"/>
      <c r="V306" s="117"/>
    </row>
    <row r="307" spans="1:22">
      <c r="A307" s="117"/>
      <c r="B307" s="117"/>
      <c r="C307" s="117"/>
      <c r="D307" s="117"/>
      <c r="E307" s="117"/>
      <c r="F307" s="117"/>
      <c r="G307" s="117"/>
      <c r="H307" s="117"/>
      <c r="I307" s="144"/>
      <c r="J307" s="144"/>
      <c r="K307" s="144"/>
      <c r="L307" s="144"/>
      <c r="M307" s="144"/>
      <c r="N307" s="144"/>
      <c r="O307" s="144"/>
      <c r="P307" s="144"/>
      <c r="Q307" s="144"/>
      <c r="R307" s="117"/>
      <c r="S307" s="117"/>
      <c r="T307" s="117"/>
      <c r="U307" s="117"/>
      <c r="V307" s="117"/>
    </row>
    <row r="308" spans="1:22">
      <c r="A308" s="117"/>
      <c r="B308" s="117"/>
      <c r="C308" s="117"/>
      <c r="D308" s="117"/>
      <c r="E308" s="117"/>
      <c r="F308" s="117"/>
      <c r="G308" s="117"/>
      <c r="H308" s="117"/>
      <c r="I308" s="144"/>
      <c r="J308" s="144"/>
      <c r="K308" s="144"/>
      <c r="L308" s="144"/>
      <c r="M308" s="144"/>
      <c r="N308" s="144"/>
      <c r="O308" s="144"/>
      <c r="P308" s="144"/>
      <c r="Q308" s="144"/>
      <c r="R308" s="117"/>
      <c r="S308" s="117"/>
      <c r="T308" s="117"/>
      <c r="U308" s="117"/>
      <c r="V308" s="117"/>
    </row>
    <row r="309" spans="1:22">
      <c r="A309" s="117"/>
      <c r="B309" s="117"/>
      <c r="C309" s="117"/>
      <c r="D309" s="117"/>
      <c r="E309" s="117"/>
      <c r="F309" s="117"/>
      <c r="G309" s="117"/>
      <c r="H309" s="117"/>
      <c r="I309" s="144"/>
      <c r="J309" s="144"/>
      <c r="K309" s="144"/>
      <c r="L309" s="144"/>
      <c r="M309" s="144"/>
      <c r="N309" s="144"/>
      <c r="O309" s="144"/>
      <c r="P309" s="144"/>
      <c r="Q309" s="144"/>
      <c r="R309" s="117"/>
      <c r="S309" s="117"/>
      <c r="T309" s="117"/>
      <c r="U309" s="117"/>
      <c r="V309" s="117"/>
    </row>
    <row r="310" spans="1:22">
      <c r="A310" s="117"/>
      <c r="B310" s="117"/>
      <c r="C310" s="117"/>
      <c r="D310" s="117"/>
      <c r="E310" s="117"/>
      <c r="F310" s="117"/>
      <c r="G310" s="117"/>
      <c r="H310" s="117"/>
      <c r="I310" s="144"/>
      <c r="J310" s="144"/>
      <c r="K310" s="144"/>
      <c r="L310" s="144"/>
      <c r="M310" s="144"/>
      <c r="N310" s="144"/>
      <c r="O310" s="144"/>
      <c r="P310" s="144"/>
      <c r="Q310" s="144"/>
      <c r="R310" s="117"/>
      <c r="S310" s="117"/>
      <c r="T310" s="117"/>
      <c r="U310" s="117"/>
      <c r="V310" s="117"/>
    </row>
    <row r="311" spans="1:22">
      <c r="A311" s="117"/>
      <c r="B311" s="117"/>
      <c r="C311" s="117"/>
      <c r="D311" s="117"/>
      <c r="E311" s="117"/>
      <c r="F311" s="117"/>
      <c r="G311" s="117"/>
      <c r="H311" s="117"/>
      <c r="I311" s="144"/>
      <c r="J311" s="144"/>
      <c r="K311" s="144"/>
      <c r="L311" s="144"/>
      <c r="M311" s="144"/>
      <c r="N311" s="144"/>
      <c r="O311" s="144"/>
      <c r="P311" s="144"/>
      <c r="Q311" s="144"/>
      <c r="R311" s="117"/>
      <c r="S311" s="117"/>
      <c r="T311" s="117"/>
      <c r="U311" s="117"/>
      <c r="V311" s="117"/>
    </row>
    <row r="312" spans="1:22">
      <c r="A312" s="117"/>
      <c r="B312" s="117"/>
      <c r="C312" s="117"/>
      <c r="D312" s="117"/>
      <c r="E312" s="117"/>
      <c r="F312" s="117"/>
      <c r="G312" s="117"/>
      <c r="H312" s="117"/>
      <c r="I312" s="144"/>
      <c r="J312" s="144"/>
      <c r="K312" s="144"/>
      <c r="L312" s="144"/>
      <c r="M312" s="144"/>
      <c r="N312" s="144"/>
      <c r="O312" s="144"/>
      <c r="P312" s="144"/>
      <c r="Q312" s="144"/>
      <c r="R312" s="117"/>
      <c r="S312" s="117"/>
      <c r="T312" s="117"/>
      <c r="U312" s="117"/>
      <c r="V312" s="117"/>
    </row>
    <row r="313" spans="1:22">
      <c r="A313" s="117"/>
      <c r="B313" s="117"/>
      <c r="C313" s="117"/>
      <c r="D313" s="117"/>
      <c r="E313" s="117"/>
      <c r="F313" s="117"/>
      <c r="G313" s="117"/>
      <c r="H313" s="117"/>
      <c r="I313" s="144"/>
      <c r="J313" s="144"/>
      <c r="K313" s="144"/>
      <c r="L313" s="144"/>
      <c r="M313" s="144"/>
      <c r="N313" s="144"/>
      <c r="O313" s="144"/>
      <c r="P313" s="144"/>
      <c r="Q313" s="144"/>
      <c r="R313" s="117"/>
      <c r="S313" s="117"/>
      <c r="T313" s="117"/>
      <c r="U313" s="117"/>
      <c r="V313" s="117"/>
    </row>
    <row r="314" spans="1:22">
      <c r="A314" s="117"/>
      <c r="B314" s="117"/>
      <c r="C314" s="117"/>
      <c r="D314" s="117"/>
      <c r="E314" s="117"/>
      <c r="F314" s="117"/>
      <c r="G314" s="117"/>
      <c r="H314" s="117"/>
      <c r="I314" s="144"/>
      <c r="J314" s="144"/>
      <c r="K314" s="144"/>
      <c r="L314" s="144"/>
      <c r="M314" s="144"/>
      <c r="N314" s="144"/>
      <c r="O314" s="144"/>
      <c r="P314" s="144"/>
      <c r="Q314" s="144"/>
      <c r="R314" s="117"/>
      <c r="S314" s="117"/>
      <c r="T314" s="117"/>
      <c r="U314" s="117"/>
      <c r="V314" s="117"/>
    </row>
    <row r="315" spans="1:22">
      <c r="A315" s="117"/>
      <c r="B315" s="117"/>
      <c r="C315" s="117"/>
      <c r="D315" s="117"/>
      <c r="E315" s="117"/>
      <c r="F315" s="117"/>
      <c r="G315" s="117"/>
      <c r="H315" s="117"/>
      <c r="I315" s="144"/>
      <c r="J315" s="144"/>
      <c r="K315" s="144"/>
      <c r="L315" s="144"/>
      <c r="M315" s="144"/>
      <c r="N315" s="144"/>
      <c r="O315" s="144"/>
      <c r="P315" s="144"/>
      <c r="Q315" s="144"/>
      <c r="R315" s="117"/>
      <c r="S315" s="117"/>
      <c r="T315" s="117"/>
      <c r="U315" s="117"/>
      <c r="V315" s="117"/>
    </row>
    <row r="316" spans="1:22">
      <c r="A316" s="117"/>
      <c r="B316" s="117"/>
      <c r="C316" s="117"/>
      <c r="D316" s="117"/>
      <c r="E316" s="117"/>
      <c r="F316" s="117"/>
      <c r="G316" s="117"/>
      <c r="H316" s="117"/>
      <c r="I316" s="144"/>
      <c r="J316" s="144"/>
      <c r="K316" s="144"/>
      <c r="L316" s="144"/>
      <c r="M316" s="144"/>
      <c r="N316" s="144"/>
      <c r="O316" s="144"/>
      <c r="P316" s="144"/>
      <c r="Q316" s="144"/>
      <c r="R316" s="117"/>
      <c r="S316" s="117"/>
      <c r="T316" s="117"/>
      <c r="U316" s="117"/>
      <c r="V316" s="117"/>
    </row>
    <row r="317" spans="1:22">
      <c r="A317" s="117"/>
      <c r="B317" s="117"/>
      <c r="C317" s="117"/>
      <c r="D317" s="117"/>
      <c r="E317" s="117"/>
      <c r="F317" s="117"/>
      <c r="G317" s="117"/>
      <c r="H317" s="117"/>
      <c r="I317" s="144"/>
      <c r="J317" s="144"/>
      <c r="K317" s="144"/>
      <c r="L317" s="144"/>
      <c r="M317" s="144"/>
      <c r="N317" s="144"/>
      <c r="O317" s="144"/>
      <c r="P317" s="144"/>
      <c r="Q317" s="144"/>
      <c r="R317" s="117"/>
      <c r="S317" s="117"/>
      <c r="T317" s="117"/>
      <c r="U317" s="117"/>
      <c r="V317" s="117"/>
    </row>
    <row r="318" spans="1:22">
      <c r="A318" s="117"/>
      <c r="B318" s="117"/>
      <c r="C318" s="117"/>
      <c r="D318" s="117"/>
      <c r="E318" s="117"/>
      <c r="F318" s="117"/>
      <c r="G318" s="117"/>
      <c r="H318" s="117"/>
      <c r="I318" s="144"/>
      <c r="J318" s="144"/>
      <c r="K318" s="144"/>
      <c r="L318" s="144"/>
      <c r="M318" s="144"/>
      <c r="N318" s="144"/>
      <c r="O318" s="144"/>
      <c r="P318" s="144"/>
      <c r="Q318" s="144"/>
      <c r="R318" s="117"/>
      <c r="S318" s="117"/>
      <c r="T318" s="117"/>
      <c r="U318" s="117"/>
      <c r="V318" s="117"/>
    </row>
    <row r="319" spans="1:22">
      <c r="A319" s="117"/>
      <c r="B319" s="117"/>
      <c r="C319" s="117"/>
      <c r="D319" s="117"/>
      <c r="E319" s="117"/>
      <c r="F319" s="117"/>
      <c r="G319" s="117"/>
      <c r="H319" s="117"/>
      <c r="I319" s="144"/>
      <c r="J319" s="144"/>
      <c r="K319" s="144"/>
      <c r="L319" s="144"/>
      <c r="M319" s="144"/>
      <c r="N319" s="144"/>
      <c r="O319" s="144"/>
      <c r="P319" s="144"/>
      <c r="Q319" s="144"/>
      <c r="R319" s="117"/>
      <c r="S319" s="117"/>
      <c r="T319" s="117"/>
      <c r="U319" s="117"/>
      <c r="V319" s="117"/>
    </row>
    <row r="320" spans="1:22">
      <c r="A320" s="117"/>
      <c r="B320" s="117"/>
      <c r="C320" s="117"/>
      <c r="D320" s="117"/>
      <c r="E320" s="117"/>
      <c r="F320" s="117"/>
      <c r="G320" s="117"/>
      <c r="H320" s="117"/>
      <c r="I320" s="144"/>
      <c r="J320" s="144"/>
      <c r="K320" s="144"/>
      <c r="L320" s="144"/>
      <c r="M320" s="144"/>
      <c r="N320" s="144"/>
      <c r="O320" s="144"/>
      <c r="P320" s="144"/>
      <c r="Q320" s="144"/>
      <c r="R320" s="117"/>
      <c r="S320" s="117"/>
      <c r="T320" s="117"/>
      <c r="U320" s="117"/>
      <c r="V320" s="117"/>
    </row>
    <row r="321" spans="1:22">
      <c r="A321" s="117"/>
      <c r="B321" s="117"/>
      <c r="C321" s="117"/>
      <c r="D321" s="117"/>
      <c r="E321" s="117"/>
      <c r="F321" s="117"/>
      <c r="G321" s="117"/>
      <c r="H321" s="117"/>
      <c r="I321" s="144"/>
      <c r="J321" s="144"/>
      <c r="K321" s="144"/>
      <c r="L321" s="144"/>
      <c r="M321" s="144"/>
      <c r="N321" s="144"/>
      <c r="O321" s="144"/>
      <c r="P321" s="144"/>
      <c r="Q321" s="144"/>
      <c r="R321" s="117"/>
      <c r="S321" s="117"/>
      <c r="T321" s="117"/>
      <c r="U321" s="117"/>
      <c r="V321" s="117"/>
    </row>
    <row r="322" spans="1:22">
      <c r="A322" s="117"/>
      <c r="B322" s="117"/>
      <c r="C322" s="117"/>
      <c r="D322" s="117"/>
      <c r="E322" s="117"/>
      <c r="F322" s="117"/>
      <c r="G322" s="117"/>
      <c r="H322" s="117"/>
      <c r="I322" s="144"/>
      <c r="J322" s="144"/>
      <c r="K322" s="144"/>
      <c r="L322" s="144"/>
      <c r="M322" s="144"/>
      <c r="N322" s="144"/>
      <c r="O322" s="144"/>
      <c r="P322" s="144"/>
      <c r="Q322" s="144"/>
      <c r="R322" s="117"/>
      <c r="S322" s="117"/>
      <c r="T322" s="117"/>
      <c r="U322" s="117"/>
      <c r="V322" s="117"/>
    </row>
    <row r="323" spans="1:22">
      <c r="A323" s="117"/>
      <c r="B323" s="117"/>
      <c r="C323" s="117"/>
      <c r="D323" s="117"/>
      <c r="E323" s="117"/>
      <c r="F323" s="117"/>
      <c r="G323" s="117"/>
      <c r="H323" s="117"/>
      <c r="I323" s="144"/>
      <c r="J323" s="144"/>
      <c r="K323" s="144"/>
      <c r="L323" s="144"/>
      <c r="M323" s="144"/>
      <c r="N323" s="144"/>
      <c r="O323" s="144"/>
      <c r="P323" s="144"/>
      <c r="Q323" s="144"/>
      <c r="R323" s="117"/>
      <c r="S323" s="117"/>
      <c r="T323" s="117"/>
      <c r="U323" s="117"/>
      <c r="V323" s="117"/>
    </row>
    <row r="324" spans="1:22">
      <c r="A324" s="117"/>
      <c r="B324" s="117"/>
      <c r="C324" s="117"/>
      <c r="D324" s="117"/>
      <c r="E324" s="117"/>
      <c r="F324" s="117"/>
      <c r="G324" s="117"/>
      <c r="H324" s="117"/>
      <c r="I324" s="144"/>
      <c r="J324" s="144"/>
      <c r="K324" s="144"/>
      <c r="L324" s="144"/>
      <c r="M324" s="144"/>
      <c r="N324" s="144"/>
      <c r="O324" s="144"/>
      <c r="P324" s="144"/>
      <c r="Q324" s="144"/>
      <c r="R324" s="117"/>
      <c r="S324" s="117"/>
      <c r="T324" s="117"/>
      <c r="U324" s="117"/>
      <c r="V324" s="117"/>
    </row>
    <row r="325" spans="1:22">
      <c r="A325" s="117"/>
      <c r="B325" s="117"/>
      <c r="C325" s="117"/>
      <c r="D325" s="117"/>
      <c r="E325" s="117"/>
      <c r="F325" s="117"/>
      <c r="G325" s="117"/>
      <c r="H325" s="117"/>
      <c r="I325" s="144"/>
      <c r="J325" s="144"/>
      <c r="K325" s="144"/>
      <c r="L325" s="144"/>
      <c r="M325" s="144"/>
      <c r="N325" s="144"/>
      <c r="O325" s="144"/>
      <c r="P325" s="144"/>
      <c r="Q325" s="144"/>
      <c r="R325" s="117"/>
      <c r="S325" s="117"/>
      <c r="T325" s="117"/>
      <c r="U325" s="117"/>
      <c r="V325" s="117"/>
    </row>
    <row r="326" spans="1:22">
      <c r="A326" s="117"/>
      <c r="B326" s="117"/>
      <c r="C326" s="117"/>
      <c r="D326" s="117"/>
      <c r="E326" s="117"/>
      <c r="F326" s="117"/>
      <c r="G326" s="117"/>
      <c r="H326" s="117"/>
      <c r="I326" s="144"/>
      <c r="J326" s="144"/>
      <c r="K326" s="144"/>
      <c r="L326" s="144"/>
      <c r="M326" s="144"/>
      <c r="N326" s="144"/>
      <c r="O326" s="144"/>
      <c r="P326" s="144"/>
      <c r="Q326" s="144"/>
      <c r="R326" s="117"/>
      <c r="S326" s="117"/>
      <c r="T326" s="117"/>
      <c r="U326" s="117"/>
      <c r="V326" s="117"/>
    </row>
    <row r="327" spans="1:22">
      <c r="A327" s="117"/>
      <c r="B327" s="117"/>
      <c r="C327" s="117"/>
      <c r="D327" s="117"/>
      <c r="E327" s="117"/>
      <c r="F327" s="117"/>
      <c r="G327" s="117"/>
      <c r="H327" s="117"/>
      <c r="I327" s="144"/>
      <c r="J327" s="144"/>
      <c r="K327" s="144"/>
      <c r="L327" s="144"/>
      <c r="M327" s="144"/>
      <c r="N327" s="144"/>
      <c r="O327" s="144"/>
      <c r="P327" s="144"/>
      <c r="Q327" s="144"/>
      <c r="R327" s="117"/>
      <c r="S327" s="117"/>
      <c r="T327" s="117"/>
      <c r="U327" s="117"/>
      <c r="V327" s="117"/>
    </row>
    <row r="328" spans="1:22">
      <c r="A328" s="117"/>
      <c r="B328" s="117"/>
      <c r="C328" s="117"/>
      <c r="D328" s="117"/>
      <c r="E328" s="117"/>
      <c r="F328" s="117"/>
      <c r="G328" s="117"/>
      <c r="H328" s="117"/>
      <c r="I328" s="144"/>
      <c r="J328" s="144"/>
      <c r="K328" s="144"/>
      <c r="L328" s="144"/>
      <c r="M328" s="144"/>
      <c r="N328" s="144"/>
      <c r="O328" s="144"/>
      <c r="P328" s="144"/>
      <c r="Q328" s="144"/>
      <c r="R328" s="117"/>
      <c r="S328" s="117"/>
      <c r="T328" s="117"/>
      <c r="U328" s="117"/>
      <c r="V328" s="117"/>
    </row>
    <row r="329" spans="1:22">
      <c r="A329" s="117"/>
      <c r="B329" s="117"/>
      <c r="C329" s="117"/>
      <c r="D329" s="117"/>
      <c r="E329" s="117"/>
      <c r="F329" s="117"/>
      <c r="G329" s="117"/>
      <c r="H329" s="117"/>
      <c r="I329" s="144"/>
      <c r="J329" s="144"/>
      <c r="K329" s="144"/>
      <c r="L329" s="144"/>
      <c r="M329" s="144"/>
      <c r="N329" s="144"/>
      <c r="O329" s="144"/>
      <c r="P329" s="144"/>
      <c r="Q329" s="144"/>
      <c r="R329" s="117"/>
      <c r="S329" s="117"/>
      <c r="T329" s="117"/>
      <c r="U329" s="117"/>
      <c r="V329" s="117"/>
    </row>
    <row r="330" spans="1:22">
      <c r="A330" s="117"/>
      <c r="B330" s="117"/>
      <c r="C330" s="117"/>
      <c r="D330" s="117"/>
      <c r="E330" s="117"/>
      <c r="F330" s="117"/>
      <c r="G330" s="117"/>
      <c r="H330" s="117"/>
      <c r="I330" s="144"/>
      <c r="J330" s="144"/>
      <c r="K330" s="144"/>
      <c r="L330" s="144"/>
      <c r="M330" s="144"/>
      <c r="N330" s="144"/>
      <c r="O330" s="144"/>
      <c r="P330" s="144"/>
      <c r="Q330" s="144"/>
      <c r="R330" s="117"/>
      <c r="S330" s="117"/>
      <c r="T330" s="117"/>
      <c r="U330" s="117"/>
      <c r="V330" s="117"/>
    </row>
    <row r="331" spans="1:22">
      <c r="A331" s="117"/>
      <c r="B331" s="117"/>
      <c r="C331" s="117"/>
      <c r="D331" s="117"/>
      <c r="E331" s="117"/>
      <c r="F331" s="117"/>
      <c r="G331" s="117"/>
      <c r="H331" s="117"/>
      <c r="I331" s="144"/>
      <c r="J331" s="144"/>
      <c r="K331" s="144"/>
      <c r="L331" s="144"/>
      <c r="M331" s="144"/>
      <c r="N331" s="144"/>
      <c r="O331" s="144"/>
      <c r="P331" s="144"/>
      <c r="Q331" s="144"/>
      <c r="R331" s="117"/>
      <c r="S331" s="117"/>
      <c r="T331" s="117"/>
      <c r="U331" s="117"/>
      <c r="V331" s="117"/>
    </row>
    <row r="332" spans="1:22">
      <c r="A332" s="117"/>
      <c r="B332" s="117"/>
      <c r="C332" s="117"/>
      <c r="D332" s="117"/>
      <c r="E332" s="117"/>
      <c r="F332" s="117"/>
      <c r="G332" s="117"/>
      <c r="H332" s="117"/>
      <c r="I332" s="144"/>
      <c r="J332" s="144"/>
      <c r="K332" s="144"/>
      <c r="L332" s="144"/>
      <c r="M332" s="144"/>
      <c r="N332" s="144"/>
      <c r="O332" s="144"/>
      <c r="P332" s="144"/>
      <c r="Q332" s="144"/>
      <c r="R332" s="117"/>
      <c r="S332" s="117"/>
      <c r="T332" s="117"/>
      <c r="U332" s="117"/>
      <c r="V332" s="117"/>
    </row>
    <row r="333" spans="1:22">
      <c r="A333" s="117"/>
      <c r="B333" s="117"/>
      <c r="C333" s="117"/>
      <c r="D333" s="117"/>
      <c r="E333" s="117"/>
      <c r="F333" s="117"/>
      <c r="G333" s="117"/>
      <c r="H333" s="117"/>
      <c r="I333" s="144"/>
      <c r="J333" s="144"/>
      <c r="K333" s="144"/>
      <c r="L333" s="144"/>
      <c r="M333" s="144"/>
      <c r="N333" s="144"/>
      <c r="O333" s="144"/>
      <c r="P333" s="144"/>
      <c r="Q333" s="144"/>
      <c r="R333" s="117"/>
      <c r="S333" s="117"/>
      <c r="T333" s="117"/>
      <c r="U333" s="117"/>
      <c r="V333" s="117"/>
    </row>
    <row r="334" spans="1:22">
      <c r="A334" s="117"/>
      <c r="B334" s="117"/>
      <c r="C334" s="117"/>
      <c r="D334" s="117"/>
      <c r="E334" s="117"/>
      <c r="F334" s="117"/>
      <c r="G334" s="117"/>
      <c r="H334" s="117"/>
      <c r="I334" s="144"/>
      <c r="J334" s="144"/>
      <c r="K334" s="144"/>
      <c r="L334" s="144"/>
      <c r="M334" s="144"/>
      <c r="N334" s="144"/>
      <c r="O334" s="144"/>
      <c r="P334" s="144"/>
      <c r="Q334" s="144"/>
      <c r="R334" s="117"/>
      <c r="S334" s="117"/>
      <c r="T334" s="117"/>
      <c r="U334" s="117"/>
      <c r="V334" s="117"/>
    </row>
    <row r="335" spans="1:22">
      <c r="A335" s="117"/>
      <c r="B335" s="117"/>
      <c r="C335" s="117"/>
      <c r="D335" s="117"/>
      <c r="E335" s="117"/>
      <c r="F335" s="117"/>
      <c r="G335" s="117"/>
      <c r="H335" s="117"/>
      <c r="I335" s="144"/>
      <c r="J335" s="144"/>
      <c r="K335" s="144"/>
      <c r="L335" s="144"/>
      <c r="M335" s="144"/>
      <c r="N335" s="144"/>
      <c r="O335" s="144"/>
      <c r="P335" s="144"/>
      <c r="Q335" s="144"/>
      <c r="R335" s="117"/>
      <c r="S335" s="117"/>
      <c r="T335" s="117"/>
      <c r="U335" s="117"/>
      <c r="V335" s="117"/>
    </row>
    <row r="336" spans="1:22">
      <c r="A336" s="117"/>
      <c r="B336" s="117"/>
      <c r="C336" s="117"/>
      <c r="D336" s="117"/>
      <c r="E336" s="117"/>
      <c r="F336" s="117"/>
      <c r="G336" s="117"/>
      <c r="H336" s="117"/>
      <c r="I336" s="144"/>
      <c r="J336" s="144"/>
      <c r="K336" s="144"/>
      <c r="L336" s="144"/>
      <c r="M336" s="144"/>
      <c r="N336" s="144"/>
      <c r="O336" s="144"/>
      <c r="P336" s="144"/>
      <c r="Q336" s="144"/>
      <c r="R336" s="117"/>
      <c r="S336" s="117"/>
      <c r="T336" s="117"/>
      <c r="U336" s="117"/>
      <c r="V336" s="117"/>
    </row>
    <row r="337" spans="1:22">
      <c r="A337" s="117"/>
      <c r="B337" s="117"/>
      <c r="C337" s="117"/>
      <c r="D337" s="117"/>
      <c r="E337" s="117"/>
      <c r="F337" s="117"/>
      <c r="G337" s="117"/>
      <c r="H337" s="117"/>
      <c r="I337" s="144"/>
      <c r="J337" s="144"/>
      <c r="K337" s="144"/>
      <c r="L337" s="144"/>
      <c r="M337" s="144"/>
      <c r="N337" s="144"/>
      <c r="O337" s="144"/>
      <c r="P337" s="144"/>
      <c r="Q337" s="144"/>
      <c r="R337" s="117"/>
      <c r="S337" s="117"/>
      <c r="T337" s="117"/>
      <c r="U337" s="117"/>
      <c r="V337" s="117"/>
    </row>
    <row r="338" spans="1:22">
      <c r="A338" s="117"/>
      <c r="B338" s="117"/>
      <c r="C338" s="117"/>
      <c r="D338" s="117"/>
      <c r="E338" s="117"/>
      <c r="F338" s="117"/>
      <c r="G338" s="117"/>
      <c r="H338" s="117"/>
      <c r="I338" s="144"/>
      <c r="J338" s="144"/>
      <c r="K338" s="144"/>
      <c r="L338" s="144"/>
      <c r="M338" s="144"/>
      <c r="N338" s="144"/>
      <c r="O338" s="144"/>
      <c r="P338" s="144"/>
      <c r="Q338" s="144"/>
      <c r="R338" s="117"/>
      <c r="S338" s="117"/>
      <c r="T338" s="117"/>
      <c r="U338" s="117"/>
      <c r="V338" s="117"/>
    </row>
    <row r="339" spans="1:22">
      <c r="A339" s="117"/>
      <c r="B339" s="117"/>
      <c r="C339" s="117"/>
      <c r="D339" s="117"/>
      <c r="E339" s="117"/>
      <c r="F339" s="117"/>
      <c r="G339" s="117"/>
      <c r="H339" s="117"/>
      <c r="I339" s="144"/>
      <c r="J339" s="144"/>
      <c r="K339" s="144"/>
      <c r="L339" s="144"/>
      <c r="M339" s="144"/>
      <c r="N339" s="144"/>
      <c r="O339" s="144"/>
      <c r="P339" s="144"/>
      <c r="Q339" s="144"/>
      <c r="R339" s="117"/>
      <c r="S339" s="117"/>
      <c r="T339" s="117"/>
      <c r="U339" s="117"/>
      <c r="V339" s="117"/>
    </row>
    <row r="340" spans="1:22">
      <c r="A340" s="117"/>
      <c r="B340" s="117"/>
      <c r="C340" s="117"/>
      <c r="D340" s="117"/>
      <c r="E340" s="117"/>
      <c r="F340" s="117"/>
      <c r="G340" s="117"/>
      <c r="H340" s="117"/>
      <c r="I340" s="144"/>
      <c r="J340" s="144"/>
      <c r="K340" s="144"/>
      <c r="L340" s="144"/>
      <c r="M340" s="144"/>
      <c r="N340" s="144"/>
      <c r="O340" s="144"/>
      <c r="P340" s="144"/>
      <c r="Q340" s="144"/>
      <c r="R340" s="117"/>
      <c r="S340" s="117"/>
      <c r="T340" s="117"/>
      <c r="U340" s="117"/>
      <c r="V340" s="117"/>
    </row>
    <row r="341" spans="1:22">
      <c r="A341" s="117"/>
      <c r="B341" s="117"/>
      <c r="C341" s="117"/>
      <c r="D341" s="117"/>
      <c r="E341" s="117"/>
      <c r="F341" s="117"/>
      <c r="G341" s="117"/>
      <c r="H341" s="117"/>
      <c r="I341" s="144"/>
      <c r="J341" s="144"/>
      <c r="K341" s="144"/>
      <c r="L341" s="144"/>
      <c r="M341" s="144"/>
      <c r="N341" s="144"/>
      <c r="O341" s="144"/>
      <c r="P341" s="144"/>
      <c r="Q341" s="144"/>
      <c r="R341" s="117"/>
      <c r="S341" s="117"/>
      <c r="T341" s="117"/>
      <c r="U341" s="117"/>
      <c r="V341" s="117"/>
    </row>
    <row r="342" spans="1:22">
      <c r="A342" s="117"/>
      <c r="B342" s="117"/>
      <c r="C342" s="117"/>
      <c r="D342" s="117"/>
      <c r="E342" s="117"/>
      <c r="F342" s="117"/>
      <c r="G342" s="117"/>
      <c r="H342" s="117"/>
      <c r="I342" s="144"/>
      <c r="J342" s="144"/>
      <c r="K342" s="144"/>
      <c r="L342" s="144"/>
      <c r="M342" s="144"/>
      <c r="N342" s="144"/>
      <c r="O342" s="144"/>
      <c r="P342" s="144"/>
      <c r="Q342" s="144"/>
      <c r="R342" s="117"/>
      <c r="S342" s="117"/>
      <c r="T342" s="117"/>
      <c r="U342" s="117"/>
      <c r="V342" s="117"/>
    </row>
    <row r="343" spans="1:22">
      <c r="A343" s="117"/>
      <c r="B343" s="117"/>
      <c r="C343" s="117"/>
      <c r="D343" s="117"/>
      <c r="E343" s="117"/>
      <c r="F343" s="117"/>
      <c r="G343" s="117"/>
      <c r="H343" s="117"/>
      <c r="I343" s="144"/>
      <c r="J343" s="144"/>
      <c r="K343" s="144"/>
      <c r="L343" s="144"/>
      <c r="M343" s="144"/>
      <c r="N343" s="144"/>
      <c r="O343" s="144"/>
      <c r="P343" s="144"/>
      <c r="Q343" s="144"/>
      <c r="R343" s="117"/>
      <c r="S343" s="117"/>
      <c r="T343" s="117"/>
      <c r="U343" s="117"/>
      <c r="V343" s="117"/>
    </row>
    <row r="344" spans="1:22">
      <c r="A344" s="117"/>
      <c r="B344" s="117"/>
      <c r="C344" s="117"/>
      <c r="D344" s="117"/>
      <c r="E344" s="117"/>
      <c r="F344" s="117"/>
      <c r="G344" s="117"/>
      <c r="H344" s="117"/>
      <c r="I344" s="144"/>
      <c r="J344" s="144"/>
      <c r="K344" s="144"/>
      <c r="L344" s="144"/>
      <c r="M344" s="144"/>
      <c r="N344" s="144"/>
      <c r="O344" s="144"/>
      <c r="P344" s="144"/>
      <c r="Q344" s="144"/>
      <c r="R344" s="117"/>
      <c r="S344" s="117"/>
      <c r="T344" s="117"/>
      <c r="U344" s="117"/>
      <c r="V344" s="117"/>
    </row>
    <row r="345" spans="1:22">
      <c r="A345" s="117"/>
      <c r="B345" s="117"/>
      <c r="C345" s="117"/>
      <c r="D345" s="117"/>
      <c r="E345" s="117"/>
      <c r="F345" s="117"/>
      <c r="G345" s="117"/>
      <c r="H345" s="117"/>
      <c r="I345" s="144"/>
      <c r="J345" s="144"/>
      <c r="K345" s="144"/>
      <c r="L345" s="144"/>
      <c r="M345" s="144"/>
      <c r="N345" s="144"/>
      <c r="O345" s="144"/>
      <c r="P345" s="144"/>
      <c r="Q345" s="144"/>
      <c r="R345" s="117"/>
      <c r="S345" s="117"/>
      <c r="T345" s="117"/>
      <c r="U345" s="117"/>
      <c r="V345" s="117"/>
    </row>
    <row r="346" spans="1:22">
      <c r="A346" s="117"/>
      <c r="B346" s="117"/>
      <c r="C346" s="117"/>
      <c r="D346" s="117"/>
      <c r="E346" s="117"/>
      <c r="F346" s="117"/>
      <c r="G346" s="117"/>
      <c r="H346" s="117"/>
      <c r="I346" s="144"/>
      <c r="J346" s="144"/>
      <c r="K346" s="144"/>
      <c r="L346" s="144"/>
      <c r="M346" s="144"/>
      <c r="N346" s="144"/>
      <c r="O346" s="144"/>
      <c r="P346" s="144"/>
      <c r="Q346" s="144"/>
      <c r="R346" s="117"/>
      <c r="S346" s="117"/>
      <c r="T346" s="117"/>
      <c r="U346" s="117"/>
      <c r="V346" s="117"/>
    </row>
    <row r="347" spans="1:22">
      <c r="A347" s="117"/>
      <c r="B347" s="117"/>
      <c r="C347" s="117"/>
      <c r="D347" s="117"/>
      <c r="E347" s="117"/>
      <c r="F347" s="117"/>
      <c r="G347" s="117"/>
      <c r="H347" s="117"/>
      <c r="I347" s="144"/>
      <c r="J347" s="144"/>
      <c r="K347" s="144"/>
      <c r="L347" s="144"/>
      <c r="M347" s="144"/>
      <c r="N347" s="144"/>
      <c r="O347" s="144"/>
      <c r="P347" s="144"/>
      <c r="Q347" s="144"/>
      <c r="R347" s="117"/>
      <c r="S347" s="117"/>
      <c r="T347" s="117"/>
      <c r="U347" s="117"/>
      <c r="V347" s="117"/>
    </row>
    <row r="348" spans="1:22">
      <c r="A348" s="117"/>
      <c r="B348" s="117"/>
      <c r="C348" s="117"/>
      <c r="D348" s="117"/>
      <c r="E348" s="117"/>
      <c r="F348" s="117"/>
      <c r="G348" s="117"/>
      <c r="H348" s="117"/>
      <c r="I348" s="144"/>
      <c r="J348" s="144"/>
      <c r="K348" s="144"/>
      <c r="L348" s="144"/>
      <c r="M348" s="144"/>
      <c r="N348" s="144"/>
      <c r="O348" s="144"/>
      <c r="P348" s="144"/>
      <c r="Q348" s="144"/>
      <c r="R348" s="117"/>
      <c r="S348" s="117"/>
      <c r="T348" s="117"/>
      <c r="U348" s="117"/>
      <c r="V348" s="117"/>
    </row>
    <row r="349" spans="1:22">
      <c r="A349" s="117"/>
      <c r="B349" s="117"/>
      <c r="C349" s="117"/>
      <c r="D349" s="117"/>
      <c r="E349" s="117"/>
      <c r="F349" s="117"/>
      <c r="G349" s="117"/>
      <c r="H349" s="117"/>
      <c r="I349" s="144"/>
      <c r="J349" s="144"/>
      <c r="K349" s="144"/>
      <c r="L349" s="144"/>
      <c r="M349" s="144"/>
      <c r="N349" s="144"/>
      <c r="O349" s="144"/>
      <c r="P349" s="144"/>
      <c r="Q349" s="144"/>
      <c r="R349" s="117"/>
      <c r="S349" s="117"/>
      <c r="T349" s="117"/>
      <c r="U349" s="117"/>
      <c r="V349" s="117"/>
    </row>
    <row r="350" spans="1:22">
      <c r="A350" s="117"/>
      <c r="B350" s="117"/>
      <c r="C350" s="117"/>
      <c r="D350" s="117"/>
      <c r="E350" s="117"/>
      <c r="F350" s="117"/>
      <c r="G350" s="117"/>
      <c r="H350" s="117"/>
      <c r="I350" s="144"/>
      <c r="J350" s="144"/>
      <c r="K350" s="144"/>
      <c r="L350" s="144"/>
      <c r="M350" s="144"/>
      <c r="N350" s="144"/>
      <c r="O350" s="144"/>
      <c r="P350" s="144"/>
      <c r="Q350" s="144"/>
      <c r="R350" s="117"/>
      <c r="S350" s="117"/>
      <c r="T350" s="117"/>
      <c r="U350" s="117"/>
      <c r="V350" s="117"/>
    </row>
    <row r="351" spans="1:22">
      <c r="A351" s="117"/>
      <c r="B351" s="117"/>
      <c r="C351" s="117"/>
      <c r="D351" s="117"/>
      <c r="E351" s="117"/>
      <c r="F351" s="117"/>
      <c r="G351" s="117"/>
      <c r="H351" s="117"/>
      <c r="I351" s="144"/>
      <c r="J351" s="144"/>
      <c r="K351" s="144"/>
      <c r="L351" s="144"/>
      <c r="M351" s="144"/>
      <c r="N351" s="144"/>
      <c r="O351" s="144"/>
      <c r="P351" s="144"/>
      <c r="Q351" s="144"/>
      <c r="R351" s="117"/>
      <c r="S351" s="117"/>
      <c r="T351" s="117"/>
      <c r="U351" s="117"/>
      <c r="V351" s="117"/>
    </row>
    <row r="352" spans="1:22">
      <c r="A352" s="117"/>
      <c r="B352" s="117"/>
      <c r="C352" s="117"/>
      <c r="D352" s="117"/>
      <c r="E352" s="117"/>
      <c r="F352" s="117"/>
      <c r="G352" s="117"/>
      <c r="H352" s="117"/>
      <c r="I352" s="144"/>
      <c r="J352" s="144"/>
      <c r="K352" s="144"/>
      <c r="L352" s="144"/>
      <c r="M352" s="144"/>
      <c r="N352" s="144"/>
      <c r="O352" s="144"/>
      <c r="P352" s="144"/>
      <c r="Q352" s="144"/>
      <c r="R352" s="117"/>
      <c r="S352" s="117"/>
      <c r="T352" s="117"/>
      <c r="U352" s="117"/>
      <c r="V352" s="117"/>
    </row>
    <row r="353" spans="1:22">
      <c r="A353" s="117"/>
      <c r="B353" s="117"/>
      <c r="C353" s="117"/>
      <c r="D353" s="117"/>
      <c r="E353" s="117"/>
      <c r="F353" s="117"/>
      <c r="G353" s="117"/>
      <c r="H353" s="117"/>
      <c r="I353" s="144"/>
      <c r="J353" s="144"/>
      <c r="K353" s="144"/>
      <c r="L353" s="144"/>
      <c r="M353" s="144"/>
      <c r="N353" s="144"/>
      <c r="O353" s="144"/>
      <c r="P353" s="144"/>
      <c r="Q353" s="144"/>
      <c r="R353" s="117"/>
      <c r="S353" s="117"/>
      <c r="T353" s="117"/>
      <c r="U353" s="117"/>
      <c r="V353" s="117"/>
    </row>
    <row r="354" spans="1:22">
      <c r="A354" s="117"/>
      <c r="B354" s="117"/>
      <c r="C354" s="117"/>
      <c r="D354" s="117"/>
      <c r="E354" s="117"/>
      <c r="F354" s="117"/>
      <c r="G354" s="117"/>
      <c r="H354" s="117"/>
      <c r="I354" s="144"/>
      <c r="J354" s="144"/>
      <c r="K354" s="144"/>
      <c r="L354" s="144"/>
      <c r="M354" s="144"/>
      <c r="N354" s="144"/>
      <c r="O354" s="144"/>
      <c r="P354" s="144"/>
      <c r="Q354" s="144"/>
      <c r="R354" s="117"/>
      <c r="S354" s="117"/>
      <c r="T354" s="117"/>
      <c r="U354" s="117"/>
      <c r="V354" s="117"/>
    </row>
    <row r="355" spans="1:22">
      <c r="A355" s="117"/>
      <c r="B355" s="117"/>
      <c r="C355" s="117"/>
      <c r="D355" s="117"/>
      <c r="E355" s="117"/>
      <c r="F355" s="117"/>
      <c r="G355" s="117"/>
      <c r="H355" s="117"/>
      <c r="I355" s="144"/>
      <c r="J355" s="144"/>
      <c r="K355" s="144"/>
      <c r="L355" s="144"/>
      <c r="M355" s="144"/>
      <c r="N355" s="144"/>
      <c r="O355" s="144"/>
      <c r="P355" s="144"/>
      <c r="Q355" s="144"/>
      <c r="R355" s="117"/>
      <c r="S355" s="117"/>
      <c r="T355" s="117"/>
      <c r="U355" s="117"/>
      <c r="V355" s="117"/>
    </row>
    <row r="356" spans="1:22">
      <c r="A356" s="117"/>
      <c r="B356" s="117"/>
      <c r="C356" s="117"/>
      <c r="D356" s="117"/>
      <c r="E356" s="117"/>
      <c r="F356" s="117"/>
      <c r="G356" s="117"/>
      <c r="H356" s="117"/>
      <c r="I356" s="144"/>
      <c r="J356" s="144"/>
      <c r="K356" s="144"/>
      <c r="L356" s="144"/>
      <c r="M356" s="144"/>
      <c r="N356" s="144"/>
      <c r="O356" s="144"/>
      <c r="P356" s="144"/>
      <c r="Q356" s="144"/>
      <c r="R356" s="117"/>
      <c r="S356" s="117"/>
      <c r="T356" s="117"/>
      <c r="U356" s="117"/>
      <c r="V356" s="117"/>
    </row>
    <row r="357" spans="1:22">
      <c r="A357" s="117"/>
      <c r="B357" s="117"/>
      <c r="C357" s="117"/>
      <c r="D357" s="117"/>
      <c r="E357" s="117"/>
      <c r="F357" s="117"/>
      <c r="G357" s="117"/>
      <c r="H357" s="117"/>
      <c r="I357" s="144"/>
      <c r="J357" s="144"/>
      <c r="K357" s="144"/>
      <c r="L357" s="144"/>
      <c r="M357" s="144"/>
      <c r="N357" s="144"/>
      <c r="O357" s="144"/>
      <c r="P357" s="144"/>
      <c r="Q357" s="144"/>
      <c r="R357" s="117"/>
      <c r="S357" s="117"/>
      <c r="T357" s="117"/>
      <c r="U357" s="117"/>
      <c r="V357" s="117"/>
    </row>
    <row r="358" spans="1:22">
      <c r="A358" s="117"/>
      <c r="B358" s="117"/>
      <c r="C358" s="117"/>
      <c r="D358" s="117"/>
      <c r="E358" s="117"/>
      <c r="F358" s="117"/>
      <c r="G358" s="117"/>
      <c r="H358" s="117"/>
      <c r="I358" s="144"/>
      <c r="J358" s="144"/>
      <c r="K358" s="144"/>
      <c r="L358" s="144"/>
      <c r="M358" s="144"/>
      <c r="N358" s="144"/>
      <c r="O358" s="144"/>
      <c r="P358" s="144"/>
      <c r="Q358" s="144"/>
      <c r="R358" s="117"/>
      <c r="S358" s="117"/>
      <c r="T358" s="117"/>
      <c r="U358" s="117"/>
      <c r="V358" s="117"/>
    </row>
    <row r="359" spans="1:22">
      <c r="A359" s="117"/>
      <c r="B359" s="117"/>
      <c r="C359" s="117"/>
      <c r="D359" s="117"/>
      <c r="E359" s="117"/>
      <c r="F359" s="117"/>
      <c r="G359" s="117"/>
      <c r="H359" s="117"/>
      <c r="I359" s="144"/>
      <c r="J359" s="144"/>
      <c r="K359" s="144"/>
      <c r="L359" s="144"/>
      <c r="M359" s="144"/>
      <c r="N359" s="144"/>
      <c r="O359" s="144"/>
      <c r="P359" s="144"/>
      <c r="Q359" s="144"/>
      <c r="R359" s="117"/>
      <c r="S359" s="117"/>
      <c r="T359" s="117"/>
      <c r="U359" s="117"/>
      <c r="V359" s="117"/>
    </row>
    <row r="360" spans="1:22">
      <c r="A360" s="117"/>
      <c r="B360" s="117"/>
      <c r="C360" s="117"/>
      <c r="D360" s="117"/>
      <c r="E360" s="117"/>
      <c r="F360" s="117"/>
      <c r="G360" s="117"/>
      <c r="H360" s="117"/>
      <c r="I360" s="144"/>
      <c r="J360" s="144"/>
      <c r="K360" s="144"/>
      <c r="L360" s="144"/>
      <c r="M360" s="144"/>
      <c r="N360" s="144"/>
      <c r="O360" s="144"/>
      <c r="P360" s="144"/>
      <c r="Q360" s="144"/>
      <c r="R360" s="117"/>
      <c r="S360" s="117"/>
      <c r="T360" s="117"/>
      <c r="U360" s="117"/>
      <c r="V360" s="117"/>
    </row>
    <row r="361" spans="1:22">
      <c r="A361" s="117"/>
      <c r="B361" s="117"/>
      <c r="C361" s="117"/>
      <c r="D361" s="117"/>
      <c r="E361" s="117"/>
      <c r="F361" s="117"/>
      <c r="G361" s="117"/>
      <c r="H361" s="117"/>
      <c r="I361" s="144"/>
      <c r="J361" s="144"/>
      <c r="K361" s="144"/>
      <c r="L361" s="144"/>
      <c r="M361" s="144"/>
      <c r="N361" s="144"/>
      <c r="O361" s="144"/>
      <c r="P361" s="144"/>
      <c r="Q361" s="144"/>
      <c r="R361" s="117"/>
      <c r="S361" s="117"/>
      <c r="T361" s="117"/>
      <c r="U361" s="117"/>
      <c r="V361" s="117"/>
    </row>
    <row r="362" spans="1:22">
      <c r="A362" s="117"/>
      <c r="B362" s="117"/>
      <c r="C362" s="117"/>
      <c r="D362" s="117"/>
      <c r="E362" s="117"/>
      <c r="F362" s="117"/>
      <c r="G362" s="117"/>
      <c r="H362" s="117"/>
      <c r="I362" s="144"/>
      <c r="J362" s="144"/>
      <c r="K362" s="144"/>
      <c r="L362" s="144"/>
      <c r="M362" s="144"/>
      <c r="N362" s="144"/>
      <c r="O362" s="144"/>
      <c r="P362" s="144"/>
      <c r="Q362" s="144"/>
      <c r="R362" s="117"/>
      <c r="S362" s="117"/>
      <c r="T362" s="117"/>
      <c r="U362" s="117"/>
      <c r="V362" s="117"/>
    </row>
    <row r="363" spans="1:22">
      <c r="A363" s="117"/>
      <c r="B363" s="117"/>
      <c r="C363" s="117"/>
      <c r="D363" s="117"/>
      <c r="E363" s="117"/>
      <c r="F363" s="117"/>
      <c r="G363" s="117"/>
      <c r="H363" s="117"/>
      <c r="I363" s="144"/>
      <c r="J363" s="144"/>
      <c r="K363" s="144"/>
      <c r="L363" s="144"/>
      <c r="M363" s="144"/>
      <c r="N363" s="144"/>
      <c r="O363" s="144"/>
      <c r="P363" s="144"/>
      <c r="Q363" s="144"/>
      <c r="R363" s="117"/>
      <c r="S363" s="117"/>
      <c r="T363" s="117"/>
      <c r="U363" s="117"/>
      <c r="V363" s="117"/>
    </row>
    <row r="364" spans="1:22">
      <c r="A364" s="117"/>
      <c r="B364" s="117"/>
      <c r="C364" s="117"/>
      <c r="D364" s="117"/>
      <c r="E364" s="117"/>
      <c r="F364" s="117"/>
      <c r="G364" s="117"/>
      <c r="H364" s="117"/>
      <c r="I364" s="144"/>
      <c r="J364" s="144"/>
      <c r="K364" s="144"/>
      <c r="L364" s="144"/>
      <c r="M364" s="144"/>
      <c r="N364" s="144"/>
      <c r="O364" s="144"/>
      <c r="P364" s="144"/>
      <c r="Q364" s="144"/>
      <c r="R364" s="117"/>
      <c r="S364" s="117"/>
      <c r="T364" s="117"/>
      <c r="U364" s="117"/>
      <c r="V364" s="117"/>
    </row>
    <row r="365" spans="1:22">
      <c r="A365" s="117"/>
      <c r="B365" s="117"/>
      <c r="C365" s="117"/>
      <c r="D365" s="117"/>
      <c r="E365" s="117"/>
      <c r="F365" s="117"/>
      <c r="G365" s="117"/>
      <c r="H365" s="117"/>
      <c r="I365" s="144"/>
      <c r="J365" s="144"/>
      <c r="K365" s="144"/>
      <c r="L365" s="144"/>
      <c r="M365" s="144"/>
      <c r="N365" s="144"/>
      <c r="O365" s="144"/>
      <c r="P365" s="144"/>
      <c r="Q365" s="144"/>
      <c r="R365" s="117"/>
      <c r="S365" s="117"/>
      <c r="T365" s="117"/>
      <c r="U365" s="117"/>
      <c r="V365" s="117"/>
    </row>
    <row r="366" spans="1:22">
      <c r="A366" s="117"/>
      <c r="B366" s="117"/>
      <c r="C366" s="117"/>
      <c r="D366" s="117"/>
      <c r="E366" s="117"/>
      <c r="F366" s="117"/>
      <c r="G366" s="117"/>
      <c r="H366" s="117"/>
      <c r="I366" s="144"/>
      <c r="J366" s="144"/>
      <c r="K366" s="144"/>
      <c r="L366" s="144"/>
      <c r="M366" s="144"/>
      <c r="N366" s="144"/>
      <c r="O366" s="144"/>
      <c r="P366" s="144"/>
      <c r="Q366" s="144"/>
      <c r="R366" s="117"/>
      <c r="S366" s="117"/>
      <c r="T366" s="117"/>
      <c r="U366" s="117"/>
      <c r="V366" s="117"/>
    </row>
    <row r="367" spans="1:22">
      <c r="A367" s="117"/>
      <c r="B367" s="117"/>
      <c r="C367" s="117"/>
      <c r="D367" s="117"/>
      <c r="E367" s="117"/>
      <c r="F367" s="117"/>
      <c r="G367" s="117"/>
      <c r="H367" s="117"/>
      <c r="I367" s="144"/>
      <c r="J367" s="144"/>
      <c r="K367" s="144"/>
      <c r="L367" s="144"/>
      <c r="M367" s="144"/>
      <c r="N367" s="144"/>
      <c r="O367" s="144"/>
      <c r="P367" s="144"/>
      <c r="Q367" s="144"/>
      <c r="R367" s="117"/>
      <c r="S367" s="117"/>
      <c r="T367" s="117"/>
      <c r="U367" s="117"/>
      <c r="V367" s="117"/>
    </row>
    <row r="368" spans="1:22">
      <c r="A368" s="117"/>
      <c r="B368" s="117"/>
      <c r="C368" s="117"/>
      <c r="D368" s="117"/>
      <c r="E368" s="117"/>
      <c r="F368" s="117"/>
      <c r="G368" s="117"/>
      <c r="H368" s="117"/>
      <c r="I368" s="144"/>
      <c r="J368" s="144"/>
      <c r="K368" s="144"/>
      <c r="L368" s="144"/>
      <c r="M368" s="144"/>
      <c r="N368" s="144"/>
      <c r="O368" s="144"/>
      <c r="P368" s="144"/>
      <c r="Q368" s="144"/>
      <c r="R368" s="117"/>
      <c r="S368" s="117"/>
      <c r="T368" s="117"/>
      <c r="U368" s="117"/>
      <c r="V368" s="117"/>
    </row>
    <row r="369" spans="1:22">
      <c r="A369" s="117"/>
      <c r="B369" s="117"/>
      <c r="C369" s="117"/>
      <c r="D369" s="117"/>
      <c r="E369" s="117"/>
      <c r="F369" s="117"/>
      <c r="G369" s="117"/>
      <c r="H369" s="117"/>
      <c r="I369" s="144"/>
      <c r="J369" s="144"/>
      <c r="K369" s="144"/>
      <c r="L369" s="144"/>
      <c r="M369" s="144"/>
      <c r="N369" s="144"/>
      <c r="O369" s="144"/>
      <c r="P369" s="144"/>
      <c r="Q369" s="144"/>
      <c r="R369" s="117"/>
      <c r="S369" s="117"/>
      <c r="T369" s="117"/>
      <c r="U369" s="117"/>
      <c r="V369" s="117"/>
    </row>
    <row r="370" spans="1:22">
      <c r="A370" s="117"/>
      <c r="B370" s="117"/>
      <c r="C370" s="117"/>
      <c r="D370" s="117"/>
      <c r="E370" s="117"/>
      <c r="F370" s="117"/>
      <c r="G370" s="117"/>
      <c r="H370" s="117"/>
      <c r="I370" s="144"/>
      <c r="J370" s="144"/>
      <c r="K370" s="144"/>
      <c r="L370" s="144"/>
      <c r="M370" s="144"/>
      <c r="N370" s="144"/>
      <c r="O370" s="144"/>
      <c r="P370" s="144"/>
      <c r="Q370" s="144"/>
      <c r="R370" s="117"/>
      <c r="S370" s="117"/>
      <c r="T370" s="117"/>
      <c r="U370" s="117"/>
      <c r="V370" s="117"/>
    </row>
    <row r="371" spans="1:22">
      <c r="A371" s="117"/>
      <c r="B371" s="117"/>
      <c r="C371" s="117"/>
      <c r="D371" s="117"/>
      <c r="E371" s="117"/>
      <c r="F371" s="117"/>
      <c r="G371" s="117"/>
      <c r="H371" s="117"/>
      <c r="I371" s="144"/>
      <c r="J371" s="144"/>
      <c r="K371" s="144"/>
      <c r="L371" s="144"/>
      <c r="M371" s="144"/>
      <c r="N371" s="144"/>
      <c r="O371" s="144"/>
      <c r="P371" s="144"/>
      <c r="Q371" s="144"/>
      <c r="R371" s="117"/>
      <c r="S371" s="117"/>
      <c r="T371" s="117"/>
      <c r="U371" s="117"/>
      <c r="V371" s="117"/>
    </row>
    <row r="372" spans="1:22">
      <c r="A372" s="117"/>
      <c r="B372" s="117"/>
      <c r="C372" s="117"/>
      <c r="D372" s="117"/>
      <c r="E372" s="117"/>
      <c r="F372" s="117"/>
      <c r="G372" s="117"/>
      <c r="H372" s="117"/>
      <c r="I372" s="144"/>
      <c r="J372" s="144"/>
      <c r="K372" s="144"/>
      <c r="L372" s="144"/>
      <c r="M372" s="144"/>
      <c r="N372" s="144"/>
      <c r="O372" s="144"/>
      <c r="P372" s="144"/>
      <c r="Q372" s="144"/>
      <c r="R372" s="117"/>
      <c r="S372" s="117"/>
      <c r="T372" s="117"/>
      <c r="U372" s="117"/>
      <c r="V372" s="117"/>
    </row>
    <row r="373" spans="1:22">
      <c r="A373" s="117"/>
      <c r="B373" s="117"/>
      <c r="C373" s="117"/>
      <c r="D373" s="117"/>
      <c r="E373" s="117"/>
      <c r="F373" s="117"/>
      <c r="G373" s="117"/>
      <c r="H373" s="117"/>
      <c r="I373" s="144"/>
      <c r="J373" s="144"/>
      <c r="K373" s="144"/>
      <c r="L373" s="144"/>
      <c r="M373" s="144"/>
      <c r="N373" s="144"/>
      <c r="O373" s="144"/>
      <c r="P373" s="144"/>
      <c r="Q373" s="144"/>
      <c r="R373" s="117"/>
      <c r="S373" s="117"/>
      <c r="T373" s="117"/>
      <c r="U373" s="117"/>
      <c r="V373" s="117"/>
    </row>
    <row r="374" spans="1:22">
      <c r="A374" s="117"/>
      <c r="B374" s="117"/>
      <c r="C374" s="117"/>
      <c r="D374" s="117"/>
      <c r="E374" s="117"/>
      <c r="F374" s="117"/>
      <c r="G374" s="117"/>
      <c r="H374" s="117"/>
      <c r="I374" s="144"/>
      <c r="J374" s="144"/>
      <c r="K374" s="144"/>
      <c r="L374" s="144"/>
      <c r="M374" s="144"/>
      <c r="N374" s="144"/>
      <c r="O374" s="144"/>
      <c r="P374" s="144"/>
      <c r="Q374" s="144"/>
      <c r="R374" s="117"/>
      <c r="S374" s="117"/>
      <c r="T374" s="117"/>
      <c r="U374" s="117"/>
      <c r="V374" s="117"/>
    </row>
    <row r="375" spans="1:22">
      <c r="A375" s="117"/>
      <c r="B375" s="117"/>
      <c r="C375" s="117"/>
      <c r="D375" s="117"/>
      <c r="E375" s="117"/>
      <c r="F375" s="117"/>
      <c r="G375" s="117"/>
      <c r="H375" s="117"/>
      <c r="I375" s="144"/>
      <c r="J375" s="144"/>
      <c r="K375" s="144"/>
      <c r="L375" s="144"/>
      <c r="M375" s="144"/>
      <c r="N375" s="144"/>
      <c r="O375" s="144"/>
      <c r="P375" s="144"/>
      <c r="Q375" s="144"/>
      <c r="R375" s="117"/>
      <c r="S375" s="117"/>
      <c r="T375" s="117"/>
      <c r="U375" s="117"/>
      <c r="V375" s="117"/>
    </row>
    <row r="376" spans="1:22">
      <c r="A376" s="117"/>
      <c r="B376" s="117"/>
      <c r="C376" s="117"/>
      <c r="D376" s="117"/>
      <c r="E376" s="117"/>
      <c r="F376" s="117"/>
      <c r="G376" s="117"/>
      <c r="H376" s="117"/>
      <c r="I376" s="144"/>
      <c r="J376" s="144"/>
      <c r="K376" s="144"/>
      <c r="L376" s="144"/>
      <c r="M376" s="144"/>
      <c r="N376" s="144"/>
      <c r="O376" s="144"/>
      <c r="P376" s="144"/>
      <c r="Q376" s="144"/>
      <c r="R376" s="117"/>
      <c r="S376" s="117"/>
      <c r="T376" s="117"/>
      <c r="U376" s="117"/>
      <c r="V376" s="117"/>
    </row>
    <row r="377" spans="1:22">
      <c r="A377" s="117"/>
      <c r="B377" s="117"/>
      <c r="C377" s="117"/>
      <c r="D377" s="117"/>
      <c r="E377" s="117"/>
      <c r="F377" s="117"/>
      <c r="G377" s="117"/>
      <c r="H377" s="117"/>
      <c r="I377" s="144"/>
      <c r="J377" s="144"/>
      <c r="K377" s="144"/>
      <c r="L377" s="144"/>
      <c r="M377" s="144"/>
      <c r="N377" s="144"/>
      <c r="O377" s="144"/>
      <c r="P377" s="144"/>
      <c r="Q377" s="144"/>
      <c r="R377" s="117"/>
      <c r="S377" s="117"/>
      <c r="T377" s="117"/>
      <c r="U377" s="117"/>
      <c r="V377" s="117"/>
    </row>
    <row r="378" spans="1:22">
      <c r="A378" s="117"/>
      <c r="B378" s="117"/>
      <c r="C378" s="117"/>
      <c r="D378" s="117"/>
      <c r="E378" s="117"/>
      <c r="F378" s="117"/>
      <c r="G378" s="117"/>
      <c r="H378" s="117"/>
      <c r="I378" s="144"/>
      <c r="J378" s="144"/>
      <c r="K378" s="144"/>
      <c r="L378" s="144"/>
      <c r="M378" s="144"/>
      <c r="N378" s="144"/>
      <c r="O378" s="144"/>
      <c r="P378" s="144"/>
      <c r="Q378" s="144"/>
      <c r="R378" s="117"/>
      <c r="S378" s="117"/>
      <c r="T378" s="117"/>
      <c r="U378" s="117"/>
      <c r="V378" s="117"/>
    </row>
    <row r="379" spans="1:22">
      <c r="A379" s="117"/>
      <c r="B379" s="117"/>
      <c r="C379" s="117"/>
      <c r="D379" s="117"/>
      <c r="E379" s="117"/>
      <c r="F379" s="117"/>
      <c r="G379" s="117"/>
      <c r="H379" s="117"/>
      <c r="I379" s="144"/>
      <c r="J379" s="144"/>
      <c r="K379" s="144"/>
      <c r="L379" s="144"/>
      <c r="M379" s="144"/>
      <c r="N379" s="144"/>
      <c r="O379" s="144"/>
      <c r="P379" s="144"/>
      <c r="Q379" s="144"/>
      <c r="R379" s="117"/>
      <c r="S379" s="117"/>
      <c r="T379" s="117"/>
      <c r="U379" s="117"/>
      <c r="V379" s="117"/>
    </row>
    <row r="380" spans="1:22">
      <c r="A380" s="117"/>
      <c r="B380" s="117"/>
      <c r="C380" s="117"/>
      <c r="D380" s="117"/>
      <c r="E380" s="117"/>
      <c r="F380" s="117"/>
      <c r="G380" s="117"/>
      <c r="H380" s="117"/>
      <c r="I380" s="144"/>
      <c r="J380" s="144"/>
      <c r="K380" s="144"/>
      <c r="L380" s="144"/>
      <c r="M380" s="144"/>
      <c r="N380" s="144"/>
      <c r="O380" s="144"/>
      <c r="P380" s="144"/>
      <c r="Q380" s="144"/>
      <c r="R380" s="117"/>
      <c r="S380" s="117"/>
      <c r="T380" s="117"/>
      <c r="U380" s="117"/>
      <c r="V380" s="117"/>
    </row>
    <row r="381" spans="1:22">
      <c r="A381" s="117"/>
      <c r="B381" s="117"/>
      <c r="C381" s="117"/>
      <c r="D381" s="117"/>
      <c r="E381" s="117"/>
      <c r="F381" s="117"/>
      <c r="G381" s="117"/>
      <c r="H381" s="117"/>
      <c r="I381" s="144"/>
      <c r="J381" s="144"/>
      <c r="K381" s="144"/>
      <c r="L381" s="144"/>
      <c r="M381" s="144"/>
      <c r="N381" s="144"/>
      <c r="O381" s="144"/>
      <c r="P381" s="144"/>
      <c r="Q381" s="144"/>
      <c r="R381" s="117"/>
      <c r="S381" s="117"/>
      <c r="T381" s="117"/>
      <c r="U381" s="117"/>
      <c r="V381" s="117"/>
    </row>
    <row r="382" spans="1:22">
      <c r="A382" s="117"/>
      <c r="B382" s="117"/>
      <c r="C382" s="117"/>
      <c r="D382" s="117"/>
      <c r="E382" s="117"/>
      <c r="F382" s="117"/>
      <c r="G382" s="117"/>
      <c r="H382" s="117"/>
      <c r="I382" s="144"/>
      <c r="J382" s="144"/>
      <c r="K382" s="144"/>
      <c r="L382" s="144"/>
      <c r="M382" s="144"/>
      <c r="N382" s="144"/>
      <c r="O382" s="144"/>
      <c r="P382" s="144"/>
      <c r="Q382" s="144"/>
      <c r="R382" s="117"/>
      <c r="S382" s="117"/>
      <c r="T382" s="117"/>
      <c r="U382" s="117"/>
      <c r="V382" s="117"/>
    </row>
    <row r="383" spans="1:22">
      <c r="A383" s="117"/>
      <c r="B383" s="117"/>
      <c r="C383" s="117"/>
      <c r="D383" s="117"/>
      <c r="E383" s="117"/>
      <c r="F383" s="117"/>
      <c r="G383" s="117"/>
      <c r="H383" s="117"/>
      <c r="I383" s="144"/>
      <c r="J383" s="144"/>
      <c r="K383" s="144"/>
      <c r="L383" s="144"/>
      <c r="M383" s="144"/>
      <c r="N383" s="144"/>
      <c r="O383" s="144"/>
      <c r="P383" s="144"/>
      <c r="Q383" s="144"/>
      <c r="R383" s="117"/>
      <c r="S383" s="117"/>
      <c r="T383" s="117"/>
      <c r="U383" s="117"/>
      <c r="V383" s="117"/>
    </row>
    <row r="384" spans="1:22">
      <c r="A384" s="117"/>
      <c r="B384" s="117"/>
      <c r="C384" s="117"/>
      <c r="D384" s="117"/>
      <c r="E384" s="117"/>
      <c r="F384" s="117"/>
      <c r="G384" s="117"/>
      <c r="H384" s="117"/>
      <c r="I384" s="144"/>
      <c r="J384" s="144"/>
      <c r="K384" s="144"/>
      <c r="L384" s="144"/>
      <c r="M384" s="144"/>
      <c r="N384" s="144"/>
      <c r="O384" s="144"/>
      <c r="P384" s="144"/>
      <c r="Q384" s="144"/>
      <c r="R384" s="117"/>
      <c r="S384" s="117"/>
      <c r="T384" s="117"/>
      <c r="U384" s="117"/>
      <c r="V384" s="117"/>
    </row>
    <row r="385" spans="1:22">
      <c r="A385" s="117"/>
      <c r="B385" s="117"/>
      <c r="C385" s="117"/>
      <c r="D385" s="117"/>
      <c r="E385" s="117"/>
      <c r="F385" s="117"/>
      <c r="G385" s="117"/>
      <c r="H385" s="117"/>
      <c r="I385" s="144"/>
      <c r="J385" s="144"/>
      <c r="K385" s="144"/>
      <c r="L385" s="144"/>
      <c r="M385" s="144"/>
      <c r="N385" s="144"/>
      <c r="O385" s="144"/>
      <c r="P385" s="144"/>
      <c r="Q385" s="144"/>
      <c r="R385" s="117"/>
      <c r="S385" s="117"/>
      <c r="T385" s="117"/>
      <c r="U385" s="117"/>
      <c r="V385" s="117"/>
    </row>
    <row r="386" spans="1:22">
      <c r="A386" s="117"/>
      <c r="B386" s="117"/>
      <c r="C386" s="117"/>
      <c r="D386" s="117"/>
      <c r="E386" s="117"/>
      <c r="F386" s="117"/>
      <c r="G386" s="117"/>
      <c r="H386" s="117"/>
      <c r="I386" s="144"/>
      <c r="J386" s="144"/>
      <c r="K386" s="144"/>
      <c r="L386" s="144"/>
      <c r="M386" s="144"/>
      <c r="N386" s="144"/>
      <c r="O386" s="144"/>
      <c r="P386" s="144"/>
      <c r="Q386" s="144"/>
      <c r="R386" s="117"/>
      <c r="S386" s="117"/>
      <c r="T386" s="117"/>
      <c r="U386" s="117"/>
      <c r="V386" s="117"/>
    </row>
    <row r="387" spans="1:22">
      <c r="A387" s="117"/>
      <c r="B387" s="117"/>
      <c r="C387" s="117"/>
      <c r="D387" s="117"/>
      <c r="E387" s="117"/>
      <c r="F387" s="117"/>
      <c r="G387" s="117"/>
      <c r="H387" s="117"/>
      <c r="I387" s="144"/>
      <c r="J387" s="144"/>
      <c r="K387" s="144"/>
      <c r="L387" s="144"/>
      <c r="M387" s="144"/>
      <c r="N387" s="144"/>
      <c r="O387" s="144"/>
      <c r="P387" s="144"/>
      <c r="Q387" s="144"/>
      <c r="R387" s="117"/>
      <c r="S387" s="117"/>
      <c r="T387" s="117"/>
      <c r="U387" s="117"/>
      <c r="V387" s="117"/>
    </row>
    <row r="388" spans="1:22">
      <c r="A388" s="117"/>
      <c r="B388" s="117"/>
      <c r="C388" s="117"/>
      <c r="D388" s="117"/>
      <c r="E388" s="117"/>
      <c r="F388" s="117"/>
      <c r="G388" s="117"/>
      <c r="H388" s="117"/>
      <c r="I388" s="144"/>
      <c r="J388" s="144"/>
      <c r="K388" s="144"/>
      <c r="L388" s="144"/>
      <c r="M388" s="144"/>
      <c r="N388" s="144"/>
      <c r="O388" s="144"/>
      <c r="P388" s="144"/>
      <c r="Q388" s="144"/>
      <c r="R388" s="117"/>
      <c r="S388" s="117"/>
      <c r="T388" s="117"/>
      <c r="U388" s="117"/>
      <c r="V388" s="117"/>
    </row>
    <row r="389" spans="1:22">
      <c r="A389" s="117"/>
      <c r="B389" s="117"/>
      <c r="C389" s="117"/>
      <c r="D389" s="117"/>
      <c r="E389" s="117"/>
      <c r="F389" s="117"/>
      <c r="G389" s="117"/>
      <c r="H389" s="117"/>
      <c r="I389" s="144"/>
      <c r="J389" s="144"/>
      <c r="K389" s="144"/>
      <c r="L389" s="144"/>
      <c r="M389" s="144"/>
      <c r="N389" s="144"/>
      <c r="O389" s="144"/>
      <c r="P389" s="144"/>
      <c r="Q389" s="144"/>
      <c r="R389" s="117"/>
      <c r="S389" s="117"/>
      <c r="T389" s="117"/>
      <c r="U389" s="117"/>
      <c r="V389" s="117"/>
    </row>
    <row r="390" spans="1:22">
      <c r="A390" s="117"/>
      <c r="B390" s="117"/>
      <c r="C390" s="117"/>
      <c r="D390" s="117"/>
      <c r="E390" s="117"/>
      <c r="F390" s="117"/>
      <c r="G390" s="117"/>
      <c r="H390" s="117"/>
      <c r="I390" s="144"/>
      <c r="J390" s="144"/>
      <c r="K390" s="144"/>
      <c r="L390" s="144"/>
      <c r="M390" s="144"/>
      <c r="N390" s="144"/>
      <c r="O390" s="144"/>
      <c r="P390" s="144"/>
      <c r="Q390" s="144"/>
      <c r="R390" s="117"/>
      <c r="S390" s="117"/>
      <c r="T390" s="117"/>
      <c r="U390" s="117"/>
      <c r="V390" s="117"/>
    </row>
    <row r="391" spans="1:22">
      <c r="A391" s="117"/>
      <c r="B391" s="117"/>
      <c r="C391" s="117"/>
      <c r="D391" s="117"/>
      <c r="E391" s="117"/>
      <c r="F391" s="117"/>
      <c r="G391" s="117"/>
      <c r="H391" s="117"/>
      <c r="I391" s="144"/>
      <c r="J391" s="144"/>
      <c r="K391" s="144"/>
      <c r="L391" s="144"/>
      <c r="M391" s="144"/>
      <c r="N391" s="144"/>
      <c r="O391" s="144"/>
      <c r="P391" s="144"/>
      <c r="Q391" s="144"/>
      <c r="R391" s="117"/>
      <c r="S391" s="117"/>
      <c r="T391" s="117"/>
      <c r="U391" s="117"/>
      <c r="V391" s="117"/>
    </row>
    <row r="392" spans="1:22">
      <c r="A392" s="117"/>
      <c r="B392" s="117"/>
      <c r="C392" s="117"/>
      <c r="D392" s="117"/>
      <c r="E392" s="117"/>
      <c r="F392" s="117"/>
      <c r="G392" s="117"/>
      <c r="H392" s="117"/>
      <c r="I392" s="144"/>
      <c r="J392" s="144"/>
      <c r="K392" s="144"/>
      <c r="L392" s="144"/>
      <c r="M392" s="144"/>
      <c r="N392" s="144"/>
      <c r="O392" s="144"/>
      <c r="P392" s="144"/>
      <c r="Q392" s="144"/>
      <c r="R392" s="117"/>
      <c r="S392" s="117"/>
      <c r="T392" s="117"/>
      <c r="U392" s="117"/>
      <c r="V392" s="117"/>
    </row>
    <row r="393" spans="1:22">
      <c r="A393" s="117"/>
      <c r="B393" s="117"/>
      <c r="C393" s="117"/>
      <c r="D393" s="117"/>
      <c r="E393" s="117"/>
      <c r="F393" s="117"/>
      <c r="G393" s="117"/>
      <c r="H393" s="117"/>
      <c r="I393" s="144"/>
      <c r="J393" s="144"/>
      <c r="K393" s="144"/>
      <c r="L393" s="144"/>
      <c r="M393" s="144"/>
      <c r="N393" s="144"/>
      <c r="O393" s="144"/>
      <c r="P393" s="144"/>
      <c r="Q393" s="144"/>
      <c r="R393" s="117"/>
      <c r="S393" s="117"/>
      <c r="T393" s="117"/>
      <c r="U393" s="117"/>
      <c r="V393" s="117"/>
    </row>
    <row r="394" spans="1:22">
      <c r="A394" s="117"/>
      <c r="B394" s="117"/>
      <c r="C394" s="117"/>
      <c r="D394" s="117"/>
      <c r="E394" s="117"/>
      <c r="F394" s="117"/>
      <c r="G394" s="117"/>
      <c r="H394" s="117"/>
      <c r="I394" s="144"/>
      <c r="J394" s="144"/>
      <c r="K394" s="144"/>
      <c r="L394" s="144"/>
      <c r="M394" s="144"/>
      <c r="N394" s="144"/>
      <c r="O394" s="144"/>
      <c r="P394" s="144"/>
      <c r="Q394" s="144"/>
      <c r="R394" s="117"/>
      <c r="S394" s="117"/>
      <c r="T394" s="117"/>
      <c r="U394" s="117"/>
      <c r="V394" s="117"/>
    </row>
    <row r="395" spans="1:22">
      <c r="A395" s="117"/>
      <c r="B395" s="117"/>
      <c r="C395" s="117"/>
      <c r="D395" s="117"/>
      <c r="E395" s="117"/>
      <c r="F395" s="117"/>
      <c r="G395" s="117"/>
      <c r="H395" s="117"/>
      <c r="I395" s="144"/>
      <c r="J395" s="144"/>
      <c r="K395" s="144"/>
      <c r="L395" s="144"/>
      <c r="M395" s="144"/>
      <c r="N395" s="144"/>
      <c r="O395" s="144"/>
      <c r="P395" s="144"/>
      <c r="Q395" s="144"/>
      <c r="R395" s="117"/>
      <c r="S395" s="117"/>
      <c r="T395" s="117"/>
      <c r="U395" s="117"/>
      <c r="V395" s="117"/>
    </row>
    <row r="396" spans="1:22">
      <c r="A396" s="117"/>
      <c r="B396" s="117"/>
      <c r="C396" s="117"/>
      <c r="D396" s="117"/>
      <c r="E396" s="117"/>
      <c r="F396" s="117"/>
      <c r="G396" s="117"/>
      <c r="H396" s="117"/>
      <c r="I396" s="144"/>
      <c r="J396" s="144"/>
      <c r="K396" s="144"/>
      <c r="L396" s="144"/>
      <c r="M396" s="144"/>
      <c r="N396" s="144"/>
      <c r="O396" s="144"/>
      <c r="P396" s="144"/>
      <c r="Q396" s="144"/>
      <c r="R396" s="117"/>
      <c r="S396" s="117"/>
      <c r="T396" s="117"/>
      <c r="U396" s="117"/>
      <c r="V396" s="117"/>
    </row>
    <row r="397" spans="1:22">
      <c r="A397" s="117"/>
      <c r="B397" s="117"/>
      <c r="C397" s="117"/>
      <c r="D397" s="117"/>
      <c r="E397" s="117"/>
      <c r="F397" s="117"/>
      <c r="G397" s="117"/>
      <c r="H397" s="117"/>
      <c r="I397" s="144"/>
      <c r="J397" s="144"/>
      <c r="K397" s="144"/>
      <c r="L397" s="144"/>
      <c r="M397" s="144"/>
      <c r="N397" s="144"/>
      <c r="O397" s="144"/>
      <c r="P397" s="144"/>
      <c r="Q397" s="144"/>
      <c r="R397" s="117"/>
      <c r="S397" s="117"/>
      <c r="T397" s="117"/>
      <c r="U397" s="117"/>
      <c r="V397" s="117"/>
    </row>
    <row r="398" spans="1:22">
      <c r="A398" s="117"/>
      <c r="B398" s="117"/>
      <c r="C398" s="117"/>
      <c r="D398" s="117"/>
      <c r="E398" s="117"/>
      <c r="F398" s="117"/>
      <c r="G398" s="117"/>
      <c r="H398" s="117"/>
      <c r="I398" s="144"/>
      <c r="J398" s="144"/>
      <c r="K398" s="144"/>
      <c r="L398" s="144"/>
      <c r="M398" s="144"/>
      <c r="N398" s="144"/>
      <c r="O398" s="144"/>
      <c r="P398" s="144"/>
      <c r="Q398" s="144"/>
      <c r="R398" s="117"/>
      <c r="S398" s="117"/>
      <c r="T398" s="117"/>
      <c r="U398" s="117"/>
      <c r="V398" s="117"/>
    </row>
    <row r="399" spans="1:22">
      <c r="A399" s="117"/>
      <c r="B399" s="117"/>
      <c r="C399" s="117"/>
      <c r="D399" s="117"/>
      <c r="E399" s="117"/>
      <c r="F399" s="117"/>
      <c r="G399" s="117"/>
      <c r="H399" s="117"/>
      <c r="I399" s="144"/>
      <c r="J399" s="144"/>
      <c r="K399" s="144"/>
      <c r="L399" s="144"/>
      <c r="M399" s="144"/>
      <c r="N399" s="144"/>
      <c r="O399" s="144"/>
      <c r="P399" s="144"/>
      <c r="Q399" s="144"/>
      <c r="R399" s="117"/>
      <c r="S399" s="117"/>
      <c r="T399" s="117"/>
      <c r="U399" s="117"/>
      <c r="V399" s="117"/>
    </row>
    <row r="400" spans="1:22">
      <c r="A400" s="117"/>
      <c r="B400" s="117"/>
      <c r="C400" s="117"/>
      <c r="D400" s="117"/>
      <c r="E400" s="117"/>
      <c r="F400" s="117"/>
      <c r="G400" s="117"/>
      <c r="H400" s="117"/>
      <c r="I400" s="144"/>
      <c r="J400" s="144"/>
      <c r="K400" s="144"/>
      <c r="L400" s="144"/>
      <c r="M400" s="144"/>
      <c r="N400" s="144"/>
      <c r="O400" s="144"/>
      <c r="P400" s="144"/>
      <c r="Q400" s="144"/>
      <c r="R400" s="117"/>
      <c r="S400" s="117"/>
      <c r="T400" s="117"/>
      <c r="U400" s="117"/>
      <c r="V400" s="117"/>
    </row>
    <row r="401" spans="1:22">
      <c r="A401" s="117"/>
      <c r="B401" s="117"/>
      <c r="C401" s="117"/>
      <c r="D401" s="117"/>
      <c r="E401" s="117"/>
      <c r="F401" s="117"/>
      <c r="G401" s="117"/>
      <c r="H401" s="117"/>
      <c r="I401" s="144"/>
      <c r="J401" s="144"/>
      <c r="K401" s="144"/>
      <c r="L401" s="144"/>
      <c r="M401" s="144"/>
      <c r="N401" s="144"/>
      <c r="O401" s="144"/>
      <c r="P401" s="144"/>
      <c r="Q401" s="144"/>
      <c r="R401" s="117"/>
      <c r="S401" s="117"/>
      <c r="T401" s="117"/>
      <c r="U401" s="117"/>
      <c r="V401" s="117"/>
    </row>
    <row r="402" spans="1:22">
      <c r="A402" s="117"/>
      <c r="B402" s="117"/>
      <c r="C402" s="117"/>
      <c r="D402" s="117"/>
      <c r="E402" s="117"/>
      <c r="F402" s="117"/>
      <c r="G402" s="117"/>
      <c r="H402" s="117"/>
      <c r="I402" s="144"/>
      <c r="J402" s="144"/>
      <c r="K402" s="144"/>
      <c r="L402" s="144"/>
      <c r="M402" s="144"/>
      <c r="N402" s="144"/>
      <c r="O402" s="144"/>
      <c r="P402" s="144"/>
      <c r="Q402" s="144"/>
      <c r="R402" s="117"/>
      <c r="S402" s="117"/>
      <c r="T402" s="117"/>
      <c r="U402" s="117"/>
      <c r="V402" s="117"/>
    </row>
    <row r="403" spans="1:22">
      <c r="A403" s="117"/>
      <c r="B403" s="117"/>
      <c r="C403" s="117"/>
      <c r="D403" s="117"/>
      <c r="E403" s="117"/>
      <c r="F403" s="117"/>
      <c r="G403" s="117"/>
      <c r="H403" s="117"/>
      <c r="I403" s="144"/>
      <c r="J403" s="144"/>
      <c r="K403" s="144"/>
      <c r="L403" s="144"/>
      <c r="M403" s="144"/>
      <c r="N403" s="144"/>
      <c r="O403" s="144"/>
      <c r="P403" s="144"/>
      <c r="Q403" s="144"/>
      <c r="R403" s="117"/>
      <c r="S403" s="117"/>
      <c r="T403" s="117"/>
      <c r="U403" s="117"/>
      <c r="V403" s="117"/>
    </row>
    <row r="404" spans="1:22">
      <c r="A404" s="117"/>
      <c r="B404" s="117"/>
      <c r="C404" s="117"/>
      <c r="D404" s="117"/>
      <c r="E404" s="117"/>
      <c r="F404" s="117"/>
      <c r="G404" s="117"/>
      <c r="H404" s="117"/>
      <c r="I404" s="144"/>
      <c r="J404" s="144"/>
      <c r="K404" s="144"/>
      <c r="L404" s="144"/>
      <c r="M404" s="144"/>
      <c r="N404" s="144"/>
      <c r="O404" s="144"/>
      <c r="P404" s="144"/>
      <c r="Q404" s="144"/>
      <c r="R404" s="117"/>
      <c r="S404" s="117"/>
      <c r="T404" s="117"/>
      <c r="U404" s="117"/>
      <c r="V404" s="117"/>
    </row>
    <row r="405" spans="1:22">
      <c r="A405" s="117"/>
      <c r="B405" s="117"/>
      <c r="C405" s="117"/>
      <c r="D405" s="117"/>
      <c r="E405" s="117"/>
      <c r="F405" s="117"/>
      <c r="G405" s="117"/>
      <c r="H405" s="117"/>
      <c r="I405" s="144"/>
      <c r="J405" s="144"/>
      <c r="K405" s="144"/>
      <c r="L405" s="144"/>
      <c r="M405" s="144"/>
      <c r="N405" s="144"/>
      <c r="O405" s="144"/>
      <c r="P405" s="144"/>
      <c r="Q405" s="144"/>
      <c r="R405" s="117"/>
      <c r="S405" s="117"/>
      <c r="T405" s="117"/>
      <c r="U405" s="117"/>
      <c r="V405" s="117"/>
    </row>
    <row r="406" spans="1:22">
      <c r="A406" s="117"/>
      <c r="B406" s="117"/>
      <c r="C406" s="117"/>
      <c r="D406" s="117"/>
      <c r="E406" s="117"/>
      <c r="F406" s="117"/>
      <c r="G406" s="117"/>
      <c r="H406" s="117"/>
      <c r="I406" s="144"/>
      <c r="J406" s="144"/>
      <c r="K406" s="144"/>
      <c r="L406" s="144"/>
      <c r="M406" s="144"/>
      <c r="N406" s="144"/>
      <c r="O406" s="144"/>
      <c r="P406" s="144"/>
      <c r="Q406" s="144"/>
      <c r="R406" s="117"/>
      <c r="S406" s="117"/>
      <c r="T406" s="117"/>
      <c r="U406" s="117"/>
      <c r="V406" s="117"/>
    </row>
    <row r="407" spans="1:22">
      <c r="A407" s="117"/>
      <c r="B407" s="117"/>
      <c r="C407" s="117"/>
      <c r="D407" s="117"/>
      <c r="E407" s="117"/>
      <c r="F407" s="117"/>
      <c r="G407" s="117"/>
      <c r="H407" s="117"/>
      <c r="I407" s="144"/>
      <c r="J407" s="144"/>
      <c r="K407" s="144"/>
      <c r="L407" s="144"/>
      <c r="M407" s="144"/>
      <c r="N407" s="144"/>
      <c r="O407" s="144"/>
      <c r="P407" s="144"/>
      <c r="Q407" s="144"/>
      <c r="R407" s="117"/>
      <c r="S407" s="117"/>
      <c r="T407" s="117"/>
      <c r="U407" s="117"/>
      <c r="V407" s="117"/>
    </row>
    <row r="408" spans="1:22">
      <c r="A408" s="117"/>
      <c r="B408" s="117"/>
      <c r="C408" s="117"/>
      <c r="D408" s="117"/>
      <c r="E408" s="117"/>
      <c r="F408" s="117"/>
      <c r="G408" s="117"/>
      <c r="H408" s="117"/>
      <c r="I408" s="144"/>
      <c r="J408" s="144"/>
      <c r="K408" s="144"/>
      <c r="L408" s="144"/>
      <c r="M408" s="144"/>
      <c r="N408" s="144"/>
      <c r="O408" s="144"/>
      <c r="P408" s="144"/>
      <c r="Q408" s="144"/>
      <c r="R408" s="117"/>
      <c r="S408" s="117"/>
      <c r="T408" s="117"/>
      <c r="U408" s="117"/>
      <c r="V408" s="117"/>
    </row>
    <row r="409" spans="1:22">
      <c r="A409" s="117"/>
      <c r="B409" s="117"/>
      <c r="C409" s="117"/>
      <c r="D409" s="117"/>
      <c r="E409" s="117"/>
      <c r="F409" s="117"/>
      <c r="G409" s="117"/>
      <c r="H409" s="117"/>
      <c r="I409" s="144"/>
      <c r="J409" s="144"/>
      <c r="K409" s="144"/>
      <c r="L409" s="144"/>
      <c r="M409" s="144"/>
      <c r="N409" s="144"/>
      <c r="O409" s="144"/>
      <c r="P409" s="144"/>
      <c r="Q409" s="144"/>
      <c r="R409" s="117"/>
      <c r="S409" s="117"/>
      <c r="T409" s="117"/>
      <c r="U409" s="117"/>
      <c r="V409" s="117"/>
    </row>
    <row r="410" spans="1:22">
      <c r="A410" s="117"/>
      <c r="B410" s="117"/>
      <c r="C410" s="117"/>
      <c r="D410" s="117"/>
      <c r="E410" s="117"/>
      <c r="F410" s="117"/>
      <c r="G410" s="117"/>
      <c r="H410" s="117"/>
      <c r="I410" s="144"/>
      <c r="J410" s="144"/>
      <c r="K410" s="144"/>
      <c r="L410" s="144"/>
      <c r="M410" s="144"/>
      <c r="N410" s="144"/>
      <c r="O410" s="144"/>
      <c r="P410" s="144"/>
      <c r="Q410" s="144"/>
      <c r="R410" s="117"/>
      <c r="S410" s="117"/>
      <c r="T410" s="117"/>
      <c r="U410" s="117"/>
      <c r="V410" s="117"/>
    </row>
    <row r="411" spans="1:22">
      <c r="A411" s="117"/>
      <c r="B411" s="117"/>
      <c r="C411" s="117"/>
      <c r="D411" s="117"/>
      <c r="E411" s="117"/>
      <c r="F411" s="117"/>
      <c r="G411" s="117"/>
      <c r="H411" s="117"/>
      <c r="I411" s="144"/>
      <c r="J411" s="144"/>
      <c r="K411" s="144"/>
      <c r="L411" s="144"/>
      <c r="M411" s="144"/>
      <c r="N411" s="144"/>
      <c r="O411" s="144"/>
      <c r="P411" s="144"/>
      <c r="Q411" s="144"/>
      <c r="R411" s="117"/>
      <c r="S411" s="117"/>
      <c r="T411" s="117"/>
      <c r="U411" s="117"/>
      <c r="V411" s="117"/>
    </row>
    <row r="412" spans="1:22">
      <c r="A412" s="117"/>
      <c r="B412" s="117"/>
      <c r="C412" s="117"/>
      <c r="D412" s="117"/>
      <c r="E412" s="117"/>
      <c r="F412" s="117"/>
      <c r="G412" s="117"/>
      <c r="H412" s="117"/>
      <c r="I412" s="144"/>
      <c r="J412" s="144"/>
      <c r="K412" s="144"/>
      <c r="L412" s="144"/>
      <c r="M412" s="144"/>
      <c r="N412" s="144"/>
      <c r="O412" s="144"/>
      <c r="P412" s="144"/>
      <c r="Q412" s="144"/>
      <c r="R412" s="117"/>
      <c r="S412" s="117"/>
      <c r="T412" s="117"/>
      <c r="U412" s="117"/>
      <c r="V412" s="117"/>
    </row>
    <row r="413" spans="1:22">
      <c r="A413" s="117"/>
      <c r="B413" s="117"/>
      <c r="C413" s="117"/>
      <c r="D413" s="117"/>
      <c r="E413" s="117"/>
      <c r="F413" s="117"/>
      <c r="G413" s="117"/>
      <c r="H413" s="117"/>
      <c r="I413" s="144"/>
      <c r="J413" s="144"/>
      <c r="K413" s="144"/>
      <c r="L413" s="144"/>
      <c r="M413" s="144"/>
      <c r="N413" s="144"/>
      <c r="O413" s="144"/>
      <c r="P413" s="144"/>
      <c r="Q413" s="144"/>
      <c r="R413" s="117"/>
      <c r="S413" s="117"/>
      <c r="T413" s="117"/>
      <c r="U413" s="117"/>
      <c r="V413" s="117"/>
    </row>
    <row r="414" spans="1:22">
      <c r="A414" s="117"/>
      <c r="B414" s="117"/>
      <c r="C414" s="117"/>
      <c r="D414" s="117"/>
      <c r="E414" s="117"/>
      <c r="F414" s="117"/>
      <c r="G414" s="117"/>
      <c r="H414" s="117"/>
      <c r="I414" s="144"/>
      <c r="J414" s="144"/>
      <c r="K414" s="144"/>
      <c r="L414" s="144"/>
      <c r="M414" s="144"/>
      <c r="N414" s="144"/>
      <c r="O414" s="144"/>
      <c r="P414" s="144"/>
      <c r="Q414" s="144"/>
      <c r="R414" s="117"/>
      <c r="S414" s="117"/>
      <c r="T414" s="117"/>
      <c r="U414" s="117"/>
      <c r="V414" s="117"/>
    </row>
    <row r="415" spans="1:22">
      <c r="A415" s="117"/>
      <c r="B415" s="117"/>
      <c r="C415" s="117"/>
      <c r="D415" s="117"/>
      <c r="E415" s="117"/>
      <c r="F415" s="117"/>
      <c r="G415" s="117"/>
      <c r="H415" s="117"/>
      <c r="I415" s="144"/>
      <c r="J415" s="144"/>
      <c r="K415" s="144"/>
      <c r="L415" s="144"/>
      <c r="M415" s="144"/>
      <c r="N415" s="144"/>
      <c r="O415" s="144"/>
      <c r="P415" s="144"/>
      <c r="Q415" s="144"/>
      <c r="R415" s="117"/>
      <c r="S415" s="117"/>
      <c r="T415" s="117"/>
      <c r="U415" s="117"/>
      <c r="V415" s="117"/>
    </row>
    <row r="416" spans="1:22">
      <c r="A416" s="117"/>
      <c r="B416" s="117"/>
      <c r="C416" s="117"/>
      <c r="D416" s="117"/>
      <c r="E416" s="117"/>
      <c r="F416" s="117"/>
      <c r="G416" s="117"/>
      <c r="H416" s="117"/>
      <c r="I416" s="144"/>
      <c r="J416" s="144"/>
      <c r="K416" s="144"/>
      <c r="L416" s="144"/>
      <c r="M416" s="144"/>
      <c r="N416" s="144"/>
      <c r="O416" s="144"/>
      <c r="P416" s="144"/>
      <c r="Q416" s="144"/>
      <c r="R416" s="117"/>
      <c r="S416" s="117"/>
      <c r="T416" s="117"/>
      <c r="U416" s="117"/>
      <c r="V416" s="117"/>
    </row>
    <row r="417" spans="1:22">
      <c r="A417" s="117"/>
      <c r="B417" s="117"/>
      <c r="C417" s="117"/>
      <c r="D417" s="117"/>
      <c r="E417" s="117"/>
      <c r="F417" s="117"/>
      <c r="G417" s="117"/>
      <c r="H417" s="117"/>
      <c r="I417" s="144"/>
      <c r="J417" s="144"/>
      <c r="K417" s="144"/>
      <c r="L417" s="144"/>
      <c r="M417" s="144"/>
      <c r="N417" s="144"/>
      <c r="O417" s="144"/>
      <c r="P417" s="144"/>
      <c r="Q417" s="144"/>
      <c r="R417" s="117"/>
      <c r="S417" s="117"/>
      <c r="T417" s="117"/>
      <c r="U417" s="117"/>
      <c r="V417" s="117"/>
    </row>
    <row r="418" spans="1:22">
      <c r="A418" s="117"/>
      <c r="B418" s="117"/>
      <c r="C418" s="117"/>
      <c r="D418" s="117"/>
      <c r="E418" s="117"/>
      <c r="F418" s="117"/>
      <c r="G418" s="117"/>
      <c r="H418" s="117"/>
      <c r="I418" s="144"/>
      <c r="J418" s="144"/>
      <c r="K418" s="144"/>
      <c r="L418" s="144"/>
      <c r="M418" s="144"/>
      <c r="N418" s="144"/>
      <c r="O418" s="144"/>
      <c r="P418" s="144"/>
      <c r="Q418" s="144"/>
      <c r="R418" s="117"/>
      <c r="S418" s="117"/>
      <c r="T418" s="117"/>
      <c r="U418" s="117"/>
      <c r="V418" s="117"/>
    </row>
    <row r="419" spans="1:22">
      <c r="A419" s="117"/>
      <c r="B419" s="117"/>
      <c r="C419" s="117"/>
      <c r="D419" s="117"/>
      <c r="E419" s="117"/>
      <c r="F419" s="117"/>
      <c r="G419" s="117"/>
      <c r="H419" s="117"/>
      <c r="I419" s="144"/>
      <c r="J419" s="144"/>
      <c r="K419" s="144"/>
      <c r="L419" s="144"/>
      <c r="M419" s="144"/>
      <c r="N419" s="144"/>
      <c r="O419" s="144"/>
      <c r="P419" s="144"/>
      <c r="Q419" s="144"/>
      <c r="R419" s="117"/>
      <c r="S419" s="117"/>
      <c r="T419" s="117"/>
      <c r="U419" s="117"/>
      <c r="V419" s="117"/>
    </row>
    <row r="420" spans="1:22">
      <c r="A420" s="117"/>
      <c r="B420" s="117"/>
      <c r="C420" s="117"/>
      <c r="D420" s="117"/>
      <c r="E420" s="117"/>
      <c r="F420" s="117"/>
      <c r="G420" s="117"/>
      <c r="H420" s="117"/>
      <c r="I420" s="144"/>
      <c r="J420" s="144"/>
      <c r="K420" s="144"/>
      <c r="L420" s="144"/>
      <c r="M420" s="144"/>
      <c r="N420" s="144"/>
      <c r="O420" s="144"/>
      <c r="P420" s="144"/>
      <c r="Q420" s="144"/>
      <c r="R420" s="117"/>
      <c r="S420" s="117"/>
      <c r="T420" s="117"/>
      <c r="U420" s="117"/>
      <c r="V420" s="117"/>
    </row>
    <row r="421" spans="1:22">
      <c r="A421" s="117"/>
      <c r="B421" s="117"/>
      <c r="C421" s="117"/>
      <c r="D421" s="117"/>
      <c r="E421" s="117"/>
      <c r="F421" s="117"/>
      <c r="G421" s="117"/>
      <c r="H421" s="117"/>
      <c r="I421" s="144"/>
      <c r="J421" s="144"/>
      <c r="K421" s="144"/>
      <c r="L421" s="144"/>
      <c r="M421" s="144"/>
      <c r="N421" s="144"/>
      <c r="O421" s="144"/>
      <c r="P421" s="144"/>
      <c r="Q421" s="144"/>
      <c r="R421" s="117"/>
      <c r="S421" s="117"/>
      <c r="T421" s="117"/>
      <c r="U421" s="117"/>
      <c r="V421" s="117"/>
    </row>
    <row r="422" spans="1:22">
      <c r="A422" s="117"/>
      <c r="B422" s="117"/>
      <c r="C422" s="117"/>
      <c r="D422" s="117"/>
      <c r="E422" s="117"/>
      <c r="F422" s="117"/>
      <c r="G422" s="117"/>
      <c r="H422" s="117"/>
      <c r="I422" s="144"/>
      <c r="J422" s="144"/>
      <c r="K422" s="144"/>
      <c r="L422" s="144"/>
      <c r="M422" s="144"/>
      <c r="N422" s="144"/>
      <c r="O422" s="144"/>
      <c r="P422" s="144"/>
      <c r="Q422" s="144"/>
      <c r="R422" s="117"/>
      <c r="S422" s="117"/>
      <c r="T422" s="117"/>
      <c r="U422" s="117"/>
      <c r="V422" s="117"/>
    </row>
    <row r="423" spans="1:22">
      <c r="A423" s="117"/>
      <c r="B423" s="117"/>
      <c r="C423" s="117"/>
      <c r="D423" s="117"/>
      <c r="E423" s="117"/>
      <c r="F423" s="117"/>
      <c r="G423" s="117"/>
      <c r="H423" s="117"/>
      <c r="I423" s="144"/>
      <c r="J423" s="144"/>
      <c r="K423" s="144"/>
      <c r="L423" s="144"/>
      <c r="M423" s="144"/>
      <c r="N423" s="144"/>
      <c r="O423" s="144"/>
      <c r="P423" s="144"/>
      <c r="Q423" s="144"/>
      <c r="R423" s="117"/>
      <c r="S423" s="117"/>
      <c r="T423" s="117"/>
      <c r="U423" s="117"/>
      <c r="V423" s="117"/>
    </row>
    <row r="424" spans="1:22">
      <c r="A424" s="117"/>
      <c r="B424" s="117"/>
      <c r="C424" s="117"/>
      <c r="D424" s="117"/>
      <c r="E424" s="117"/>
      <c r="F424" s="117"/>
      <c r="G424" s="117"/>
      <c r="H424" s="117"/>
      <c r="I424" s="144"/>
      <c r="J424" s="144"/>
      <c r="K424" s="144"/>
      <c r="L424" s="144"/>
      <c r="M424" s="144"/>
      <c r="N424" s="144"/>
      <c r="O424" s="144"/>
      <c r="P424" s="144"/>
      <c r="Q424" s="144"/>
      <c r="R424" s="117"/>
      <c r="S424" s="117"/>
      <c r="T424" s="117"/>
      <c r="U424" s="117"/>
      <c r="V424" s="117"/>
    </row>
    <row r="425" spans="1:22">
      <c r="A425" s="117"/>
      <c r="B425" s="117"/>
      <c r="C425" s="117"/>
      <c r="D425" s="117"/>
      <c r="E425" s="117"/>
      <c r="F425" s="117"/>
      <c r="G425" s="117"/>
      <c r="H425" s="117"/>
      <c r="I425" s="144"/>
      <c r="J425" s="144"/>
      <c r="K425" s="144"/>
      <c r="L425" s="144"/>
      <c r="M425" s="144"/>
      <c r="N425" s="144"/>
      <c r="O425" s="144"/>
      <c r="P425" s="144"/>
      <c r="Q425" s="144"/>
      <c r="R425" s="117"/>
      <c r="S425" s="117"/>
      <c r="T425" s="117"/>
      <c r="U425" s="117"/>
      <c r="V425" s="117"/>
    </row>
    <row r="426" spans="1:22">
      <c r="A426" s="117"/>
      <c r="B426" s="117"/>
      <c r="C426" s="117"/>
      <c r="D426" s="117"/>
      <c r="E426" s="117"/>
      <c r="F426" s="117"/>
      <c r="G426" s="117"/>
      <c r="H426" s="117"/>
      <c r="I426" s="144"/>
      <c r="J426" s="144"/>
      <c r="K426" s="144"/>
      <c r="L426" s="144"/>
      <c r="M426" s="144"/>
      <c r="N426" s="144"/>
      <c r="O426" s="144"/>
      <c r="P426" s="144"/>
      <c r="Q426" s="144"/>
      <c r="R426" s="117"/>
      <c r="S426" s="117"/>
      <c r="T426" s="117"/>
      <c r="U426" s="117"/>
      <c r="V426" s="117"/>
    </row>
    <row r="427" spans="1:22">
      <c r="A427" s="117"/>
      <c r="B427" s="117"/>
      <c r="C427" s="117"/>
      <c r="D427" s="117"/>
      <c r="E427" s="117"/>
      <c r="F427" s="117"/>
      <c r="G427" s="117"/>
      <c r="H427" s="117"/>
      <c r="I427" s="144"/>
      <c r="J427" s="144"/>
      <c r="K427" s="144"/>
      <c r="L427" s="144"/>
      <c r="M427" s="144"/>
      <c r="N427" s="144"/>
      <c r="O427" s="144"/>
      <c r="P427" s="144"/>
      <c r="Q427" s="144"/>
      <c r="R427" s="117"/>
      <c r="S427" s="117"/>
      <c r="T427" s="117"/>
      <c r="U427" s="117"/>
      <c r="V427" s="117"/>
    </row>
    <row r="428" spans="1:22">
      <c r="A428" s="117"/>
      <c r="B428" s="117"/>
      <c r="C428" s="117"/>
      <c r="D428" s="117"/>
      <c r="E428" s="117"/>
      <c r="F428" s="117"/>
      <c r="G428" s="117"/>
      <c r="H428" s="117"/>
      <c r="I428" s="144"/>
      <c r="J428" s="144"/>
      <c r="K428" s="144"/>
      <c r="L428" s="144"/>
      <c r="M428" s="144"/>
      <c r="N428" s="144"/>
      <c r="O428" s="144"/>
      <c r="P428" s="144"/>
      <c r="Q428" s="144"/>
      <c r="R428" s="117"/>
      <c r="S428" s="117"/>
      <c r="T428" s="117"/>
      <c r="U428" s="117"/>
      <c r="V428" s="117"/>
    </row>
    <row r="429" spans="1:22">
      <c r="A429" s="117"/>
      <c r="B429" s="117"/>
      <c r="C429" s="117"/>
      <c r="D429" s="117"/>
      <c r="E429" s="117"/>
      <c r="F429" s="117"/>
      <c r="G429" s="117"/>
      <c r="H429" s="117"/>
      <c r="I429" s="144"/>
      <c r="J429" s="144"/>
      <c r="K429" s="144"/>
      <c r="L429" s="144"/>
      <c r="M429" s="144"/>
      <c r="N429" s="144"/>
      <c r="O429" s="144"/>
      <c r="P429" s="144"/>
      <c r="Q429" s="144"/>
      <c r="R429" s="117"/>
      <c r="S429" s="117"/>
      <c r="T429" s="117"/>
      <c r="U429" s="117"/>
      <c r="V429" s="117"/>
    </row>
    <row r="430" spans="1:22">
      <c r="A430" s="117"/>
      <c r="B430" s="117"/>
      <c r="C430" s="117"/>
      <c r="D430" s="117"/>
      <c r="E430" s="117"/>
      <c r="F430" s="117"/>
      <c r="G430" s="117"/>
      <c r="H430" s="117"/>
      <c r="I430" s="144"/>
      <c r="J430" s="144"/>
      <c r="K430" s="144"/>
      <c r="L430" s="144"/>
      <c r="M430" s="144"/>
      <c r="N430" s="144"/>
      <c r="O430" s="144"/>
      <c r="P430" s="144"/>
      <c r="Q430" s="144"/>
      <c r="R430" s="117"/>
      <c r="S430" s="117"/>
      <c r="T430" s="117"/>
      <c r="U430" s="117"/>
      <c r="V430" s="117"/>
    </row>
    <row r="431" spans="1:22">
      <c r="A431" s="117"/>
      <c r="B431" s="117"/>
      <c r="C431" s="117"/>
      <c r="D431" s="117"/>
      <c r="E431" s="117"/>
      <c r="F431" s="117"/>
      <c r="G431" s="117"/>
      <c r="H431" s="117"/>
      <c r="I431" s="144"/>
      <c r="J431" s="144"/>
      <c r="K431" s="144"/>
      <c r="L431" s="144"/>
      <c r="M431" s="144"/>
      <c r="N431" s="144"/>
      <c r="O431" s="144"/>
      <c r="P431" s="144"/>
      <c r="Q431" s="144"/>
      <c r="R431" s="117"/>
      <c r="S431" s="117"/>
      <c r="T431" s="117"/>
      <c r="U431" s="117"/>
      <c r="V431" s="117"/>
    </row>
    <row r="432" spans="1:22">
      <c r="A432" s="117"/>
      <c r="B432" s="117"/>
      <c r="C432" s="117"/>
      <c r="D432" s="117"/>
      <c r="E432" s="117"/>
      <c r="F432" s="117"/>
      <c r="G432" s="117"/>
      <c r="H432" s="117"/>
      <c r="I432" s="144"/>
      <c r="J432" s="144"/>
      <c r="K432" s="144"/>
      <c r="L432" s="144"/>
      <c r="M432" s="144"/>
      <c r="N432" s="144"/>
      <c r="O432" s="144"/>
      <c r="P432" s="144"/>
      <c r="Q432" s="144"/>
      <c r="R432" s="117"/>
      <c r="S432" s="117"/>
      <c r="T432" s="117"/>
      <c r="U432" s="117"/>
      <c r="V432" s="117"/>
    </row>
    <row r="433" spans="1:22">
      <c r="A433" s="117"/>
      <c r="B433" s="117"/>
      <c r="C433" s="117"/>
      <c r="D433" s="117"/>
      <c r="E433" s="117"/>
      <c r="F433" s="117"/>
      <c r="G433" s="117"/>
      <c r="H433" s="117"/>
      <c r="I433" s="144"/>
      <c r="J433" s="144"/>
      <c r="K433" s="144"/>
      <c r="L433" s="144"/>
      <c r="M433" s="144"/>
      <c r="N433" s="144"/>
      <c r="O433" s="144"/>
      <c r="P433" s="144"/>
      <c r="Q433" s="144"/>
      <c r="R433" s="117"/>
      <c r="S433" s="117"/>
      <c r="T433" s="117"/>
      <c r="U433" s="117"/>
      <c r="V433" s="117"/>
    </row>
    <row r="434" spans="1:22">
      <c r="A434" s="117"/>
      <c r="B434" s="117"/>
      <c r="C434" s="117"/>
      <c r="D434" s="117"/>
      <c r="E434" s="117"/>
      <c r="F434" s="117"/>
      <c r="G434" s="117"/>
      <c r="H434" s="117"/>
      <c r="I434" s="144"/>
      <c r="J434" s="144"/>
      <c r="K434" s="144"/>
      <c r="L434" s="144"/>
      <c r="M434" s="144"/>
      <c r="N434" s="144"/>
      <c r="O434" s="144"/>
      <c r="P434" s="144"/>
      <c r="Q434" s="144"/>
      <c r="R434" s="117"/>
      <c r="S434" s="117"/>
      <c r="T434" s="117"/>
      <c r="U434" s="117"/>
      <c r="V434" s="117"/>
    </row>
    <row r="435" spans="1:22">
      <c r="A435" s="117"/>
      <c r="B435" s="117"/>
      <c r="C435" s="117"/>
      <c r="D435" s="117"/>
      <c r="E435" s="117"/>
      <c r="F435" s="117"/>
      <c r="G435" s="117"/>
      <c r="H435" s="117"/>
      <c r="I435" s="144"/>
      <c r="J435" s="144"/>
      <c r="K435" s="144"/>
      <c r="L435" s="144"/>
      <c r="M435" s="144"/>
      <c r="N435" s="144"/>
      <c r="O435" s="144"/>
      <c r="P435" s="144"/>
      <c r="Q435" s="144"/>
      <c r="R435" s="117"/>
      <c r="S435" s="117"/>
      <c r="T435" s="117"/>
      <c r="U435" s="117"/>
      <c r="V435" s="117"/>
    </row>
    <row r="436" spans="1:22">
      <c r="A436" s="117"/>
      <c r="B436" s="117"/>
      <c r="C436" s="117"/>
      <c r="D436" s="117"/>
      <c r="E436" s="117"/>
      <c r="F436" s="117"/>
      <c r="G436" s="117"/>
      <c r="H436" s="117"/>
      <c r="I436" s="144"/>
      <c r="J436" s="144"/>
      <c r="K436" s="144"/>
      <c r="L436" s="144"/>
      <c r="M436" s="144"/>
      <c r="N436" s="144"/>
      <c r="O436" s="144"/>
      <c r="P436" s="144"/>
      <c r="Q436" s="144"/>
      <c r="R436" s="117"/>
      <c r="S436" s="117"/>
      <c r="T436" s="117"/>
      <c r="U436" s="117"/>
      <c r="V436" s="117"/>
    </row>
    <row r="437" spans="1:22">
      <c r="A437" s="117"/>
      <c r="B437" s="117"/>
      <c r="C437" s="117"/>
      <c r="D437" s="117"/>
      <c r="E437" s="117"/>
      <c r="F437" s="117"/>
      <c r="G437" s="117"/>
      <c r="H437" s="117"/>
      <c r="I437" s="144"/>
      <c r="J437" s="144"/>
      <c r="K437" s="144"/>
      <c r="L437" s="144"/>
      <c r="M437" s="144"/>
      <c r="N437" s="144"/>
      <c r="O437" s="144"/>
      <c r="P437" s="144"/>
      <c r="Q437" s="144"/>
      <c r="R437" s="117"/>
      <c r="S437" s="117"/>
      <c r="T437" s="117"/>
      <c r="U437" s="117"/>
      <c r="V437" s="117"/>
    </row>
    <row r="438" spans="1:22">
      <c r="A438" s="117"/>
      <c r="B438" s="117"/>
      <c r="C438" s="117"/>
      <c r="D438" s="117"/>
      <c r="E438" s="117"/>
      <c r="F438" s="117"/>
      <c r="G438" s="117"/>
      <c r="H438" s="117"/>
      <c r="I438" s="144"/>
      <c r="J438" s="144"/>
      <c r="K438" s="144"/>
      <c r="L438" s="144"/>
      <c r="M438" s="144"/>
      <c r="N438" s="144"/>
      <c r="O438" s="144"/>
      <c r="P438" s="144"/>
      <c r="Q438" s="144"/>
      <c r="R438" s="117"/>
      <c r="S438" s="117"/>
      <c r="T438" s="117"/>
      <c r="U438" s="117"/>
      <c r="V438" s="117"/>
    </row>
    <row r="439" spans="1:22">
      <c r="A439" s="117"/>
      <c r="B439" s="117"/>
      <c r="C439" s="117"/>
      <c r="D439" s="117"/>
      <c r="E439" s="117"/>
      <c r="F439" s="117"/>
      <c r="G439" s="117"/>
      <c r="H439" s="117"/>
      <c r="I439" s="144"/>
      <c r="J439" s="144"/>
      <c r="K439" s="144"/>
      <c r="L439" s="144"/>
      <c r="M439" s="144"/>
      <c r="N439" s="144"/>
      <c r="O439" s="144"/>
      <c r="P439" s="144"/>
      <c r="Q439" s="144"/>
      <c r="R439" s="117"/>
      <c r="S439" s="117"/>
      <c r="T439" s="117"/>
      <c r="U439" s="117"/>
      <c r="V439" s="117"/>
    </row>
    <row r="440" spans="1:22">
      <c r="A440" s="117"/>
      <c r="B440" s="117"/>
      <c r="C440" s="117"/>
      <c r="D440" s="117"/>
      <c r="E440" s="117"/>
      <c r="F440" s="117"/>
      <c r="G440" s="117"/>
      <c r="H440" s="117"/>
      <c r="I440" s="144"/>
      <c r="J440" s="144"/>
      <c r="K440" s="144"/>
      <c r="L440" s="144"/>
      <c r="M440" s="144"/>
      <c r="N440" s="144"/>
      <c r="O440" s="144"/>
      <c r="P440" s="144"/>
      <c r="Q440" s="144"/>
      <c r="R440" s="117"/>
      <c r="S440" s="117"/>
      <c r="T440" s="117"/>
      <c r="U440" s="117"/>
      <c r="V440" s="117"/>
    </row>
    <row r="441" spans="1:22">
      <c r="A441" s="117"/>
      <c r="B441" s="117"/>
      <c r="C441" s="117"/>
      <c r="D441" s="117"/>
      <c r="E441" s="117"/>
      <c r="F441" s="117"/>
      <c r="G441" s="117"/>
      <c r="H441" s="117"/>
      <c r="I441" s="144"/>
      <c r="J441" s="144"/>
      <c r="K441" s="144"/>
      <c r="L441" s="144"/>
      <c r="M441" s="144"/>
      <c r="N441" s="144"/>
      <c r="O441" s="144"/>
      <c r="P441" s="144"/>
      <c r="Q441" s="144"/>
      <c r="R441" s="117"/>
      <c r="S441" s="117"/>
      <c r="T441" s="117"/>
      <c r="U441" s="117"/>
      <c r="V441" s="117"/>
    </row>
    <row r="442" spans="1:22">
      <c r="A442" s="117"/>
      <c r="B442" s="117"/>
      <c r="C442" s="117"/>
      <c r="D442" s="117"/>
      <c r="E442" s="117"/>
      <c r="F442" s="117"/>
      <c r="G442" s="117"/>
      <c r="H442" s="117"/>
      <c r="I442" s="144"/>
      <c r="J442" s="144"/>
      <c r="K442" s="144"/>
      <c r="L442" s="144"/>
      <c r="M442" s="144"/>
      <c r="N442" s="144"/>
      <c r="O442" s="144"/>
      <c r="P442" s="144"/>
      <c r="Q442" s="144"/>
      <c r="R442" s="117"/>
      <c r="S442" s="117"/>
      <c r="T442" s="117"/>
      <c r="U442" s="117"/>
      <c r="V442" s="117"/>
    </row>
    <row r="443" spans="1:22">
      <c r="A443" s="117"/>
      <c r="B443" s="117"/>
      <c r="C443" s="117"/>
      <c r="D443" s="117"/>
      <c r="E443" s="117"/>
      <c r="F443" s="117"/>
      <c r="G443" s="117"/>
      <c r="H443" s="117"/>
      <c r="I443" s="144"/>
      <c r="J443" s="144"/>
      <c r="K443" s="144"/>
      <c r="L443" s="144"/>
      <c r="M443" s="144"/>
      <c r="N443" s="144"/>
      <c r="O443" s="144"/>
      <c r="P443" s="144"/>
      <c r="Q443" s="144"/>
      <c r="R443" s="117"/>
      <c r="S443" s="117"/>
      <c r="T443" s="117"/>
      <c r="U443" s="117"/>
      <c r="V443" s="117"/>
    </row>
    <row r="444" spans="1:22">
      <c r="A444" s="117"/>
      <c r="B444" s="117"/>
      <c r="C444" s="117"/>
      <c r="D444" s="117"/>
      <c r="E444" s="117"/>
      <c r="F444" s="117"/>
      <c r="G444" s="117"/>
      <c r="H444" s="117"/>
      <c r="I444" s="144"/>
      <c r="J444" s="144"/>
      <c r="K444" s="144"/>
      <c r="L444" s="144"/>
      <c r="M444" s="144"/>
      <c r="N444" s="144"/>
      <c r="O444" s="144"/>
      <c r="P444" s="144"/>
      <c r="Q444" s="144"/>
      <c r="R444" s="117"/>
      <c r="S444" s="117"/>
      <c r="T444" s="117"/>
      <c r="U444" s="117"/>
      <c r="V444" s="117"/>
    </row>
    <row r="445" spans="1:22">
      <c r="A445" s="117"/>
      <c r="B445" s="117"/>
      <c r="C445" s="117"/>
      <c r="D445" s="117"/>
      <c r="E445" s="117"/>
      <c r="F445" s="117"/>
      <c r="G445" s="117"/>
      <c r="H445" s="117"/>
      <c r="I445" s="144"/>
      <c r="J445" s="144"/>
      <c r="K445" s="144"/>
      <c r="L445" s="144"/>
      <c r="M445" s="144"/>
      <c r="N445" s="144"/>
      <c r="O445" s="144"/>
      <c r="P445" s="144"/>
      <c r="Q445" s="144"/>
      <c r="R445" s="117"/>
      <c r="S445" s="117"/>
      <c r="T445" s="117"/>
      <c r="U445" s="117"/>
      <c r="V445" s="117"/>
    </row>
    <row r="446" spans="1:22">
      <c r="A446" s="117"/>
      <c r="B446" s="117"/>
      <c r="C446" s="117"/>
      <c r="D446" s="117"/>
      <c r="E446" s="117"/>
      <c r="F446" s="117"/>
      <c r="G446" s="117"/>
      <c r="H446" s="117"/>
      <c r="I446" s="144"/>
      <c r="J446" s="144"/>
      <c r="K446" s="144"/>
      <c r="L446" s="144"/>
      <c r="M446" s="144"/>
      <c r="N446" s="144"/>
      <c r="O446" s="144"/>
      <c r="P446" s="144"/>
      <c r="Q446" s="144"/>
      <c r="R446" s="117"/>
      <c r="S446" s="117"/>
      <c r="T446" s="117"/>
      <c r="U446" s="117"/>
      <c r="V446" s="117"/>
    </row>
    <row r="447" spans="1:22">
      <c r="A447" s="117"/>
      <c r="B447" s="117"/>
      <c r="C447" s="117"/>
      <c r="D447" s="117"/>
      <c r="E447" s="117"/>
      <c r="F447" s="117"/>
      <c r="G447" s="117"/>
      <c r="H447" s="117"/>
      <c r="I447" s="144"/>
      <c r="J447" s="144"/>
      <c r="K447" s="144"/>
      <c r="L447" s="144"/>
      <c r="M447" s="144"/>
      <c r="N447" s="144"/>
      <c r="O447" s="144"/>
      <c r="P447" s="144"/>
      <c r="Q447" s="144"/>
      <c r="R447" s="117"/>
      <c r="S447" s="117"/>
      <c r="T447" s="117"/>
      <c r="U447" s="117"/>
      <c r="V447" s="117"/>
    </row>
    <row r="448" spans="1:22">
      <c r="A448" s="117"/>
      <c r="B448" s="117"/>
      <c r="C448" s="117"/>
      <c r="D448" s="117"/>
      <c r="E448" s="117"/>
      <c r="F448" s="117"/>
      <c r="G448" s="117"/>
      <c r="H448" s="117"/>
      <c r="I448" s="144"/>
      <c r="J448" s="144"/>
      <c r="K448" s="144"/>
      <c r="L448" s="144"/>
      <c r="M448" s="144"/>
      <c r="N448" s="144"/>
      <c r="O448" s="144"/>
      <c r="P448" s="144"/>
      <c r="Q448" s="144"/>
      <c r="R448" s="117"/>
      <c r="S448" s="117"/>
      <c r="T448" s="117"/>
      <c r="U448" s="117"/>
      <c r="V448" s="117"/>
    </row>
    <row r="449" spans="1:22">
      <c r="A449" s="117"/>
      <c r="B449" s="117"/>
      <c r="C449" s="117"/>
      <c r="D449" s="117"/>
      <c r="E449" s="117"/>
      <c r="F449" s="117"/>
      <c r="G449" s="117"/>
      <c r="H449" s="117"/>
      <c r="I449" s="144"/>
      <c r="J449" s="144"/>
      <c r="K449" s="144"/>
      <c r="L449" s="144"/>
      <c r="M449" s="144"/>
      <c r="N449" s="144"/>
      <c r="O449" s="144"/>
      <c r="P449" s="144"/>
      <c r="Q449" s="144"/>
      <c r="R449" s="117"/>
      <c r="S449" s="117"/>
      <c r="T449" s="117"/>
      <c r="U449" s="117"/>
      <c r="V449" s="117"/>
    </row>
    <row r="450" spans="1:22">
      <c r="A450" s="117"/>
      <c r="B450" s="117"/>
      <c r="C450" s="117"/>
      <c r="D450" s="117"/>
      <c r="E450" s="117"/>
      <c r="F450" s="117"/>
      <c r="G450" s="117"/>
      <c r="H450" s="117"/>
      <c r="I450" s="144"/>
      <c r="J450" s="144"/>
      <c r="K450" s="144"/>
      <c r="L450" s="144"/>
      <c r="M450" s="144"/>
      <c r="N450" s="144"/>
      <c r="O450" s="144"/>
      <c r="P450" s="144"/>
      <c r="Q450" s="144"/>
      <c r="R450" s="117"/>
      <c r="S450" s="117"/>
      <c r="T450" s="117"/>
      <c r="U450" s="117"/>
      <c r="V450" s="117"/>
    </row>
    <row r="451" spans="1:22">
      <c r="A451" s="117"/>
      <c r="B451" s="117"/>
      <c r="C451" s="117"/>
      <c r="D451" s="117"/>
      <c r="E451" s="117"/>
      <c r="F451" s="117"/>
      <c r="G451" s="117"/>
      <c r="H451" s="117"/>
      <c r="I451" s="144"/>
      <c r="J451" s="144"/>
      <c r="K451" s="144"/>
      <c r="L451" s="144"/>
      <c r="M451" s="144"/>
      <c r="N451" s="144"/>
      <c r="O451" s="144"/>
      <c r="P451" s="144"/>
      <c r="Q451" s="144"/>
      <c r="R451" s="117"/>
      <c r="S451" s="117"/>
      <c r="T451" s="117"/>
      <c r="U451" s="117"/>
      <c r="V451" s="117"/>
    </row>
    <row r="452" spans="1:22">
      <c r="A452" s="117"/>
      <c r="B452" s="117"/>
      <c r="C452" s="117"/>
      <c r="D452" s="117"/>
      <c r="E452" s="117"/>
      <c r="F452" s="117"/>
      <c r="G452" s="117"/>
      <c r="H452" s="117"/>
      <c r="I452" s="144"/>
      <c r="J452" s="144"/>
      <c r="K452" s="144"/>
      <c r="L452" s="144"/>
      <c r="M452" s="144"/>
      <c r="N452" s="144"/>
      <c r="O452" s="144"/>
      <c r="P452" s="144"/>
      <c r="Q452" s="144"/>
      <c r="R452" s="117"/>
      <c r="S452" s="117"/>
      <c r="T452" s="117"/>
      <c r="U452" s="117"/>
      <c r="V452" s="117"/>
    </row>
    <row r="453" spans="1:22">
      <c r="A453" s="117"/>
      <c r="B453" s="117"/>
      <c r="C453" s="117"/>
      <c r="D453" s="117"/>
      <c r="E453" s="117"/>
      <c r="F453" s="117"/>
      <c r="G453" s="117"/>
      <c r="H453" s="117"/>
      <c r="I453" s="144"/>
      <c r="J453" s="144"/>
      <c r="K453" s="144"/>
      <c r="L453" s="144"/>
      <c r="M453" s="144"/>
      <c r="N453" s="144"/>
      <c r="O453" s="144"/>
      <c r="P453" s="144"/>
      <c r="Q453" s="144"/>
      <c r="R453" s="117"/>
      <c r="S453" s="117"/>
      <c r="T453" s="117"/>
      <c r="U453" s="117"/>
      <c r="V453" s="117"/>
    </row>
    <row r="454" spans="1:22">
      <c r="A454" s="117"/>
      <c r="B454" s="117"/>
      <c r="C454" s="117"/>
      <c r="D454" s="117"/>
      <c r="E454" s="117"/>
      <c r="F454" s="117"/>
      <c r="G454" s="117"/>
      <c r="H454" s="117"/>
      <c r="I454" s="144"/>
      <c r="J454" s="144"/>
      <c r="K454" s="144"/>
      <c r="L454" s="144"/>
      <c r="M454" s="144"/>
      <c r="N454" s="144"/>
      <c r="O454" s="144"/>
      <c r="P454" s="144"/>
      <c r="Q454" s="144"/>
      <c r="R454" s="117"/>
      <c r="S454" s="117"/>
      <c r="T454" s="117"/>
      <c r="U454" s="117"/>
      <c r="V454" s="117"/>
    </row>
    <row r="455" spans="1:22">
      <c r="A455" s="117"/>
      <c r="B455" s="117"/>
      <c r="C455" s="117"/>
      <c r="D455" s="117"/>
      <c r="E455" s="117"/>
      <c r="F455" s="117"/>
      <c r="G455" s="117"/>
      <c r="H455" s="117"/>
      <c r="I455" s="144"/>
      <c r="J455" s="144"/>
      <c r="K455" s="144"/>
      <c r="L455" s="144"/>
      <c r="M455" s="144"/>
      <c r="N455" s="144"/>
      <c r="O455" s="144"/>
      <c r="P455" s="144"/>
      <c r="Q455" s="144"/>
      <c r="R455" s="117"/>
      <c r="S455" s="117"/>
      <c r="T455" s="117"/>
      <c r="U455" s="117"/>
      <c r="V455" s="117"/>
    </row>
    <row r="456" spans="1:22">
      <c r="A456" s="117"/>
      <c r="B456" s="117"/>
      <c r="C456" s="117"/>
      <c r="D456" s="117"/>
      <c r="E456" s="117"/>
      <c r="F456" s="117"/>
      <c r="G456" s="117"/>
      <c r="H456" s="117"/>
      <c r="I456" s="144"/>
      <c r="J456" s="144"/>
      <c r="K456" s="144"/>
      <c r="L456" s="144"/>
      <c r="M456" s="144"/>
      <c r="N456" s="144"/>
      <c r="O456" s="144"/>
      <c r="P456" s="144"/>
      <c r="Q456" s="144"/>
      <c r="R456" s="117"/>
      <c r="S456" s="117"/>
      <c r="T456" s="117"/>
      <c r="U456" s="117"/>
      <c r="V456" s="117"/>
    </row>
    <row r="457" spans="1:22">
      <c r="A457" s="117"/>
      <c r="B457" s="117"/>
      <c r="C457" s="117"/>
      <c r="D457" s="117"/>
      <c r="E457" s="117"/>
      <c r="F457" s="117"/>
      <c r="G457" s="117"/>
      <c r="H457" s="117"/>
      <c r="I457" s="144"/>
      <c r="J457" s="144"/>
      <c r="K457" s="144"/>
      <c r="L457" s="144"/>
      <c r="M457" s="144"/>
      <c r="N457" s="144"/>
      <c r="O457" s="144"/>
      <c r="P457" s="144"/>
      <c r="Q457" s="144"/>
      <c r="R457" s="117"/>
      <c r="S457" s="117"/>
      <c r="T457" s="117"/>
      <c r="U457" s="117"/>
      <c r="V457" s="117"/>
    </row>
    <row r="458" spans="1:22">
      <c r="A458" s="117"/>
      <c r="B458" s="117"/>
      <c r="C458" s="117"/>
      <c r="D458" s="117"/>
      <c r="E458" s="117"/>
      <c r="F458" s="117"/>
      <c r="G458" s="117"/>
      <c r="H458" s="117"/>
      <c r="I458" s="144"/>
      <c r="J458" s="144"/>
      <c r="K458" s="144"/>
      <c r="L458" s="144"/>
      <c r="M458" s="144"/>
      <c r="N458" s="144"/>
      <c r="O458" s="144"/>
      <c r="P458" s="144"/>
      <c r="Q458" s="144"/>
      <c r="R458" s="117"/>
      <c r="S458" s="117"/>
      <c r="T458" s="117"/>
      <c r="U458" s="117"/>
      <c r="V458" s="117"/>
    </row>
    <row r="459" spans="1:22">
      <c r="A459" s="117"/>
      <c r="B459" s="117"/>
      <c r="C459" s="117"/>
      <c r="D459" s="117"/>
      <c r="E459" s="117"/>
      <c r="F459" s="117"/>
      <c r="G459" s="117"/>
      <c r="H459" s="117"/>
      <c r="I459" s="144"/>
      <c r="J459" s="144"/>
      <c r="K459" s="144"/>
      <c r="L459" s="144"/>
      <c r="M459" s="144"/>
      <c r="N459" s="144"/>
      <c r="O459" s="144"/>
      <c r="P459" s="144"/>
      <c r="Q459" s="144"/>
      <c r="R459" s="117"/>
      <c r="S459" s="117"/>
      <c r="T459" s="117"/>
      <c r="U459" s="117"/>
      <c r="V459" s="117"/>
    </row>
    <row r="460" spans="1:22">
      <c r="A460" s="117"/>
      <c r="B460" s="117"/>
      <c r="C460" s="117"/>
      <c r="D460" s="117"/>
      <c r="E460" s="117"/>
      <c r="F460" s="117"/>
      <c r="G460" s="117"/>
      <c r="H460" s="117"/>
      <c r="I460" s="144"/>
      <c r="J460" s="144"/>
      <c r="K460" s="144"/>
      <c r="L460" s="144"/>
      <c r="M460" s="144"/>
      <c r="N460" s="144"/>
      <c r="O460" s="144"/>
      <c r="P460" s="144"/>
      <c r="Q460" s="144"/>
      <c r="R460" s="117"/>
      <c r="S460" s="117"/>
      <c r="T460" s="117"/>
      <c r="U460" s="117"/>
      <c r="V460" s="117"/>
    </row>
    <row r="461" spans="1:22">
      <c r="A461" s="117"/>
      <c r="B461" s="117"/>
      <c r="C461" s="117"/>
      <c r="D461" s="117"/>
      <c r="E461" s="117"/>
      <c r="F461" s="117"/>
      <c r="G461" s="117"/>
      <c r="H461" s="117"/>
      <c r="I461" s="144"/>
      <c r="J461" s="144"/>
      <c r="K461" s="144"/>
      <c r="L461" s="144"/>
      <c r="M461" s="144"/>
      <c r="N461" s="144"/>
      <c r="O461" s="144"/>
      <c r="P461" s="144"/>
      <c r="Q461" s="144"/>
      <c r="R461" s="117"/>
      <c r="S461" s="117"/>
      <c r="T461" s="117"/>
      <c r="U461" s="117"/>
      <c r="V461" s="117"/>
    </row>
    <row r="462" spans="1:22">
      <c r="A462" s="117"/>
      <c r="B462" s="117"/>
      <c r="C462" s="117"/>
      <c r="D462" s="117"/>
      <c r="E462" s="117"/>
      <c r="F462" s="117"/>
      <c r="G462" s="117"/>
      <c r="H462" s="117"/>
      <c r="I462" s="144"/>
      <c r="J462" s="144"/>
      <c r="K462" s="144"/>
      <c r="L462" s="144"/>
      <c r="M462" s="144"/>
      <c r="N462" s="144"/>
      <c r="O462" s="144"/>
      <c r="P462" s="144"/>
      <c r="Q462" s="144"/>
      <c r="R462" s="117"/>
      <c r="S462" s="117"/>
      <c r="T462" s="117"/>
      <c r="U462" s="117"/>
      <c r="V462" s="117"/>
    </row>
    <row r="463" spans="1:22">
      <c r="A463" s="117"/>
      <c r="B463" s="117"/>
      <c r="C463" s="117"/>
      <c r="D463" s="117"/>
      <c r="E463" s="117"/>
      <c r="F463" s="117"/>
      <c r="G463" s="117"/>
      <c r="H463" s="117"/>
      <c r="I463" s="144"/>
      <c r="J463" s="144"/>
      <c r="K463" s="144"/>
      <c r="L463" s="144"/>
      <c r="M463" s="144"/>
      <c r="N463" s="144"/>
      <c r="O463" s="144"/>
      <c r="P463" s="144"/>
      <c r="Q463" s="144"/>
      <c r="R463" s="117"/>
      <c r="S463" s="117"/>
      <c r="T463" s="117"/>
      <c r="U463" s="117"/>
      <c r="V463" s="117"/>
    </row>
    <row r="464" spans="1:22">
      <c r="A464" s="117"/>
      <c r="B464" s="117"/>
      <c r="C464" s="117"/>
      <c r="D464" s="117"/>
      <c r="E464" s="117"/>
      <c r="F464" s="117"/>
      <c r="G464" s="117"/>
      <c r="H464" s="117"/>
      <c r="I464" s="144"/>
      <c r="J464" s="144"/>
      <c r="K464" s="144"/>
      <c r="L464" s="144"/>
      <c r="M464" s="144"/>
      <c r="N464" s="144"/>
      <c r="O464" s="144"/>
      <c r="P464" s="144"/>
      <c r="Q464" s="144"/>
      <c r="R464" s="117"/>
      <c r="S464" s="117"/>
      <c r="T464" s="117"/>
      <c r="U464" s="117"/>
      <c r="V464" s="117"/>
    </row>
    <row r="465" spans="1:22">
      <c r="A465" s="117"/>
      <c r="B465" s="117"/>
      <c r="C465" s="117"/>
      <c r="D465" s="117"/>
      <c r="E465" s="117"/>
      <c r="F465" s="117"/>
      <c r="G465" s="117"/>
      <c r="H465" s="117"/>
      <c r="I465" s="144"/>
      <c r="J465" s="144"/>
      <c r="K465" s="144"/>
      <c r="L465" s="144"/>
      <c r="M465" s="144"/>
      <c r="N465" s="144"/>
      <c r="O465" s="144"/>
      <c r="P465" s="144"/>
      <c r="Q465" s="144"/>
      <c r="R465" s="117"/>
      <c r="S465" s="117"/>
      <c r="T465" s="117"/>
      <c r="U465" s="117"/>
      <c r="V465" s="117"/>
    </row>
    <row r="466" spans="1:22">
      <c r="A466" s="117"/>
      <c r="B466" s="117"/>
      <c r="C466" s="117"/>
      <c r="D466" s="117"/>
      <c r="E466" s="117"/>
      <c r="F466" s="117"/>
      <c r="G466" s="117"/>
      <c r="H466" s="117"/>
      <c r="I466" s="144"/>
      <c r="J466" s="144"/>
      <c r="K466" s="144"/>
      <c r="L466" s="144"/>
      <c r="M466" s="144"/>
      <c r="N466" s="144"/>
      <c r="O466" s="144"/>
      <c r="P466" s="144"/>
      <c r="Q466" s="144"/>
      <c r="R466" s="117"/>
      <c r="S466" s="117"/>
      <c r="T466" s="117"/>
      <c r="U466" s="117"/>
      <c r="V466" s="117"/>
    </row>
    <row r="467" spans="1:22">
      <c r="A467" s="117"/>
      <c r="B467" s="117"/>
      <c r="C467" s="117"/>
      <c r="D467" s="117"/>
      <c r="E467" s="117"/>
      <c r="F467" s="117"/>
      <c r="G467" s="117"/>
      <c r="H467" s="117"/>
      <c r="I467" s="144"/>
      <c r="J467" s="144"/>
      <c r="K467" s="144"/>
      <c r="L467" s="144"/>
      <c r="M467" s="144"/>
      <c r="N467" s="144"/>
      <c r="O467" s="144"/>
      <c r="P467" s="144"/>
      <c r="Q467" s="144"/>
      <c r="R467" s="117"/>
      <c r="S467" s="117"/>
      <c r="T467" s="117"/>
      <c r="U467" s="117"/>
      <c r="V467" s="117"/>
    </row>
    <row r="468" spans="1:22">
      <c r="A468" s="117"/>
      <c r="B468" s="117"/>
      <c r="C468" s="117"/>
      <c r="D468" s="117"/>
      <c r="E468" s="117"/>
      <c r="F468" s="117"/>
      <c r="G468" s="117"/>
      <c r="H468" s="117"/>
      <c r="I468" s="144"/>
      <c r="J468" s="144"/>
      <c r="K468" s="144"/>
      <c r="L468" s="144"/>
      <c r="M468" s="144"/>
      <c r="N468" s="144"/>
      <c r="O468" s="144"/>
      <c r="P468" s="144"/>
      <c r="Q468" s="144"/>
      <c r="R468" s="117"/>
      <c r="S468" s="117"/>
      <c r="T468" s="117"/>
      <c r="U468" s="117"/>
      <c r="V468" s="117"/>
    </row>
    <row r="469" spans="1:22">
      <c r="A469" s="117"/>
      <c r="B469" s="117"/>
      <c r="C469" s="117"/>
      <c r="D469" s="117"/>
      <c r="E469" s="117"/>
      <c r="F469" s="117"/>
      <c r="G469" s="117"/>
      <c r="H469" s="117"/>
      <c r="I469" s="144"/>
      <c r="J469" s="144"/>
      <c r="K469" s="144"/>
      <c r="L469" s="144"/>
      <c r="M469" s="144"/>
      <c r="N469" s="144"/>
      <c r="O469" s="144"/>
      <c r="P469" s="144"/>
      <c r="Q469" s="144"/>
      <c r="R469" s="117"/>
      <c r="S469" s="117"/>
      <c r="T469" s="117"/>
      <c r="U469" s="117"/>
      <c r="V469" s="117"/>
    </row>
    <row r="470" spans="1:22">
      <c r="A470" s="117"/>
      <c r="B470" s="117"/>
      <c r="C470" s="117"/>
      <c r="D470" s="117"/>
      <c r="E470" s="117"/>
      <c r="F470" s="117"/>
      <c r="G470" s="117"/>
      <c r="H470" s="117"/>
      <c r="I470" s="144"/>
      <c r="J470" s="144"/>
      <c r="K470" s="144"/>
      <c r="L470" s="144"/>
      <c r="M470" s="144"/>
      <c r="N470" s="144"/>
      <c r="O470" s="144"/>
      <c r="P470" s="144"/>
      <c r="Q470" s="144"/>
      <c r="R470" s="117"/>
      <c r="S470" s="117"/>
      <c r="T470" s="117"/>
      <c r="U470" s="117"/>
      <c r="V470" s="117"/>
    </row>
    <row r="471" spans="1:22">
      <c r="A471" s="117"/>
      <c r="B471" s="117"/>
      <c r="C471" s="117"/>
      <c r="D471" s="117"/>
      <c r="E471" s="117"/>
      <c r="F471" s="117"/>
      <c r="G471" s="117"/>
      <c r="H471" s="117"/>
      <c r="I471" s="144"/>
      <c r="J471" s="144"/>
      <c r="K471" s="144"/>
      <c r="L471" s="144"/>
      <c r="M471" s="144"/>
      <c r="N471" s="144"/>
      <c r="O471" s="144"/>
      <c r="P471" s="144"/>
      <c r="Q471" s="144"/>
      <c r="R471" s="117"/>
      <c r="S471" s="117"/>
      <c r="T471" s="117"/>
      <c r="U471" s="117"/>
      <c r="V471" s="117"/>
    </row>
    <row r="472" spans="1:22">
      <c r="A472" s="117"/>
      <c r="B472" s="117"/>
      <c r="C472" s="117"/>
      <c r="D472" s="117"/>
      <c r="E472" s="117"/>
      <c r="F472" s="117"/>
      <c r="G472" s="117"/>
      <c r="H472" s="117"/>
      <c r="I472" s="144"/>
      <c r="J472" s="144"/>
      <c r="K472" s="144"/>
      <c r="L472" s="144"/>
      <c r="M472" s="144"/>
      <c r="N472" s="144"/>
      <c r="O472" s="144"/>
      <c r="P472" s="144"/>
      <c r="Q472" s="144"/>
      <c r="R472" s="117"/>
      <c r="S472" s="117"/>
      <c r="T472" s="117"/>
      <c r="U472" s="117"/>
      <c r="V472" s="117"/>
    </row>
    <row r="473" spans="1:22">
      <c r="A473" s="117"/>
      <c r="B473" s="117"/>
      <c r="C473" s="117"/>
      <c r="D473" s="117"/>
      <c r="E473" s="117"/>
      <c r="F473" s="117"/>
      <c r="G473" s="117"/>
      <c r="H473" s="117"/>
      <c r="I473" s="144"/>
      <c r="J473" s="144"/>
      <c r="K473" s="144"/>
      <c r="L473" s="144"/>
      <c r="M473" s="144"/>
      <c r="N473" s="144"/>
      <c r="O473" s="144"/>
      <c r="P473" s="144"/>
      <c r="Q473" s="144"/>
      <c r="R473" s="117"/>
      <c r="S473" s="117"/>
      <c r="T473" s="117"/>
      <c r="U473" s="117"/>
      <c r="V473" s="117"/>
    </row>
    <row r="474" spans="1:22">
      <c r="A474" s="117"/>
      <c r="B474" s="117"/>
      <c r="C474" s="117"/>
      <c r="D474" s="117"/>
      <c r="E474" s="117"/>
      <c r="F474" s="117"/>
      <c r="G474" s="117"/>
      <c r="H474" s="117"/>
      <c r="I474" s="144"/>
      <c r="J474" s="144"/>
      <c r="K474" s="144"/>
      <c r="L474" s="144"/>
      <c r="M474" s="144"/>
      <c r="N474" s="144"/>
      <c r="O474" s="144"/>
      <c r="P474" s="144"/>
      <c r="Q474" s="144"/>
      <c r="R474" s="117"/>
      <c r="S474" s="117"/>
      <c r="T474" s="117"/>
      <c r="U474" s="117"/>
      <c r="V474" s="117"/>
    </row>
    <row r="475" spans="1:22">
      <c r="A475" s="117"/>
      <c r="B475" s="117"/>
      <c r="C475" s="117"/>
      <c r="D475" s="117"/>
      <c r="E475" s="117"/>
      <c r="F475" s="117"/>
      <c r="G475" s="117"/>
      <c r="H475" s="117"/>
      <c r="I475" s="144"/>
      <c r="J475" s="144"/>
      <c r="K475" s="144"/>
      <c r="L475" s="144"/>
      <c r="M475" s="144"/>
      <c r="N475" s="144"/>
      <c r="O475" s="144"/>
      <c r="P475" s="144"/>
      <c r="Q475" s="144"/>
      <c r="R475" s="117"/>
      <c r="S475" s="117"/>
      <c r="T475" s="117"/>
      <c r="U475" s="117"/>
      <c r="V475" s="117"/>
    </row>
    <row r="476" spans="1:22">
      <c r="A476" s="117"/>
      <c r="B476" s="117"/>
      <c r="C476" s="117"/>
      <c r="D476" s="117"/>
      <c r="E476" s="117"/>
      <c r="F476" s="117"/>
      <c r="G476" s="117"/>
      <c r="H476" s="117"/>
      <c r="I476" s="144"/>
      <c r="J476" s="144"/>
      <c r="K476" s="144"/>
      <c r="L476" s="144"/>
      <c r="M476" s="144"/>
      <c r="N476" s="144"/>
      <c r="O476" s="144"/>
      <c r="P476" s="144"/>
      <c r="Q476" s="144"/>
      <c r="R476" s="117"/>
      <c r="S476" s="117"/>
      <c r="T476" s="117"/>
      <c r="U476" s="117"/>
      <c r="V476" s="117"/>
    </row>
    <row r="477" spans="1:22">
      <c r="A477" s="117"/>
      <c r="B477" s="117"/>
      <c r="C477" s="117"/>
      <c r="D477" s="117"/>
      <c r="E477" s="117"/>
      <c r="F477" s="117"/>
      <c r="G477" s="117"/>
      <c r="H477" s="117"/>
      <c r="I477" s="144"/>
      <c r="J477" s="144"/>
      <c r="K477" s="144"/>
      <c r="L477" s="144"/>
      <c r="M477" s="144"/>
      <c r="N477" s="144"/>
      <c r="O477" s="144"/>
      <c r="P477" s="144"/>
      <c r="Q477" s="144"/>
      <c r="R477" s="117"/>
      <c r="S477" s="117"/>
      <c r="T477" s="117"/>
      <c r="U477" s="117"/>
      <c r="V477" s="117"/>
    </row>
    <row r="478" spans="1:22">
      <c r="A478" s="117"/>
      <c r="B478" s="117"/>
      <c r="C478" s="117"/>
      <c r="D478" s="117"/>
      <c r="E478" s="117"/>
      <c r="F478" s="117"/>
      <c r="G478" s="117"/>
      <c r="H478" s="117"/>
      <c r="I478" s="144"/>
      <c r="J478" s="144"/>
      <c r="K478" s="144"/>
      <c r="L478" s="144"/>
      <c r="M478" s="144"/>
      <c r="N478" s="144"/>
      <c r="O478" s="144"/>
      <c r="P478" s="144"/>
      <c r="Q478" s="144"/>
      <c r="R478" s="117"/>
      <c r="S478" s="117"/>
      <c r="T478" s="117"/>
      <c r="U478" s="117"/>
      <c r="V478" s="117"/>
    </row>
    <row r="479" spans="1:22">
      <c r="A479" s="117"/>
      <c r="B479" s="117"/>
      <c r="C479" s="117"/>
      <c r="D479" s="117"/>
      <c r="E479" s="117"/>
      <c r="F479" s="117"/>
      <c r="G479" s="117"/>
      <c r="H479" s="117"/>
      <c r="I479" s="144"/>
      <c r="J479" s="144"/>
      <c r="K479" s="144"/>
      <c r="L479" s="144"/>
      <c r="M479" s="144"/>
      <c r="N479" s="144"/>
      <c r="O479" s="144"/>
      <c r="P479" s="144"/>
      <c r="Q479" s="144"/>
      <c r="R479" s="117"/>
      <c r="S479" s="117"/>
      <c r="T479" s="117"/>
      <c r="U479" s="117"/>
      <c r="V479" s="117"/>
    </row>
    <row r="480" spans="1:22">
      <c r="A480" s="117"/>
      <c r="B480" s="117"/>
      <c r="C480" s="117"/>
      <c r="D480" s="117"/>
      <c r="E480" s="117"/>
      <c r="F480" s="117"/>
      <c r="G480" s="117"/>
      <c r="H480" s="117"/>
      <c r="I480" s="144"/>
      <c r="J480" s="144"/>
      <c r="K480" s="144"/>
      <c r="L480" s="144"/>
      <c r="M480" s="144"/>
      <c r="N480" s="144"/>
      <c r="O480" s="144"/>
      <c r="P480" s="144"/>
      <c r="Q480" s="144"/>
      <c r="R480" s="117"/>
      <c r="S480" s="117"/>
      <c r="T480" s="117"/>
      <c r="U480" s="117"/>
      <c r="V480" s="117"/>
    </row>
    <row r="481" spans="1:22">
      <c r="A481" s="117"/>
      <c r="B481" s="117"/>
      <c r="C481" s="117"/>
      <c r="D481" s="117"/>
      <c r="E481" s="117"/>
      <c r="F481" s="117"/>
      <c r="G481" s="117"/>
      <c r="H481" s="117"/>
      <c r="I481" s="144"/>
      <c r="J481" s="144"/>
      <c r="K481" s="144"/>
      <c r="L481" s="144"/>
      <c r="M481" s="144"/>
      <c r="N481" s="144"/>
      <c r="O481" s="144"/>
      <c r="P481" s="144"/>
      <c r="Q481" s="144"/>
      <c r="R481" s="117"/>
      <c r="S481" s="117"/>
      <c r="T481" s="117"/>
      <c r="U481" s="117"/>
      <c r="V481" s="117"/>
    </row>
    <row r="482" spans="1:22">
      <c r="A482" s="117"/>
      <c r="B482" s="117"/>
      <c r="C482" s="117"/>
      <c r="D482" s="117"/>
      <c r="E482" s="117"/>
      <c r="F482" s="117"/>
      <c r="G482" s="117"/>
      <c r="H482" s="117"/>
      <c r="I482" s="144"/>
      <c r="J482" s="144"/>
      <c r="K482" s="144"/>
      <c r="L482" s="144"/>
      <c r="M482" s="144"/>
      <c r="N482" s="144"/>
      <c r="O482" s="144"/>
      <c r="P482" s="144"/>
      <c r="Q482" s="144"/>
      <c r="R482" s="117"/>
      <c r="S482" s="117"/>
      <c r="T482" s="117"/>
      <c r="U482" s="117"/>
      <c r="V482" s="117"/>
    </row>
    <row r="483" spans="1:22">
      <c r="A483" s="117"/>
      <c r="B483" s="117"/>
      <c r="C483" s="117"/>
      <c r="D483" s="117"/>
      <c r="E483" s="117"/>
      <c r="F483" s="117"/>
      <c r="G483" s="117"/>
      <c r="H483" s="117"/>
      <c r="I483" s="144"/>
      <c r="J483" s="144"/>
      <c r="K483" s="144"/>
      <c r="L483" s="144"/>
      <c r="M483" s="144"/>
      <c r="N483" s="144"/>
      <c r="O483" s="144"/>
      <c r="P483" s="144"/>
      <c r="Q483" s="144"/>
      <c r="R483" s="117"/>
      <c r="S483" s="117"/>
      <c r="T483" s="117"/>
      <c r="U483" s="117"/>
      <c r="V483" s="117"/>
    </row>
    <row r="484" spans="1:22">
      <c r="A484" s="117"/>
      <c r="B484" s="117"/>
      <c r="C484" s="117"/>
      <c r="D484" s="117"/>
      <c r="E484" s="117"/>
      <c r="F484" s="117"/>
      <c r="G484" s="117"/>
      <c r="H484" s="117"/>
      <c r="I484" s="144"/>
      <c r="J484" s="144"/>
      <c r="K484" s="144"/>
      <c r="L484" s="144"/>
      <c r="M484" s="144"/>
      <c r="N484" s="144"/>
      <c r="O484" s="144"/>
      <c r="P484" s="144"/>
      <c r="Q484" s="144"/>
      <c r="R484" s="117"/>
      <c r="S484" s="117"/>
      <c r="T484" s="117"/>
      <c r="U484" s="117"/>
      <c r="V484" s="117"/>
    </row>
    <row r="485" spans="1:22">
      <c r="A485" s="117"/>
      <c r="B485" s="117"/>
      <c r="C485" s="117"/>
      <c r="D485" s="117"/>
      <c r="E485" s="117"/>
      <c r="F485" s="117"/>
      <c r="G485" s="117"/>
      <c r="H485" s="117"/>
      <c r="I485" s="144"/>
      <c r="J485" s="144"/>
      <c r="K485" s="144"/>
      <c r="L485" s="144"/>
      <c r="M485" s="144"/>
      <c r="N485" s="144"/>
      <c r="O485" s="144"/>
      <c r="P485" s="144"/>
      <c r="Q485" s="144"/>
      <c r="R485" s="117"/>
      <c r="S485" s="117"/>
      <c r="T485" s="117"/>
      <c r="U485" s="117"/>
      <c r="V485" s="117"/>
    </row>
    <row r="486" spans="1:22">
      <c r="A486" s="117"/>
      <c r="B486" s="117"/>
      <c r="C486" s="117"/>
      <c r="D486" s="117"/>
      <c r="E486" s="117"/>
      <c r="F486" s="117"/>
      <c r="G486" s="117"/>
      <c r="H486" s="117"/>
      <c r="I486" s="144"/>
      <c r="J486" s="144"/>
      <c r="K486" s="144"/>
      <c r="L486" s="144"/>
      <c r="M486" s="144"/>
      <c r="N486" s="144"/>
      <c r="O486" s="144"/>
      <c r="P486" s="144"/>
      <c r="Q486" s="144"/>
      <c r="R486" s="117"/>
      <c r="S486" s="117"/>
      <c r="T486" s="117"/>
      <c r="U486" s="117"/>
      <c r="V486" s="117"/>
    </row>
    <row r="487" spans="1:22">
      <c r="A487" s="117"/>
      <c r="B487" s="117"/>
      <c r="C487" s="117"/>
      <c r="D487" s="117"/>
      <c r="E487" s="117"/>
      <c r="F487" s="117"/>
      <c r="G487" s="117"/>
      <c r="H487" s="117"/>
      <c r="I487" s="144"/>
      <c r="J487" s="144"/>
      <c r="K487" s="144"/>
      <c r="L487" s="144"/>
      <c r="M487" s="144"/>
      <c r="N487" s="144"/>
      <c r="O487" s="144"/>
      <c r="P487" s="144"/>
      <c r="Q487" s="144"/>
      <c r="R487" s="117"/>
      <c r="S487" s="117"/>
      <c r="T487" s="117"/>
      <c r="U487" s="117"/>
      <c r="V487" s="117"/>
    </row>
    <row r="488" spans="1:22">
      <c r="A488" s="117"/>
      <c r="B488" s="117"/>
      <c r="C488" s="117"/>
      <c r="D488" s="117"/>
      <c r="E488" s="117"/>
      <c r="F488" s="117"/>
      <c r="G488" s="117"/>
      <c r="H488" s="117"/>
      <c r="I488" s="144"/>
      <c r="J488" s="144"/>
      <c r="K488" s="144"/>
      <c r="L488" s="144"/>
      <c r="M488" s="144"/>
      <c r="N488" s="144"/>
      <c r="O488" s="144"/>
      <c r="P488" s="144"/>
      <c r="Q488" s="144"/>
      <c r="R488" s="117"/>
      <c r="S488" s="117"/>
      <c r="T488" s="117"/>
      <c r="U488" s="117"/>
      <c r="V488" s="117"/>
    </row>
    <row r="489" spans="1:22">
      <c r="A489" s="117"/>
      <c r="B489" s="117"/>
      <c r="C489" s="117"/>
      <c r="D489" s="117"/>
      <c r="E489" s="117"/>
      <c r="F489" s="117"/>
      <c r="G489" s="117"/>
      <c r="H489" s="117"/>
      <c r="I489" s="144"/>
      <c r="J489" s="144"/>
      <c r="K489" s="144"/>
      <c r="L489" s="144"/>
      <c r="M489" s="144"/>
      <c r="N489" s="144"/>
      <c r="O489" s="144"/>
      <c r="P489" s="144"/>
      <c r="Q489" s="144"/>
      <c r="R489" s="117"/>
      <c r="S489" s="117"/>
      <c r="T489" s="117"/>
      <c r="U489" s="117"/>
      <c r="V489" s="117"/>
    </row>
    <row r="490" spans="1:22">
      <c r="A490" s="117"/>
      <c r="B490" s="117"/>
      <c r="C490" s="117"/>
      <c r="D490" s="117"/>
      <c r="E490" s="117"/>
      <c r="F490" s="117"/>
      <c r="G490" s="117"/>
      <c r="H490" s="117"/>
      <c r="I490" s="144"/>
      <c r="J490" s="144"/>
      <c r="K490" s="144"/>
      <c r="L490" s="144"/>
      <c r="M490" s="144"/>
      <c r="N490" s="144"/>
      <c r="O490" s="144"/>
      <c r="P490" s="144"/>
      <c r="Q490" s="144"/>
      <c r="R490" s="117"/>
      <c r="S490" s="117"/>
      <c r="T490" s="117"/>
      <c r="U490" s="117"/>
      <c r="V490" s="117"/>
    </row>
    <row r="491" spans="1:22">
      <c r="A491" s="117"/>
      <c r="B491" s="117"/>
      <c r="C491" s="117"/>
      <c r="D491" s="117"/>
      <c r="E491" s="117"/>
      <c r="F491" s="117"/>
      <c r="G491" s="117"/>
      <c r="H491" s="117"/>
      <c r="I491" s="144"/>
      <c r="J491" s="144"/>
      <c r="K491" s="144"/>
      <c r="L491" s="144"/>
      <c r="M491" s="144"/>
      <c r="N491" s="144"/>
      <c r="O491" s="144"/>
      <c r="P491" s="144"/>
      <c r="Q491" s="144"/>
      <c r="R491" s="117"/>
      <c r="S491" s="117"/>
      <c r="T491" s="117"/>
      <c r="U491" s="117"/>
      <c r="V491" s="117"/>
    </row>
    <row r="492" spans="1:22">
      <c r="A492" s="117"/>
      <c r="B492" s="117"/>
      <c r="C492" s="117"/>
      <c r="D492" s="117"/>
      <c r="E492" s="117"/>
      <c r="F492" s="117"/>
      <c r="G492" s="117"/>
      <c r="H492" s="117"/>
      <c r="I492" s="144"/>
      <c r="J492" s="144"/>
      <c r="K492" s="144"/>
      <c r="L492" s="144"/>
      <c r="M492" s="144"/>
      <c r="N492" s="144"/>
      <c r="O492" s="144"/>
      <c r="P492" s="144"/>
      <c r="Q492" s="144"/>
      <c r="R492" s="117"/>
      <c r="S492" s="117"/>
      <c r="T492" s="117"/>
      <c r="U492" s="117"/>
      <c r="V492" s="117"/>
    </row>
    <row r="493" spans="1:22">
      <c r="A493" s="117"/>
      <c r="B493" s="117"/>
      <c r="C493" s="117"/>
      <c r="D493" s="117"/>
      <c r="E493" s="117"/>
      <c r="F493" s="117"/>
      <c r="G493" s="117"/>
      <c r="H493" s="117"/>
      <c r="I493" s="144"/>
      <c r="J493" s="144"/>
      <c r="K493" s="144"/>
      <c r="L493" s="144"/>
      <c r="M493" s="144"/>
      <c r="N493" s="144"/>
      <c r="O493" s="144"/>
      <c r="P493" s="144"/>
      <c r="Q493" s="144"/>
      <c r="R493" s="117"/>
      <c r="S493" s="117"/>
      <c r="T493" s="117"/>
      <c r="U493" s="117"/>
      <c r="V493" s="117"/>
    </row>
    <row r="494" spans="1:22">
      <c r="A494" s="117"/>
      <c r="B494" s="117"/>
      <c r="C494" s="117"/>
      <c r="D494" s="117"/>
      <c r="E494" s="117"/>
      <c r="F494" s="117"/>
      <c r="G494" s="117"/>
      <c r="H494" s="117"/>
      <c r="I494" s="144"/>
      <c r="J494" s="144"/>
      <c r="K494" s="144"/>
      <c r="L494" s="144"/>
      <c r="M494" s="144"/>
      <c r="N494" s="144"/>
      <c r="O494" s="144"/>
      <c r="P494" s="144"/>
      <c r="Q494" s="144"/>
      <c r="R494" s="117"/>
      <c r="S494" s="117"/>
      <c r="T494" s="117"/>
      <c r="U494" s="117"/>
      <c r="V494" s="117"/>
    </row>
    <row r="495" spans="1:22">
      <c r="A495" s="117"/>
      <c r="B495" s="117"/>
      <c r="C495" s="117"/>
      <c r="D495" s="117"/>
      <c r="E495" s="117"/>
      <c r="F495" s="117"/>
      <c r="G495" s="117"/>
      <c r="H495" s="117"/>
      <c r="I495" s="144"/>
      <c r="J495" s="144"/>
      <c r="K495" s="144"/>
      <c r="L495" s="144"/>
      <c r="M495" s="144"/>
      <c r="N495" s="144"/>
      <c r="O495" s="144"/>
      <c r="P495" s="144"/>
      <c r="Q495" s="144"/>
      <c r="R495" s="117"/>
      <c r="S495" s="117"/>
      <c r="T495" s="117"/>
      <c r="U495" s="117"/>
      <c r="V495" s="117"/>
    </row>
    <row r="496" spans="1:22">
      <c r="A496" s="117"/>
      <c r="B496" s="117"/>
      <c r="C496" s="117"/>
      <c r="D496" s="117"/>
      <c r="E496" s="117"/>
      <c r="F496" s="117"/>
      <c r="G496" s="117"/>
      <c r="H496" s="117"/>
      <c r="I496" s="144"/>
      <c r="J496" s="144"/>
      <c r="K496" s="144"/>
      <c r="L496" s="144"/>
      <c r="M496" s="144"/>
      <c r="N496" s="144"/>
      <c r="O496" s="144"/>
      <c r="P496" s="144"/>
      <c r="Q496" s="144"/>
      <c r="R496" s="117"/>
      <c r="S496" s="117"/>
      <c r="T496" s="117"/>
      <c r="U496" s="117"/>
      <c r="V496" s="117"/>
    </row>
    <row r="497" spans="1:22">
      <c r="A497" s="117"/>
      <c r="B497" s="117"/>
      <c r="C497" s="117"/>
      <c r="D497" s="117"/>
      <c r="E497" s="117"/>
      <c r="F497" s="117"/>
      <c r="G497" s="117"/>
      <c r="H497" s="117"/>
      <c r="I497" s="144"/>
      <c r="J497" s="144"/>
      <c r="K497" s="144"/>
      <c r="L497" s="144"/>
      <c r="M497" s="144"/>
      <c r="N497" s="144"/>
      <c r="O497" s="144"/>
      <c r="P497" s="144"/>
      <c r="Q497" s="144"/>
      <c r="R497" s="117"/>
      <c r="S497" s="117"/>
      <c r="T497" s="117"/>
      <c r="U497" s="117"/>
      <c r="V497" s="117"/>
    </row>
    <row r="498" spans="1:22">
      <c r="A498" s="117"/>
      <c r="B498" s="117"/>
      <c r="C498" s="117"/>
      <c r="D498" s="117"/>
      <c r="E498" s="117"/>
      <c r="F498" s="117"/>
      <c r="G498" s="117"/>
      <c r="H498" s="117"/>
      <c r="I498" s="144"/>
      <c r="J498" s="144"/>
      <c r="K498" s="144"/>
      <c r="L498" s="144"/>
      <c r="M498" s="144"/>
      <c r="N498" s="144"/>
      <c r="O498" s="144"/>
      <c r="P498" s="144"/>
      <c r="Q498" s="144"/>
      <c r="R498" s="117"/>
      <c r="S498" s="117"/>
      <c r="T498" s="117"/>
      <c r="U498" s="117"/>
      <c r="V498" s="117"/>
    </row>
    <row r="499" spans="1:22">
      <c r="A499" s="117"/>
      <c r="B499" s="117"/>
      <c r="C499" s="117"/>
      <c r="D499" s="117"/>
      <c r="E499" s="117"/>
      <c r="F499" s="117"/>
      <c r="G499" s="117"/>
      <c r="H499" s="117"/>
      <c r="I499" s="144"/>
      <c r="J499" s="144"/>
      <c r="K499" s="144"/>
      <c r="L499" s="144"/>
      <c r="M499" s="144"/>
      <c r="N499" s="144"/>
      <c r="O499" s="144"/>
      <c r="P499" s="144"/>
      <c r="Q499" s="144"/>
      <c r="R499" s="117"/>
      <c r="S499" s="117"/>
      <c r="T499" s="117"/>
      <c r="U499" s="117"/>
      <c r="V499" s="117"/>
    </row>
    <row r="500" spans="1:22">
      <c r="A500" s="117"/>
      <c r="B500" s="117"/>
      <c r="C500" s="117"/>
      <c r="D500" s="117"/>
      <c r="E500" s="117"/>
      <c r="F500" s="117"/>
      <c r="G500" s="117"/>
      <c r="H500" s="117"/>
      <c r="I500" s="144"/>
      <c r="J500" s="144"/>
      <c r="K500" s="144"/>
      <c r="L500" s="144"/>
      <c r="M500" s="144"/>
      <c r="N500" s="144"/>
      <c r="O500" s="144"/>
      <c r="P500" s="144"/>
      <c r="Q500" s="144"/>
      <c r="R500" s="117"/>
      <c r="S500" s="117"/>
      <c r="T500" s="117"/>
      <c r="U500" s="117"/>
      <c r="V500" s="117"/>
    </row>
    <row r="501" spans="1:22">
      <c r="A501" s="117"/>
      <c r="B501" s="117"/>
      <c r="C501" s="117"/>
      <c r="D501" s="117"/>
      <c r="E501" s="117"/>
      <c r="F501" s="117"/>
      <c r="G501" s="117"/>
      <c r="H501" s="117"/>
      <c r="I501" s="144"/>
      <c r="J501" s="144"/>
      <c r="K501" s="144"/>
      <c r="L501" s="144"/>
      <c r="M501" s="144"/>
      <c r="N501" s="144"/>
      <c r="O501" s="144"/>
      <c r="P501" s="144"/>
      <c r="Q501" s="144"/>
      <c r="R501" s="117"/>
      <c r="S501" s="117"/>
      <c r="T501" s="117"/>
      <c r="U501" s="117"/>
      <c r="V501" s="117"/>
    </row>
    <row r="502" spans="1:22">
      <c r="A502" s="117"/>
      <c r="B502" s="117"/>
      <c r="C502" s="117"/>
      <c r="D502" s="117"/>
      <c r="E502" s="117"/>
      <c r="F502" s="117"/>
      <c r="G502" s="117"/>
      <c r="H502" s="117"/>
      <c r="I502" s="144"/>
      <c r="J502" s="144"/>
      <c r="K502" s="144"/>
      <c r="L502" s="144"/>
      <c r="M502" s="144"/>
      <c r="N502" s="144"/>
      <c r="O502" s="144"/>
      <c r="P502" s="144"/>
      <c r="Q502" s="144"/>
      <c r="R502" s="117"/>
      <c r="S502" s="117"/>
      <c r="T502" s="117"/>
      <c r="U502" s="117"/>
      <c r="V502" s="117"/>
    </row>
    <row r="503" spans="1:22">
      <c r="A503" s="117"/>
      <c r="B503" s="117"/>
      <c r="C503" s="117"/>
      <c r="D503" s="117"/>
      <c r="E503" s="117"/>
      <c r="F503" s="117"/>
      <c r="G503" s="117"/>
      <c r="H503" s="117"/>
      <c r="I503" s="144"/>
      <c r="J503" s="144"/>
      <c r="K503" s="144"/>
      <c r="L503" s="144"/>
      <c r="M503" s="144"/>
      <c r="N503" s="144"/>
      <c r="O503" s="144"/>
      <c r="P503" s="144"/>
      <c r="Q503" s="144"/>
      <c r="R503" s="117"/>
      <c r="S503" s="117"/>
      <c r="T503" s="117"/>
      <c r="U503" s="117"/>
      <c r="V503" s="117"/>
    </row>
    <row r="504" spans="1:22">
      <c r="A504" s="117"/>
      <c r="B504" s="117"/>
      <c r="C504" s="117"/>
      <c r="D504" s="117"/>
      <c r="E504" s="117"/>
      <c r="F504" s="117"/>
      <c r="G504" s="117"/>
      <c r="H504" s="117"/>
      <c r="I504" s="144"/>
      <c r="J504" s="144"/>
      <c r="K504" s="144"/>
      <c r="L504" s="144"/>
      <c r="M504" s="144"/>
      <c r="N504" s="144"/>
      <c r="O504" s="144"/>
      <c r="P504" s="144"/>
      <c r="Q504" s="144"/>
      <c r="R504" s="117"/>
      <c r="S504" s="117"/>
      <c r="T504" s="117"/>
      <c r="U504" s="117"/>
      <c r="V504" s="117"/>
    </row>
    <row r="505" spans="1:22">
      <c r="A505" s="117"/>
      <c r="B505" s="117"/>
      <c r="C505" s="117"/>
      <c r="D505" s="117"/>
      <c r="E505" s="117"/>
      <c r="F505" s="117"/>
      <c r="G505" s="117"/>
      <c r="H505" s="117"/>
      <c r="I505" s="144"/>
      <c r="J505" s="144"/>
      <c r="K505" s="144"/>
      <c r="L505" s="144"/>
      <c r="M505" s="144"/>
      <c r="N505" s="144"/>
      <c r="O505" s="144"/>
      <c r="P505" s="144"/>
      <c r="Q505" s="144"/>
      <c r="R505" s="117"/>
      <c r="S505" s="117"/>
      <c r="T505" s="117"/>
      <c r="U505" s="117"/>
      <c r="V505" s="117"/>
    </row>
    <row r="506" spans="1:22">
      <c r="A506" s="117"/>
      <c r="B506" s="117"/>
      <c r="C506" s="117"/>
      <c r="D506" s="117"/>
      <c r="E506" s="117"/>
      <c r="F506" s="117"/>
      <c r="G506" s="117"/>
      <c r="H506" s="117"/>
      <c r="I506" s="144"/>
      <c r="J506" s="144"/>
      <c r="K506" s="144"/>
      <c r="L506" s="144"/>
      <c r="M506" s="144"/>
      <c r="N506" s="144"/>
      <c r="O506" s="144"/>
      <c r="P506" s="144"/>
      <c r="Q506" s="144"/>
      <c r="R506" s="117"/>
      <c r="S506" s="117"/>
      <c r="T506" s="117"/>
      <c r="U506" s="117"/>
      <c r="V506" s="117"/>
    </row>
    <row r="507" spans="1:22">
      <c r="A507" s="117"/>
      <c r="B507" s="117"/>
      <c r="C507" s="117"/>
      <c r="D507" s="117"/>
      <c r="E507" s="117"/>
      <c r="F507" s="117"/>
      <c r="G507" s="117"/>
      <c r="H507" s="117"/>
      <c r="I507" s="144"/>
      <c r="J507" s="144"/>
      <c r="K507" s="144"/>
      <c r="L507" s="144"/>
      <c r="M507" s="144"/>
      <c r="N507" s="144"/>
      <c r="O507" s="144"/>
      <c r="P507" s="144"/>
      <c r="Q507" s="144"/>
      <c r="R507" s="117"/>
      <c r="S507" s="117"/>
      <c r="T507" s="117"/>
      <c r="U507" s="117"/>
      <c r="V507" s="117"/>
    </row>
    <row r="508" spans="1:22">
      <c r="A508" s="117"/>
      <c r="B508" s="117"/>
      <c r="C508" s="117"/>
      <c r="D508" s="117"/>
      <c r="E508" s="117"/>
      <c r="F508" s="117"/>
      <c r="G508" s="117"/>
      <c r="H508" s="117"/>
      <c r="I508" s="144"/>
      <c r="J508" s="144"/>
      <c r="K508" s="144"/>
      <c r="L508" s="144"/>
      <c r="M508" s="144"/>
      <c r="N508" s="144"/>
      <c r="O508" s="144"/>
      <c r="P508" s="144"/>
      <c r="Q508" s="144"/>
      <c r="R508" s="117"/>
      <c r="S508" s="117"/>
      <c r="T508" s="117"/>
      <c r="U508" s="117"/>
      <c r="V508" s="117"/>
    </row>
    <row r="509" spans="1:22">
      <c r="A509" s="117"/>
      <c r="B509" s="117"/>
      <c r="C509" s="117"/>
      <c r="D509" s="117"/>
      <c r="E509" s="117"/>
      <c r="F509" s="117"/>
      <c r="G509" s="117"/>
      <c r="H509" s="117"/>
      <c r="I509" s="144"/>
      <c r="J509" s="144"/>
      <c r="K509" s="144"/>
      <c r="L509" s="144"/>
      <c r="M509" s="144"/>
      <c r="N509" s="144"/>
      <c r="O509" s="144"/>
      <c r="P509" s="144"/>
      <c r="Q509" s="144"/>
      <c r="R509" s="117"/>
      <c r="S509" s="117"/>
      <c r="T509" s="117"/>
      <c r="U509" s="117"/>
      <c r="V509" s="117"/>
    </row>
    <row r="510" spans="1:22">
      <c r="A510" s="117"/>
      <c r="B510" s="117"/>
      <c r="C510" s="117"/>
      <c r="D510" s="117"/>
      <c r="E510" s="117"/>
      <c r="F510" s="117"/>
      <c r="G510" s="117"/>
      <c r="H510" s="117"/>
      <c r="I510" s="144"/>
      <c r="J510" s="144"/>
      <c r="K510" s="144"/>
      <c r="L510" s="144"/>
      <c r="M510" s="144"/>
      <c r="N510" s="144"/>
      <c r="O510" s="144"/>
      <c r="P510" s="144"/>
      <c r="Q510" s="144"/>
      <c r="R510" s="117"/>
      <c r="S510" s="117"/>
      <c r="T510" s="117"/>
      <c r="U510" s="117"/>
      <c r="V510" s="117"/>
    </row>
    <row r="511" spans="1:22">
      <c r="A511" s="117"/>
      <c r="B511" s="117"/>
      <c r="C511" s="117"/>
      <c r="D511" s="117"/>
      <c r="E511" s="117"/>
      <c r="F511" s="117"/>
      <c r="G511" s="117"/>
      <c r="H511" s="117"/>
      <c r="I511" s="144"/>
      <c r="J511" s="144"/>
      <c r="K511" s="144"/>
      <c r="L511" s="144"/>
      <c r="M511" s="144"/>
      <c r="N511" s="144"/>
      <c r="O511" s="144"/>
      <c r="P511" s="144"/>
      <c r="Q511" s="144"/>
      <c r="R511" s="117"/>
      <c r="S511" s="117"/>
      <c r="T511" s="117"/>
      <c r="U511" s="117"/>
      <c r="V511" s="117"/>
    </row>
    <row r="512" spans="1:22">
      <c r="A512" s="117"/>
      <c r="B512" s="117"/>
      <c r="C512" s="117"/>
      <c r="D512" s="117"/>
      <c r="E512" s="117"/>
      <c r="F512" s="117"/>
      <c r="G512" s="117"/>
      <c r="H512" s="117"/>
      <c r="I512" s="144"/>
      <c r="J512" s="144"/>
      <c r="K512" s="144"/>
      <c r="L512" s="144"/>
      <c r="M512" s="144"/>
      <c r="N512" s="144"/>
      <c r="O512" s="144"/>
      <c r="P512" s="144"/>
      <c r="Q512" s="144"/>
      <c r="R512" s="117"/>
      <c r="S512" s="117"/>
      <c r="T512" s="117"/>
      <c r="U512" s="117"/>
      <c r="V512" s="117"/>
    </row>
    <row r="513" spans="1:22">
      <c r="A513" s="117"/>
      <c r="B513" s="117"/>
      <c r="C513" s="117"/>
      <c r="D513" s="117"/>
      <c r="E513" s="117"/>
      <c r="F513" s="117"/>
      <c r="G513" s="117"/>
      <c r="H513" s="117"/>
      <c r="I513" s="144"/>
      <c r="J513" s="144"/>
      <c r="K513" s="144"/>
      <c r="L513" s="144"/>
      <c r="M513" s="144"/>
      <c r="N513" s="144"/>
      <c r="O513" s="144"/>
      <c r="P513" s="144"/>
      <c r="Q513" s="144"/>
      <c r="R513" s="117"/>
      <c r="S513" s="117"/>
      <c r="T513" s="117"/>
      <c r="U513" s="117"/>
      <c r="V513" s="117"/>
    </row>
    <row r="514" spans="1:22">
      <c r="A514" s="117"/>
      <c r="B514" s="117"/>
      <c r="C514" s="117"/>
      <c r="D514" s="117"/>
      <c r="E514" s="117"/>
      <c r="F514" s="117"/>
      <c r="G514" s="117"/>
      <c r="H514" s="117"/>
      <c r="I514" s="144"/>
      <c r="J514" s="144"/>
      <c r="K514" s="144"/>
      <c r="L514" s="144"/>
      <c r="M514" s="144"/>
      <c r="N514" s="144"/>
      <c r="O514" s="144"/>
      <c r="P514" s="144"/>
      <c r="Q514" s="144"/>
      <c r="R514" s="117"/>
      <c r="S514" s="117"/>
      <c r="T514" s="117"/>
      <c r="U514" s="117"/>
      <c r="V514" s="117"/>
    </row>
    <row r="515" spans="1:22">
      <c r="A515" s="117"/>
      <c r="B515" s="117"/>
      <c r="C515" s="117"/>
      <c r="D515" s="117"/>
      <c r="E515" s="117"/>
      <c r="F515" s="117"/>
      <c r="G515" s="117"/>
      <c r="H515" s="117"/>
      <c r="I515" s="144"/>
      <c r="J515" s="144"/>
      <c r="K515" s="144"/>
      <c r="L515" s="144"/>
      <c r="M515" s="144"/>
      <c r="N515" s="144"/>
      <c r="O515" s="144"/>
      <c r="P515" s="144"/>
      <c r="Q515" s="144"/>
      <c r="R515" s="117"/>
      <c r="S515" s="117"/>
      <c r="T515" s="117"/>
      <c r="U515" s="117"/>
      <c r="V515" s="117"/>
    </row>
  </sheetData>
  <mergeCells count="4">
    <mergeCell ref="I5:Q5"/>
    <mergeCell ref="I12:Q12"/>
    <mergeCell ref="B13:B14"/>
    <mergeCell ref="B6:B7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IT480"/>
  <sheetViews>
    <sheetView zoomScaleNormal="100" workbookViewId="0"/>
  </sheetViews>
  <sheetFormatPr defaultColWidth="14.44140625" defaultRowHeight="13.2"/>
  <cols>
    <col min="1" max="1" width="5.6640625" style="116" customWidth="1"/>
    <col min="2" max="2" width="12.6640625" style="116" customWidth="1"/>
    <col min="3" max="3" width="13.6640625" style="116" customWidth="1"/>
    <col min="4" max="6" width="12.6640625" style="116" customWidth="1"/>
    <col min="7" max="7" width="14.6640625" style="116" customWidth="1"/>
    <col min="8" max="16" width="4.33203125" style="116" customWidth="1"/>
    <col min="17" max="17" width="8.6640625" style="116" customWidth="1"/>
    <col min="18" max="18" width="5.6640625" style="116" customWidth="1"/>
    <col min="19" max="21" width="8" style="116" customWidth="1"/>
    <col min="22" max="16384" width="14.44140625" style="116"/>
  </cols>
  <sheetData>
    <row r="1" spans="1:25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25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254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5"/>
      <c r="O3" s="65"/>
      <c r="P3" s="65"/>
      <c r="Q3" s="67"/>
      <c r="R3" s="67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</row>
    <row r="4" spans="1:254" ht="15" customHeight="1" thickBot="1">
      <c r="A4" s="63"/>
      <c r="B4" s="9" t="s">
        <v>70</v>
      </c>
      <c r="C4" s="69"/>
      <c r="D4" s="70"/>
      <c r="E4" s="71"/>
      <c r="F4" s="71"/>
      <c r="G4" s="72"/>
      <c r="H4" s="73"/>
      <c r="I4" s="73"/>
      <c r="J4" s="73"/>
      <c r="K4" s="73"/>
      <c r="L4" s="73"/>
      <c r="M4" s="73"/>
      <c r="N4" s="73"/>
      <c r="O4" s="73"/>
      <c r="P4" s="73"/>
      <c r="Q4" s="59"/>
      <c r="R4" s="5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" customHeight="1" thickBot="1">
      <c r="A5" s="252" t="s">
        <v>14</v>
      </c>
      <c r="B5" s="117"/>
      <c r="C5" s="117"/>
      <c r="D5" s="117"/>
      <c r="E5" s="117"/>
      <c r="F5" s="117"/>
      <c r="G5" s="117"/>
      <c r="H5" s="291" t="s">
        <v>6</v>
      </c>
      <c r="I5" s="292"/>
      <c r="J5" s="292"/>
      <c r="K5" s="292"/>
      <c r="L5" s="292"/>
      <c r="M5" s="292"/>
      <c r="N5" s="292"/>
      <c r="O5" s="292"/>
      <c r="P5" s="293"/>
      <c r="Q5" s="117"/>
      <c r="R5" s="117"/>
      <c r="S5" s="117"/>
      <c r="T5" s="117"/>
      <c r="U5" s="117"/>
    </row>
    <row r="6" spans="1:254">
      <c r="A6" s="287" t="s">
        <v>9</v>
      </c>
      <c r="B6" s="118" t="s">
        <v>0</v>
      </c>
      <c r="C6" s="119" t="s">
        <v>1</v>
      </c>
      <c r="D6" s="120" t="s">
        <v>7</v>
      </c>
      <c r="E6" s="121" t="s">
        <v>2</v>
      </c>
      <c r="F6" s="122" t="s">
        <v>3</v>
      </c>
      <c r="G6" s="123" t="s">
        <v>18</v>
      </c>
      <c r="H6" s="124">
        <v>1.4</v>
      </c>
      <c r="I6" s="124">
        <v>1.45</v>
      </c>
      <c r="J6" s="124">
        <v>1.5</v>
      </c>
      <c r="K6" s="124">
        <v>1.55</v>
      </c>
      <c r="L6" s="124">
        <v>1.58</v>
      </c>
      <c r="M6" s="124"/>
      <c r="N6" s="124"/>
      <c r="O6" s="124"/>
      <c r="P6" s="124"/>
      <c r="Q6" s="125" t="s">
        <v>4</v>
      </c>
      <c r="R6" s="125" t="s">
        <v>19</v>
      </c>
      <c r="S6" s="126"/>
      <c r="T6" s="126"/>
      <c r="U6" s="126"/>
    </row>
    <row r="7" spans="1:254" ht="13.8" thickBot="1">
      <c r="A7" s="127"/>
      <c r="B7" s="128"/>
      <c r="C7" s="222" t="s">
        <v>5</v>
      </c>
      <c r="D7" s="129"/>
      <c r="E7" s="130"/>
      <c r="F7" s="131"/>
      <c r="G7" s="132"/>
      <c r="H7" s="133"/>
      <c r="I7" s="133"/>
      <c r="J7" s="133"/>
      <c r="K7" s="133"/>
      <c r="L7" s="133"/>
      <c r="M7" s="133"/>
      <c r="N7" s="133"/>
      <c r="O7" s="133"/>
      <c r="P7" s="133"/>
      <c r="Q7" s="134"/>
      <c r="R7" s="134"/>
      <c r="S7" s="126"/>
      <c r="T7" s="126"/>
      <c r="U7" s="126"/>
    </row>
    <row r="8" spans="1:254">
      <c r="A8" s="135">
        <v>1</v>
      </c>
      <c r="B8" s="136" t="s">
        <v>418</v>
      </c>
      <c r="C8" s="137" t="s">
        <v>419</v>
      </c>
      <c r="D8" s="141" t="s">
        <v>420</v>
      </c>
      <c r="E8" s="150" t="s">
        <v>27</v>
      </c>
      <c r="F8" s="150" t="s">
        <v>28</v>
      </c>
      <c r="G8" s="146"/>
      <c r="H8" s="183" t="s">
        <v>476</v>
      </c>
      <c r="I8" s="183" t="s">
        <v>476</v>
      </c>
      <c r="J8" s="183" t="s">
        <v>479</v>
      </c>
      <c r="K8" s="183" t="s">
        <v>477</v>
      </c>
      <c r="L8" s="183" t="s">
        <v>478</v>
      </c>
      <c r="M8" s="183"/>
      <c r="N8" s="183"/>
      <c r="O8" s="183"/>
      <c r="P8" s="183"/>
      <c r="Q8" s="145">
        <v>1.55</v>
      </c>
      <c r="R8" s="235" t="s">
        <v>482</v>
      </c>
      <c r="S8" s="117"/>
      <c r="T8" s="117"/>
      <c r="U8" s="117"/>
    </row>
    <row r="9" spans="1:254">
      <c r="A9" s="138"/>
      <c r="B9" s="139"/>
      <c r="C9" s="140" t="s">
        <v>421</v>
      </c>
      <c r="D9" s="143"/>
      <c r="E9" s="147"/>
      <c r="F9" s="148"/>
      <c r="G9" s="149"/>
      <c r="H9" s="184"/>
      <c r="I9" s="184"/>
      <c r="J9" s="184"/>
      <c r="K9" s="184"/>
      <c r="L9" s="184"/>
      <c r="M9" s="184"/>
      <c r="N9" s="184"/>
      <c r="O9" s="184"/>
      <c r="P9" s="184"/>
      <c r="Q9" s="142">
        <v>1.55</v>
      </c>
      <c r="R9" s="236"/>
      <c r="S9" s="117"/>
      <c r="T9" s="117"/>
      <c r="U9" s="117"/>
    </row>
    <row r="10" spans="1:254">
      <c r="A10" s="135">
        <v>2</v>
      </c>
      <c r="B10" s="136" t="s">
        <v>165</v>
      </c>
      <c r="C10" s="137" t="s">
        <v>166</v>
      </c>
      <c r="D10" s="141" t="s">
        <v>167</v>
      </c>
      <c r="E10" s="150" t="s">
        <v>27</v>
      </c>
      <c r="F10" s="150" t="s">
        <v>135</v>
      </c>
      <c r="G10" s="146"/>
      <c r="H10" s="183" t="s">
        <v>476</v>
      </c>
      <c r="I10" s="183" t="s">
        <v>479</v>
      </c>
      <c r="J10" s="183" t="s">
        <v>479</v>
      </c>
      <c r="K10" s="183" t="s">
        <v>477</v>
      </c>
      <c r="L10" s="183" t="s">
        <v>478</v>
      </c>
      <c r="M10" s="183"/>
      <c r="N10" s="183"/>
      <c r="O10" s="183"/>
      <c r="P10" s="183"/>
      <c r="Q10" s="145">
        <v>1.55</v>
      </c>
      <c r="R10" s="235" t="s">
        <v>482</v>
      </c>
      <c r="S10" s="117"/>
      <c r="T10" s="117"/>
      <c r="U10" s="117"/>
    </row>
    <row r="11" spans="1:254">
      <c r="A11" s="138"/>
      <c r="B11" s="139"/>
      <c r="C11" s="140" t="s">
        <v>49</v>
      </c>
      <c r="D11" s="143"/>
      <c r="E11" s="147"/>
      <c r="F11" s="148"/>
      <c r="G11" s="149"/>
      <c r="H11" s="184"/>
      <c r="I11" s="184"/>
      <c r="J11" s="184"/>
      <c r="K11" s="184"/>
      <c r="L11" s="184"/>
      <c r="M11" s="184"/>
      <c r="N11" s="184"/>
      <c r="O11" s="184"/>
      <c r="P11" s="184"/>
      <c r="Q11" s="142">
        <v>1.55</v>
      </c>
      <c r="R11" s="236"/>
      <c r="S11" s="117"/>
      <c r="T11" s="117"/>
      <c r="U11" s="117"/>
    </row>
    <row r="12" spans="1:254" ht="15" customHeight="1">
      <c r="A12" s="117"/>
      <c r="B12" s="117"/>
      <c r="C12" s="117"/>
      <c r="D12" s="117"/>
      <c r="E12" s="117"/>
      <c r="F12" s="117"/>
      <c r="G12" s="117"/>
      <c r="H12" s="144"/>
      <c r="I12" s="144"/>
      <c r="J12" s="144"/>
      <c r="K12" s="144"/>
      <c r="L12" s="144"/>
      <c r="M12" s="144"/>
      <c r="N12" s="144"/>
      <c r="O12" s="144"/>
      <c r="P12" s="144"/>
      <c r="Q12" s="117"/>
      <c r="R12" s="117"/>
      <c r="S12" s="117"/>
      <c r="T12" s="117"/>
      <c r="U12" s="117"/>
    </row>
    <row r="14" spans="1:254">
      <c r="A14" s="117"/>
      <c r="B14" s="117"/>
      <c r="C14" s="117"/>
      <c r="D14" s="117"/>
      <c r="E14" s="117"/>
      <c r="F14" s="117"/>
      <c r="G14" s="117"/>
      <c r="H14" s="144"/>
      <c r="I14" s="144"/>
      <c r="J14" s="144"/>
      <c r="K14" s="144"/>
      <c r="L14" s="144"/>
      <c r="M14" s="144"/>
      <c r="N14" s="144"/>
      <c r="O14" s="144"/>
      <c r="P14" s="144"/>
      <c r="Q14" s="117"/>
      <c r="R14" s="117"/>
      <c r="S14" s="117"/>
      <c r="T14" s="117"/>
      <c r="U14" s="117"/>
    </row>
    <row r="15" spans="1:254">
      <c r="A15" s="117"/>
      <c r="B15" s="117"/>
      <c r="C15" s="117"/>
      <c r="D15" s="117"/>
      <c r="E15" s="117"/>
      <c r="F15" s="117"/>
      <c r="G15" s="117"/>
      <c r="H15" s="144"/>
      <c r="I15" s="144"/>
      <c r="J15" s="144"/>
      <c r="K15" s="144"/>
      <c r="L15" s="144"/>
      <c r="M15" s="144"/>
      <c r="N15" s="144"/>
      <c r="O15" s="144"/>
      <c r="P15" s="144"/>
      <c r="Q15" s="117"/>
      <c r="R15" s="117"/>
      <c r="S15" s="117"/>
      <c r="T15" s="117"/>
      <c r="U15" s="117"/>
    </row>
    <row r="16" spans="1:254">
      <c r="A16" s="117"/>
      <c r="B16" s="117"/>
      <c r="C16" s="117"/>
      <c r="D16" s="117"/>
      <c r="E16" s="117"/>
      <c r="F16" s="117"/>
      <c r="G16" s="117"/>
      <c r="H16" s="144"/>
      <c r="I16" s="144"/>
      <c r="J16" s="144"/>
      <c r="K16" s="144"/>
      <c r="L16" s="144"/>
      <c r="M16" s="144"/>
      <c r="N16" s="144"/>
      <c r="O16" s="144"/>
      <c r="P16" s="144"/>
      <c r="Q16" s="117"/>
      <c r="R16" s="117"/>
      <c r="S16" s="117"/>
      <c r="T16" s="117"/>
      <c r="U16" s="117"/>
    </row>
    <row r="17" spans="1:21">
      <c r="A17" s="117"/>
      <c r="B17" s="117"/>
      <c r="C17" s="117"/>
      <c r="D17" s="117"/>
      <c r="E17" s="117"/>
      <c r="F17" s="117"/>
      <c r="G17" s="117"/>
      <c r="H17" s="144"/>
      <c r="I17" s="144"/>
      <c r="J17" s="144"/>
      <c r="K17" s="144"/>
      <c r="L17" s="144"/>
      <c r="M17" s="144"/>
      <c r="N17" s="144"/>
      <c r="O17" s="144"/>
      <c r="P17" s="144"/>
      <c r="Q17" s="117"/>
      <c r="R17" s="117"/>
      <c r="S17" s="117"/>
      <c r="T17" s="117"/>
      <c r="U17" s="117"/>
    </row>
    <row r="18" spans="1:21">
      <c r="A18" s="117"/>
      <c r="B18" s="117"/>
      <c r="C18" s="117"/>
      <c r="D18" s="117"/>
      <c r="E18" s="117"/>
      <c r="F18" s="117"/>
      <c r="G18" s="117"/>
      <c r="H18" s="144"/>
      <c r="I18" s="144"/>
      <c r="J18" s="144"/>
      <c r="K18" s="144"/>
      <c r="L18" s="144"/>
      <c r="M18" s="144"/>
      <c r="N18" s="144"/>
      <c r="O18" s="144"/>
      <c r="P18" s="144"/>
      <c r="Q18" s="117"/>
      <c r="R18" s="117"/>
      <c r="S18" s="117"/>
      <c r="T18" s="117"/>
      <c r="U18" s="117"/>
    </row>
    <row r="19" spans="1:21">
      <c r="A19" s="117"/>
      <c r="B19" s="117"/>
      <c r="C19" s="117"/>
      <c r="D19" s="117"/>
      <c r="E19" s="117"/>
      <c r="F19" s="117"/>
      <c r="G19" s="117"/>
      <c r="H19" s="144"/>
      <c r="I19" s="144"/>
      <c r="J19" s="144"/>
      <c r="K19" s="144"/>
      <c r="L19" s="144"/>
      <c r="M19" s="144"/>
      <c r="N19" s="144"/>
      <c r="O19" s="144"/>
      <c r="P19" s="144"/>
      <c r="Q19" s="117"/>
      <c r="R19" s="117"/>
      <c r="S19" s="117"/>
      <c r="T19" s="117"/>
      <c r="U19" s="117"/>
    </row>
    <row r="20" spans="1:21">
      <c r="A20" s="117"/>
      <c r="B20" s="117"/>
      <c r="C20" s="117"/>
      <c r="D20" s="117"/>
      <c r="E20" s="117"/>
      <c r="F20" s="117"/>
      <c r="G20" s="117"/>
      <c r="H20" s="144"/>
      <c r="I20" s="144"/>
      <c r="J20" s="144"/>
      <c r="K20" s="144"/>
      <c r="L20" s="144"/>
      <c r="M20" s="144"/>
      <c r="N20" s="144"/>
      <c r="O20" s="144"/>
      <c r="P20" s="144"/>
      <c r="Q20" s="117"/>
      <c r="R20" s="117"/>
      <c r="S20" s="117"/>
      <c r="T20" s="117"/>
      <c r="U20" s="117"/>
    </row>
    <row r="21" spans="1:21">
      <c r="A21" s="117"/>
      <c r="B21" s="117"/>
      <c r="C21" s="117"/>
      <c r="D21" s="117"/>
      <c r="E21" s="117"/>
      <c r="F21" s="117"/>
      <c r="G21" s="117"/>
      <c r="H21" s="144"/>
      <c r="I21" s="144"/>
      <c r="J21" s="144"/>
      <c r="K21" s="144"/>
      <c r="L21" s="144"/>
      <c r="M21" s="144"/>
      <c r="N21" s="144"/>
      <c r="O21" s="144"/>
      <c r="P21" s="144"/>
      <c r="Q21" s="117"/>
      <c r="R21" s="117"/>
      <c r="S21" s="117"/>
      <c r="T21" s="117"/>
      <c r="U21" s="117"/>
    </row>
    <row r="22" spans="1:21">
      <c r="A22" s="117"/>
      <c r="B22" s="117"/>
      <c r="C22" s="117"/>
      <c r="D22" s="117"/>
      <c r="E22" s="117"/>
      <c r="F22" s="117"/>
      <c r="G22" s="117"/>
      <c r="H22" s="144"/>
      <c r="I22" s="144"/>
      <c r="J22" s="144"/>
      <c r="K22" s="144"/>
      <c r="L22" s="144"/>
      <c r="M22" s="144"/>
      <c r="N22" s="144"/>
      <c r="O22" s="144"/>
      <c r="P22" s="144"/>
      <c r="Q22" s="117"/>
      <c r="R22" s="117"/>
      <c r="S22" s="117"/>
      <c r="T22" s="117"/>
      <c r="U22" s="117"/>
    </row>
    <row r="23" spans="1:21">
      <c r="A23" s="117"/>
      <c r="B23" s="117"/>
      <c r="C23" s="117"/>
      <c r="D23" s="117"/>
      <c r="E23" s="117"/>
      <c r="F23" s="117"/>
      <c r="G23" s="117"/>
      <c r="H23" s="144"/>
      <c r="I23" s="144"/>
      <c r="J23" s="144"/>
      <c r="K23" s="144"/>
      <c r="L23" s="144"/>
      <c r="M23" s="144"/>
      <c r="N23" s="144"/>
      <c r="O23" s="144"/>
      <c r="P23" s="144"/>
      <c r="Q23" s="117"/>
      <c r="R23" s="117"/>
      <c r="S23" s="117"/>
      <c r="T23" s="117"/>
      <c r="U23" s="117"/>
    </row>
    <row r="24" spans="1:21">
      <c r="A24" s="117"/>
      <c r="B24" s="117"/>
      <c r="C24" s="117"/>
      <c r="D24" s="117"/>
      <c r="E24" s="117"/>
      <c r="F24" s="117"/>
      <c r="G24" s="117"/>
      <c r="H24" s="144"/>
      <c r="I24" s="144"/>
      <c r="J24" s="144"/>
      <c r="K24" s="144"/>
      <c r="L24" s="144"/>
      <c r="M24" s="144"/>
      <c r="N24" s="144"/>
      <c r="O24" s="144"/>
      <c r="P24" s="144"/>
      <c r="Q24" s="117"/>
      <c r="R24" s="117"/>
      <c r="S24" s="117"/>
      <c r="T24" s="117"/>
      <c r="U24" s="117"/>
    </row>
    <row r="25" spans="1:21">
      <c r="A25" s="117"/>
      <c r="B25" s="117"/>
      <c r="C25" s="117"/>
      <c r="D25" s="117"/>
      <c r="E25" s="117"/>
      <c r="F25" s="117"/>
      <c r="G25" s="117"/>
      <c r="H25" s="144"/>
      <c r="I25" s="144"/>
      <c r="J25" s="144"/>
      <c r="K25" s="144"/>
      <c r="L25" s="144"/>
      <c r="M25" s="144"/>
      <c r="N25" s="144"/>
      <c r="O25" s="144"/>
      <c r="P25" s="144"/>
      <c r="Q25" s="117"/>
      <c r="R25" s="117"/>
      <c r="S25" s="117"/>
      <c r="T25" s="117"/>
      <c r="U25" s="117"/>
    </row>
    <row r="26" spans="1:21">
      <c r="A26" s="117"/>
      <c r="B26" s="117"/>
      <c r="C26" s="117"/>
      <c r="D26" s="117"/>
      <c r="E26" s="117"/>
      <c r="F26" s="117"/>
      <c r="G26" s="117"/>
      <c r="H26" s="144"/>
      <c r="I26" s="144"/>
      <c r="J26" s="144"/>
      <c r="K26" s="144"/>
      <c r="L26" s="144"/>
      <c r="M26" s="144"/>
      <c r="N26" s="144"/>
      <c r="O26" s="144"/>
      <c r="P26" s="144"/>
      <c r="Q26" s="117"/>
      <c r="R26" s="117"/>
      <c r="S26" s="117"/>
      <c r="T26" s="117"/>
      <c r="U26" s="117"/>
    </row>
    <row r="27" spans="1:21">
      <c r="A27" s="117"/>
      <c r="B27" s="117"/>
      <c r="C27" s="117"/>
      <c r="D27" s="117"/>
      <c r="E27" s="117"/>
      <c r="F27" s="117"/>
      <c r="G27" s="117"/>
      <c r="H27" s="144"/>
      <c r="I27" s="144"/>
      <c r="J27" s="144"/>
      <c r="K27" s="144"/>
      <c r="L27" s="144"/>
      <c r="M27" s="144"/>
      <c r="N27" s="144"/>
      <c r="O27" s="144"/>
      <c r="P27" s="144"/>
      <c r="Q27" s="117"/>
      <c r="R27" s="117"/>
      <c r="S27" s="117"/>
      <c r="T27" s="117"/>
      <c r="U27" s="117"/>
    </row>
    <row r="28" spans="1:21">
      <c r="A28" s="117"/>
      <c r="B28" s="117"/>
      <c r="C28" s="117"/>
      <c r="D28" s="117"/>
      <c r="E28" s="117"/>
      <c r="F28" s="117"/>
      <c r="G28" s="117"/>
      <c r="H28" s="144"/>
      <c r="I28" s="144"/>
      <c r="J28" s="144"/>
      <c r="K28" s="144"/>
      <c r="L28" s="144"/>
      <c r="M28" s="144"/>
      <c r="N28" s="144"/>
      <c r="O28" s="144"/>
      <c r="P28" s="144"/>
      <c r="Q28" s="117"/>
      <c r="R28" s="117"/>
      <c r="S28" s="117"/>
      <c r="T28" s="117"/>
      <c r="U28" s="117"/>
    </row>
    <row r="29" spans="1:21">
      <c r="A29" s="117"/>
      <c r="B29" s="117"/>
      <c r="C29" s="117"/>
      <c r="D29" s="117"/>
      <c r="E29" s="117"/>
      <c r="F29" s="117"/>
      <c r="G29" s="117"/>
      <c r="H29" s="144"/>
      <c r="I29" s="144"/>
      <c r="J29" s="144"/>
      <c r="K29" s="144"/>
      <c r="L29" s="144"/>
      <c r="M29" s="144"/>
      <c r="N29" s="144"/>
      <c r="O29" s="144"/>
      <c r="P29" s="144"/>
      <c r="Q29" s="117"/>
      <c r="R29" s="117"/>
      <c r="S29" s="117"/>
      <c r="T29" s="117"/>
      <c r="U29" s="117"/>
    </row>
    <row r="30" spans="1:21">
      <c r="A30" s="117"/>
      <c r="B30" s="117"/>
      <c r="C30" s="117"/>
      <c r="D30" s="117"/>
      <c r="E30" s="117"/>
      <c r="F30" s="117"/>
      <c r="G30" s="117"/>
      <c r="H30" s="144"/>
      <c r="I30" s="144"/>
      <c r="J30" s="144"/>
      <c r="K30" s="144"/>
      <c r="L30" s="144"/>
      <c r="M30" s="144"/>
      <c r="N30" s="144"/>
      <c r="O30" s="144"/>
      <c r="P30" s="144"/>
      <c r="Q30" s="117"/>
      <c r="R30" s="117"/>
      <c r="S30" s="117"/>
      <c r="T30" s="117"/>
      <c r="U30" s="117"/>
    </row>
    <row r="31" spans="1:21">
      <c r="A31" s="117"/>
      <c r="B31" s="117"/>
      <c r="C31" s="117"/>
      <c r="D31" s="117"/>
      <c r="E31" s="117"/>
      <c r="F31" s="117"/>
      <c r="G31" s="117"/>
      <c r="H31" s="144"/>
      <c r="I31" s="144"/>
      <c r="J31" s="144"/>
      <c r="K31" s="144"/>
      <c r="L31" s="144"/>
      <c r="M31" s="144"/>
      <c r="N31" s="144"/>
      <c r="O31" s="144"/>
      <c r="P31" s="144"/>
      <c r="Q31" s="117"/>
      <c r="R31" s="117"/>
      <c r="S31" s="117"/>
      <c r="T31" s="117"/>
      <c r="U31" s="117"/>
    </row>
    <row r="32" spans="1:21">
      <c r="A32" s="117"/>
      <c r="B32" s="117"/>
      <c r="C32" s="117"/>
      <c r="D32" s="117"/>
      <c r="E32" s="117"/>
      <c r="F32" s="117"/>
      <c r="G32" s="117"/>
      <c r="H32" s="144"/>
      <c r="I32" s="144"/>
      <c r="J32" s="144"/>
      <c r="K32" s="144"/>
      <c r="L32" s="144"/>
      <c r="M32" s="144"/>
      <c r="N32" s="144"/>
      <c r="O32" s="144"/>
      <c r="P32" s="144"/>
      <c r="Q32" s="117"/>
      <c r="R32" s="117"/>
      <c r="S32" s="117"/>
      <c r="T32" s="117"/>
      <c r="U32" s="117"/>
    </row>
    <row r="33" spans="1:21">
      <c r="A33" s="117"/>
      <c r="B33" s="117"/>
      <c r="C33" s="117"/>
      <c r="D33" s="117"/>
      <c r="E33" s="117"/>
      <c r="F33" s="117"/>
      <c r="G33" s="117"/>
      <c r="H33" s="144"/>
      <c r="I33" s="144"/>
      <c r="J33" s="144"/>
      <c r="K33" s="144"/>
      <c r="L33" s="144"/>
      <c r="M33" s="144"/>
      <c r="N33" s="144"/>
      <c r="O33" s="144"/>
      <c r="P33" s="144"/>
      <c r="Q33" s="117"/>
      <c r="R33" s="117"/>
      <c r="S33" s="117"/>
      <c r="T33" s="117"/>
      <c r="U33" s="117"/>
    </row>
    <row r="34" spans="1:21">
      <c r="A34" s="117"/>
      <c r="B34" s="117"/>
      <c r="C34" s="117"/>
      <c r="D34" s="117"/>
      <c r="E34" s="117"/>
      <c r="F34" s="117"/>
      <c r="G34" s="117"/>
      <c r="H34" s="144"/>
      <c r="I34" s="144"/>
      <c r="J34" s="144"/>
      <c r="K34" s="144"/>
      <c r="L34" s="144"/>
      <c r="M34" s="144"/>
      <c r="N34" s="144"/>
      <c r="O34" s="144"/>
      <c r="P34" s="144"/>
      <c r="Q34" s="117"/>
      <c r="R34" s="117"/>
      <c r="S34" s="117"/>
      <c r="T34" s="117"/>
      <c r="U34" s="117"/>
    </row>
    <row r="35" spans="1:21">
      <c r="A35" s="117"/>
      <c r="B35" s="117"/>
      <c r="C35" s="117"/>
      <c r="D35" s="117"/>
      <c r="E35" s="117"/>
      <c r="F35" s="117"/>
      <c r="G35" s="117"/>
      <c r="H35" s="144"/>
      <c r="I35" s="144"/>
      <c r="J35" s="144"/>
      <c r="K35" s="144"/>
      <c r="L35" s="144"/>
      <c r="M35" s="144"/>
      <c r="N35" s="144"/>
      <c r="O35" s="144"/>
      <c r="P35" s="144"/>
      <c r="Q35" s="117"/>
      <c r="R35" s="117"/>
      <c r="S35" s="117"/>
      <c r="T35" s="117"/>
      <c r="U35" s="117"/>
    </row>
    <row r="36" spans="1:21">
      <c r="A36" s="117"/>
      <c r="B36" s="117"/>
      <c r="C36" s="117"/>
      <c r="D36" s="117"/>
      <c r="E36" s="117"/>
      <c r="F36" s="117"/>
      <c r="G36" s="117"/>
      <c r="H36" s="144"/>
      <c r="I36" s="144"/>
      <c r="J36" s="144"/>
      <c r="K36" s="144"/>
      <c r="L36" s="144"/>
      <c r="M36" s="144"/>
      <c r="N36" s="144"/>
      <c r="O36" s="144"/>
      <c r="P36" s="144"/>
      <c r="Q36" s="117"/>
      <c r="R36" s="117"/>
      <c r="S36" s="117"/>
      <c r="T36" s="117"/>
      <c r="U36" s="117"/>
    </row>
    <row r="37" spans="1:21">
      <c r="A37" s="117"/>
      <c r="B37" s="117"/>
      <c r="C37" s="117"/>
      <c r="D37" s="117"/>
      <c r="E37" s="117"/>
      <c r="F37" s="117"/>
      <c r="G37" s="117"/>
      <c r="H37" s="144"/>
      <c r="I37" s="144"/>
      <c r="J37" s="144"/>
      <c r="K37" s="144"/>
      <c r="L37" s="144"/>
      <c r="M37" s="144"/>
      <c r="N37" s="144"/>
      <c r="O37" s="144"/>
      <c r="P37" s="144"/>
      <c r="Q37" s="117"/>
      <c r="R37" s="117"/>
      <c r="S37" s="117"/>
      <c r="T37" s="117"/>
      <c r="U37" s="117"/>
    </row>
    <row r="38" spans="1:21">
      <c r="A38" s="117"/>
      <c r="B38" s="117"/>
      <c r="C38" s="117"/>
      <c r="D38" s="117"/>
      <c r="E38" s="117"/>
      <c r="F38" s="117"/>
      <c r="G38" s="117"/>
      <c r="H38" s="144"/>
      <c r="I38" s="144"/>
      <c r="J38" s="144"/>
      <c r="K38" s="144"/>
      <c r="L38" s="144"/>
      <c r="M38" s="144"/>
      <c r="N38" s="144"/>
      <c r="O38" s="144"/>
      <c r="P38" s="144"/>
      <c r="Q38" s="117"/>
      <c r="R38" s="117"/>
      <c r="S38" s="117"/>
      <c r="T38" s="117"/>
      <c r="U38" s="117"/>
    </row>
    <row r="39" spans="1:21">
      <c r="A39" s="117"/>
      <c r="B39" s="117"/>
      <c r="C39" s="117"/>
      <c r="D39" s="117"/>
      <c r="E39" s="117"/>
      <c r="F39" s="117"/>
      <c r="G39" s="117"/>
      <c r="H39" s="144"/>
      <c r="I39" s="144"/>
      <c r="J39" s="144"/>
      <c r="K39" s="144"/>
      <c r="L39" s="144"/>
      <c r="M39" s="144"/>
      <c r="N39" s="144"/>
      <c r="O39" s="144"/>
      <c r="P39" s="144"/>
      <c r="Q39" s="117"/>
      <c r="R39" s="117"/>
      <c r="S39" s="117"/>
      <c r="T39" s="117"/>
      <c r="U39" s="117"/>
    </row>
    <row r="40" spans="1:21">
      <c r="A40" s="117"/>
      <c r="B40" s="117"/>
      <c r="C40" s="117"/>
      <c r="D40" s="117"/>
      <c r="E40" s="117"/>
      <c r="F40" s="117"/>
      <c r="G40" s="117"/>
      <c r="H40" s="144"/>
      <c r="I40" s="144"/>
      <c r="J40" s="144"/>
      <c r="K40" s="144"/>
      <c r="L40" s="144"/>
      <c r="M40" s="144"/>
      <c r="N40" s="144"/>
      <c r="O40" s="144"/>
      <c r="P40" s="144"/>
      <c r="Q40" s="117"/>
      <c r="R40" s="117"/>
      <c r="S40" s="117"/>
      <c r="T40" s="117"/>
      <c r="U40" s="117"/>
    </row>
    <row r="41" spans="1:21">
      <c r="A41" s="117"/>
      <c r="B41" s="117"/>
      <c r="C41" s="117"/>
      <c r="D41" s="117"/>
      <c r="E41" s="117"/>
      <c r="F41" s="117"/>
      <c r="G41" s="117"/>
      <c r="H41" s="144"/>
      <c r="I41" s="144"/>
      <c r="J41" s="144"/>
      <c r="K41" s="144"/>
      <c r="L41" s="144"/>
      <c r="M41" s="144"/>
      <c r="N41" s="144"/>
      <c r="O41" s="144"/>
      <c r="P41" s="144"/>
      <c r="Q41" s="117"/>
      <c r="R41" s="117"/>
      <c r="S41" s="117"/>
      <c r="T41" s="117"/>
      <c r="U41" s="117"/>
    </row>
    <row r="42" spans="1:21">
      <c r="A42" s="117"/>
      <c r="B42" s="117"/>
      <c r="C42" s="117"/>
      <c r="D42" s="117"/>
      <c r="E42" s="117"/>
      <c r="F42" s="117"/>
      <c r="G42" s="117"/>
      <c r="H42" s="144"/>
      <c r="I42" s="144"/>
      <c r="J42" s="144"/>
      <c r="K42" s="144"/>
      <c r="L42" s="144"/>
      <c r="M42" s="144"/>
      <c r="N42" s="144"/>
      <c r="O42" s="144"/>
      <c r="P42" s="144"/>
      <c r="Q42" s="117"/>
      <c r="R42" s="117"/>
      <c r="S42" s="117"/>
      <c r="T42" s="117"/>
      <c r="U42" s="117"/>
    </row>
    <row r="43" spans="1:21">
      <c r="A43" s="117"/>
      <c r="B43" s="117"/>
      <c r="C43" s="117"/>
      <c r="D43" s="117"/>
      <c r="E43" s="117"/>
      <c r="F43" s="117"/>
      <c r="G43" s="117"/>
      <c r="H43" s="144"/>
      <c r="I43" s="144"/>
      <c r="J43" s="144"/>
      <c r="K43" s="144"/>
      <c r="L43" s="144"/>
      <c r="M43" s="144"/>
      <c r="N43" s="144"/>
      <c r="O43" s="144"/>
      <c r="P43" s="144"/>
      <c r="Q43" s="117"/>
      <c r="R43" s="117"/>
      <c r="S43" s="117"/>
      <c r="T43" s="117"/>
      <c r="U43" s="117"/>
    </row>
    <row r="44" spans="1:21">
      <c r="A44" s="117"/>
      <c r="B44" s="117"/>
      <c r="C44" s="117"/>
      <c r="D44" s="117"/>
      <c r="E44" s="117"/>
      <c r="F44" s="117"/>
      <c r="G44" s="117"/>
      <c r="H44" s="144"/>
      <c r="I44" s="144"/>
      <c r="J44" s="144"/>
      <c r="K44" s="144"/>
      <c r="L44" s="144"/>
      <c r="M44" s="144"/>
      <c r="N44" s="144"/>
      <c r="O44" s="144"/>
      <c r="P44" s="144"/>
      <c r="Q44" s="117"/>
      <c r="R44" s="117"/>
      <c r="S44" s="117"/>
      <c r="T44" s="117"/>
      <c r="U44" s="117"/>
    </row>
    <row r="45" spans="1:21">
      <c r="A45" s="117"/>
      <c r="B45" s="117"/>
      <c r="C45" s="117"/>
      <c r="D45" s="117"/>
      <c r="E45" s="117"/>
      <c r="F45" s="117"/>
      <c r="G45" s="117"/>
      <c r="H45" s="144"/>
      <c r="I45" s="144"/>
      <c r="J45" s="144"/>
      <c r="K45" s="144"/>
      <c r="L45" s="144"/>
      <c r="M45" s="144"/>
      <c r="N45" s="144"/>
      <c r="O45" s="144"/>
      <c r="P45" s="144"/>
      <c r="Q45" s="117"/>
      <c r="R45" s="117"/>
      <c r="S45" s="117"/>
      <c r="T45" s="117"/>
      <c r="U45" s="117"/>
    </row>
    <row r="46" spans="1:21">
      <c r="A46" s="117"/>
      <c r="B46" s="117"/>
      <c r="C46" s="117"/>
      <c r="D46" s="117"/>
      <c r="E46" s="117"/>
      <c r="F46" s="117"/>
      <c r="G46" s="117"/>
      <c r="H46" s="144"/>
      <c r="I46" s="144"/>
      <c r="J46" s="144"/>
      <c r="K46" s="144"/>
      <c r="L46" s="144"/>
      <c r="M46" s="144"/>
      <c r="N46" s="144"/>
      <c r="O46" s="144"/>
      <c r="P46" s="144"/>
      <c r="Q46" s="117"/>
      <c r="R46" s="117"/>
      <c r="S46" s="117"/>
      <c r="T46" s="117"/>
      <c r="U46" s="117"/>
    </row>
    <row r="47" spans="1:21">
      <c r="A47" s="117"/>
      <c r="B47" s="117"/>
      <c r="C47" s="117"/>
      <c r="D47" s="117"/>
      <c r="E47" s="117"/>
      <c r="F47" s="117"/>
      <c r="G47" s="117"/>
      <c r="H47" s="144"/>
      <c r="I47" s="144"/>
      <c r="J47" s="144"/>
      <c r="K47" s="144"/>
      <c r="L47" s="144"/>
      <c r="M47" s="144"/>
      <c r="N47" s="144"/>
      <c r="O47" s="144"/>
      <c r="P47" s="144"/>
      <c r="Q47" s="117"/>
      <c r="R47" s="117"/>
      <c r="S47" s="117"/>
      <c r="T47" s="117"/>
      <c r="U47" s="117"/>
    </row>
    <row r="48" spans="1:21">
      <c r="A48" s="117"/>
      <c r="B48" s="117"/>
      <c r="C48" s="117"/>
      <c r="D48" s="117"/>
      <c r="E48" s="117"/>
      <c r="F48" s="117"/>
      <c r="G48" s="117"/>
      <c r="H48" s="144"/>
      <c r="I48" s="144"/>
      <c r="J48" s="144"/>
      <c r="K48" s="144"/>
      <c r="L48" s="144"/>
      <c r="M48" s="144"/>
      <c r="N48" s="144"/>
      <c r="O48" s="144"/>
      <c r="P48" s="144"/>
      <c r="Q48" s="117"/>
      <c r="R48" s="117"/>
      <c r="S48" s="117"/>
      <c r="T48" s="117"/>
      <c r="U48" s="117"/>
    </row>
    <row r="49" spans="1:21">
      <c r="A49" s="117"/>
      <c r="B49" s="117"/>
      <c r="C49" s="117"/>
      <c r="D49" s="117"/>
      <c r="E49" s="117"/>
      <c r="F49" s="117"/>
      <c r="G49" s="117"/>
      <c r="H49" s="144"/>
      <c r="I49" s="144"/>
      <c r="J49" s="144"/>
      <c r="K49" s="144"/>
      <c r="L49" s="144"/>
      <c r="M49" s="144"/>
      <c r="N49" s="144"/>
      <c r="O49" s="144"/>
      <c r="P49" s="144"/>
      <c r="Q49" s="117"/>
      <c r="R49" s="117"/>
      <c r="S49" s="117"/>
      <c r="T49" s="117"/>
      <c r="U49" s="117"/>
    </row>
    <row r="50" spans="1:21">
      <c r="A50" s="117"/>
      <c r="B50" s="117"/>
      <c r="C50" s="117"/>
      <c r="D50" s="117"/>
      <c r="E50" s="117"/>
      <c r="F50" s="117"/>
      <c r="G50" s="117"/>
      <c r="H50" s="144"/>
      <c r="I50" s="144"/>
      <c r="J50" s="144"/>
      <c r="K50" s="144"/>
      <c r="L50" s="144"/>
      <c r="M50" s="144"/>
      <c r="N50" s="144"/>
      <c r="O50" s="144"/>
      <c r="P50" s="144"/>
      <c r="Q50" s="117"/>
      <c r="R50" s="117"/>
      <c r="S50" s="117"/>
      <c r="T50" s="117"/>
      <c r="U50" s="117"/>
    </row>
    <row r="51" spans="1:21">
      <c r="A51" s="117"/>
      <c r="B51" s="117"/>
      <c r="C51" s="117"/>
      <c r="D51" s="117"/>
      <c r="E51" s="117"/>
      <c r="F51" s="117"/>
      <c r="G51" s="117"/>
      <c r="H51" s="144"/>
      <c r="I51" s="144"/>
      <c r="J51" s="144"/>
      <c r="K51" s="144"/>
      <c r="L51" s="144"/>
      <c r="M51" s="144"/>
      <c r="N51" s="144"/>
      <c r="O51" s="144"/>
      <c r="P51" s="144"/>
      <c r="Q51" s="117"/>
      <c r="R51" s="117"/>
      <c r="S51" s="117"/>
      <c r="T51" s="117"/>
      <c r="U51" s="117"/>
    </row>
    <row r="52" spans="1:21">
      <c r="A52" s="117"/>
      <c r="B52" s="117"/>
      <c r="C52" s="117"/>
      <c r="D52" s="117"/>
      <c r="E52" s="117"/>
      <c r="F52" s="117"/>
      <c r="G52" s="117"/>
      <c r="H52" s="144"/>
      <c r="I52" s="144"/>
      <c r="J52" s="144"/>
      <c r="K52" s="144"/>
      <c r="L52" s="144"/>
      <c r="M52" s="144"/>
      <c r="N52" s="144"/>
      <c r="O52" s="144"/>
      <c r="P52" s="144"/>
      <c r="Q52" s="117"/>
      <c r="R52" s="117"/>
      <c r="S52" s="117"/>
      <c r="T52" s="117"/>
      <c r="U52" s="117"/>
    </row>
    <row r="53" spans="1:21">
      <c r="A53" s="117"/>
      <c r="B53" s="117"/>
      <c r="C53" s="117"/>
      <c r="D53" s="117"/>
      <c r="E53" s="117"/>
      <c r="F53" s="117"/>
      <c r="G53" s="117"/>
      <c r="H53" s="144"/>
      <c r="I53" s="144"/>
      <c r="J53" s="144"/>
      <c r="K53" s="144"/>
      <c r="L53" s="144"/>
      <c r="M53" s="144"/>
      <c r="N53" s="144"/>
      <c r="O53" s="144"/>
      <c r="P53" s="144"/>
      <c r="Q53" s="117"/>
      <c r="R53" s="117"/>
      <c r="S53" s="117"/>
      <c r="T53" s="117"/>
      <c r="U53" s="117"/>
    </row>
    <row r="54" spans="1:21">
      <c r="A54" s="117"/>
      <c r="B54" s="117"/>
      <c r="C54" s="117"/>
      <c r="D54" s="117"/>
      <c r="E54" s="117"/>
      <c r="F54" s="117"/>
      <c r="G54" s="117"/>
      <c r="H54" s="144"/>
      <c r="I54" s="144"/>
      <c r="J54" s="144"/>
      <c r="K54" s="144"/>
      <c r="L54" s="144"/>
      <c r="M54" s="144"/>
      <c r="N54" s="144"/>
      <c r="O54" s="144"/>
      <c r="P54" s="144"/>
      <c r="Q54" s="117"/>
      <c r="R54" s="117"/>
      <c r="S54" s="117"/>
      <c r="T54" s="117"/>
      <c r="U54" s="117"/>
    </row>
    <row r="55" spans="1:21">
      <c r="A55" s="117"/>
      <c r="B55" s="117"/>
      <c r="C55" s="117"/>
      <c r="D55" s="117"/>
      <c r="E55" s="117"/>
      <c r="F55" s="117"/>
      <c r="G55" s="117"/>
      <c r="H55" s="144"/>
      <c r="I55" s="144"/>
      <c r="J55" s="144"/>
      <c r="K55" s="144"/>
      <c r="L55" s="144"/>
      <c r="M55" s="144"/>
      <c r="N55" s="144"/>
      <c r="O55" s="144"/>
      <c r="P55" s="144"/>
      <c r="Q55" s="117"/>
      <c r="R55" s="117"/>
      <c r="S55" s="117"/>
      <c r="T55" s="117"/>
      <c r="U55" s="117"/>
    </row>
    <row r="56" spans="1:21">
      <c r="A56" s="117"/>
      <c r="B56" s="117"/>
      <c r="C56" s="117"/>
      <c r="D56" s="117"/>
      <c r="E56" s="117"/>
      <c r="F56" s="117"/>
      <c r="G56" s="117"/>
      <c r="H56" s="144"/>
      <c r="I56" s="144"/>
      <c r="J56" s="144"/>
      <c r="K56" s="144"/>
      <c r="L56" s="144"/>
      <c r="M56" s="144"/>
      <c r="N56" s="144"/>
      <c r="O56" s="144"/>
      <c r="P56" s="144"/>
      <c r="Q56" s="117"/>
      <c r="R56" s="117"/>
      <c r="S56" s="117"/>
      <c r="T56" s="117"/>
      <c r="U56" s="117"/>
    </row>
    <row r="57" spans="1:21">
      <c r="A57" s="117"/>
      <c r="B57" s="117"/>
      <c r="C57" s="117"/>
      <c r="D57" s="117"/>
      <c r="E57" s="117"/>
      <c r="F57" s="117"/>
      <c r="G57" s="117"/>
      <c r="H57" s="144"/>
      <c r="I57" s="144"/>
      <c r="J57" s="144"/>
      <c r="K57" s="144"/>
      <c r="L57" s="144"/>
      <c r="M57" s="144"/>
      <c r="N57" s="144"/>
      <c r="O57" s="144"/>
      <c r="P57" s="144"/>
      <c r="Q57" s="117"/>
      <c r="R57" s="117"/>
      <c r="S57" s="117"/>
      <c r="T57" s="117"/>
      <c r="U57" s="117"/>
    </row>
    <row r="58" spans="1:21">
      <c r="A58" s="117"/>
      <c r="B58" s="117"/>
      <c r="C58" s="117"/>
      <c r="D58" s="117"/>
      <c r="E58" s="117"/>
      <c r="F58" s="117"/>
      <c r="G58" s="117"/>
      <c r="H58" s="144"/>
      <c r="I58" s="144"/>
      <c r="J58" s="144"/>
      <c r="K58" s="144"/>
      <c r="L58" s="144"/>
      <c r="M58" s="144"/>
      <c r="N58" s="144"/>
      <c r="O58" s="144"/>
      <c r="P58" s="144"/>
      <c r="Q58" s="117"/>
      <c r="R58" s="117"/>
      <c r="S58" s="117"/>
      <c r="T58" s="117"/>
      <c r="U58" s="117"/>
    </row>
    <row r="59" spans="1:21">
      <c r="A59" s="117"/>
      <c r="B59" s="117"/>
      <c r="C59" s="117"/>
      <c r="D59" s="117"/>
      <c r="E59" s="117"/>
      <c r="F59" s="117"/>
      <c r="G59" s="117"/>
      <c r="H59" s="144"/>
      <c r="I59" s="144"/>
      <c r="J59" s="144"/>
      <c r="K59" s="144"/>
      <c r="L59" s="144"/>
      <c r="M59" s="144"/>
      <c r="N59" s="144"/>
      <c r="O59" s="144"/>
      <c r="P59" s="144"/>
      <c r="Q59" s="117"/>
      <c r="R59" s="117"/>
      <c r="S59" s="117"/>
      <c r="T59" s="117"/>
      <c r="U59" s="117"/>
    </row>
    <row r="60" spans="1:21">
      <c r="A60" s="117"/>
      <c r="B60" s="117"/>
      <c r="C60" s="117"/>
      <c r="D60" s="117"/>
      <c r="E60" s="117"/>
      <c r="F60" s="117"/>
      <c r="G60" s="117"/>
      <c r="H60" s="144"/>
      <c r="I60" s="144"/>
      <c r="J60" s="144"/>
      <c r="K60" s="144"/>
      <c r="L60" s="144"/>
      <c r="M60" s="144"/>
      <c r="N60" s="144"/>
      <c r="O60" s="144"/>
      <c r="P60" s="144"/>
      <c r="Q60" s="117"/>
      <c r="R60" s="117"/>
      <c r="S60" s="117"/>
      <c r="T60" s="117"/>
      <c r="U60" s="117"/>
    </row>
    <row r="61" spans="1:21">
      <c r="A61" s="117"/>
      <c r="B61" s="117"/>
      <c r="C61" s="117"/>
      <c r="D61" s="117"/>
      <c r="E61" s="117"/>
      <c r="F61" s="117"/>
      <c r="G61" s="117"/>
      <c r="H61" s="144"/>
      <c r="I61" s="144"/>
      <c r="J61" s="144"/>
      <c r="K61" s="144"/>
      <c r="L61" s="144"/>
      <c r="M61" s="144"/>
      <c r="N61" s="144"/>
      <c r="O61" s="144"/>
      <c r="P61" s="144"/>
      <c r="Q61" s="117"/>
      <c r="R61" s="117"/>
      <c r="S61" s="117"/>
      <c r="T61" s="117"/>
      <c r="U61" s="117"/>
    </row>
    <row r="62" spans="1:21">
      <c r="A62" s="117"/>
      <c r="B62" s="117"/>
      <c r="C62" s="117"/>
      <c r="D62" s="117"/>
      <c r="E62" s="117"/>
      <c r="F62" s="117"/>
      <c r="G62" s="117"/>
      <c r="H62" s="144"/>
      <c r="I62" s="144"/>
      <c r="J62" s="144"/>
      <c r="K62" s="144"/>
      <c r="L62" s="144"/>
      <c r="M62" s="144"/>
      <c r="N62" s="144"/>
      <c r="O62" s="144"/>
      <c r="P62" s="144"/>
      <c r="Q62" s="117"/>
      <c r="R62" s="117"/>
      <c r="S62" s="117"/>
      <c r="T62" s="117"/>
      <c r="U62" s="117"/>
    </row>
    <row r="63" spans="1:21">
      <c r="A63" s="117"/>
      <c r="B63" s="117"/>
      <c r="C63" s="117"/>
      <c r="D63" s="117"/>
      <c r="E63" s="117"/>
      <c r="F63" s="117"/>
      <c r="G63" s="117"/>
      <c r="H63" s="144"/>
      <c r="I63" s="144"/>
      <c r="J63" s="144"/>
      <c r="K63" s="144"/>
      <c r="L63" s="144"/>
      <c r="M63" s="144"/>
      <c r="N63" s="144"/>
      <c r="O63" s="144"/>
      <c r="P63" s="144"/>
      <c r="Q63" s="117"/>
      <c r="R63" s="117"/>
      <c r="S63" s="117"/>
      <c r="T63" s="117"/>
      <c r="U63" s="117"/>
    </row>
    <row r="64" spans="1:21">
      <c r="A64" s="117"/>
      <c r="B64" s="117"/>
      <c r="C64" s="117"/>
      <c r="D64" s="117"/>
      <c r="E64" s="117"/>
      <c r="F64" s="117"/>
      <c r="G64" s="117"/>
      <c r="H64" s="144"/>
      <c r="I64" s="144"/>
      <c r="J64" s="144"/>
      <c r="K64" s="144"/>
      <c r="L64" s="144"/>
      <c r="M64" s="144"/>
      <c r="N64" s="144"/>
      <c r="O64" s="144"/>
      <c r="P64" s="144"/>
      <c r="Q64" s="117"/>
      <c r="R64" s="117"/>
      <c r="S64" s="117"/>
      <c r="T64" s="117"/>
      <c r="U64" s="117"/>
    </row>
    <row r="65" spans="1:21">
      <c r="A65" s="117"/>
      <c r="B65" s="117"/>
      <c r="C65" s="117"/>
      <c r="D65" s="117"/>
      <c r="E65" s="117"/>
      <c r="F65" s="117"/>
      <c r="G65" s="117"/>
      <c r="H65" s="144"/>
      <c r="I65" s="144"/>
      <c r="J65" s="144"/>
      <c r="K65" s="144"/>
      <c r="L65" s="144"/>
      <c r="M65" s="144"/>
      <c r="N65" s="144"/>
      <c r="O65" s="144"/>
      <c r="P65" s="144"/>
      <c r="Q65" s="117"/>
      <c r="R65" s="117"/>
      <c r="S65" s="117"/>
      <c r="T65" s="117"/>
      <c r="U65" s="117"/>
    </row>
    <row r="66" spans="1:21">
      <c r="A66" s="117"/>
      <c r="B66" s="117"/>
      <c r="C66" s="117"/>
      <c r="D66" s="117"/>
      <c r="E66" s="117"/>
      <c r="F66" s="117"/>
      <c r="G66" s="117"/>
      <c r="H66" s="144"/>
      <c r="I66" s="144"/>
      <c r="J66" s="144"/>
      <c r="K66" s="144"/>
      <c r="L66" s="144"/>
      <c r="M66" s="144"/>
      <c r="N66" s="144"/>
      <c r="O66" s="144"/>
      <c r="P66" s="144"/>
      <c r="Q66" s="117"/>
      <c r="R66" s="117"/>
      <c r="S66" s="117"/>
      <c r="T66" s="117"/>
      <c r="U66" s="117"/>
    </row>
    <row r="67" spans="1:21">
      <c r="A67" s="117"/>
      <c r="B67" s="117"/>
      <c r="C67" s="117"/>
      <c r="D67" s="117"/>
      <c r="E67" s="117"/>
      <c r="F67" s="117"/>
      <c r="G67" s="117"/>
      <c r="H67" s="144"/>
      <c r="I67" s="144"/>
      <c r="J67" s="144"/>
      <c r="K67" s="144"/>
      <c r="L67" s="144"/>
      <c r="M67" s="144"/>
      <c r="N67" s="144"/>
      <c r="O67" s="144"/>
      <c r="P67" s="144"/>
      <c r="Q67" s="117"/>
      <c r="R67" s="117"/>
      <c r="S67" s="117"/>
      <c r="T67" s="117"/>
      <c r="U67" s="117"/>
    </row>
    <row r="68" spans="1:21">
      <c r="A68" s="117"/>
      <c r="B68" s="117"/>
      <c r="C68" s="117"/>
      <c r="D68" s="117"/>
      <c r="E68" s="117"/>
      <c r="F68" s="117"/>
      <c r="G68" s="117"/>
      <c r="H68" s="144"/>
      <c r="I68" s="144"/>
      <c r="J68" s="144"/>
      <c r="K68" s="144"/>
      <c r="L68" s="144"/>
      <c r="M68" s="144"/>
      <c r="N68" s="144"/>
      <c r="O68" s="144"/>
      <c r="P68" s="144"/>
      <c r="Q68" s="117"/>
      <c r="R68" s="117"/>
      <c r="S68" s="117"/>
      <c r="T68" s="117"/>
      <c r="U68" s="117"/>
    </row>
    <row r="69" spans="1:21">
      <c r="A69" s="117"/>
      <c r="B69" s="117"/>
      <c r="C69" s="117"/>
      <c r="D69" s="117"/>
      <c r="E69" s="117"/>
      <c r="F69" s="117"/>
      <c r="G69" s="117"/>
      <c r="H69" s="144"/>
      <c r="I69" s="144"/>
      <c r="J69" s="144"/>
      <c r="K69" s="144"/>
      <c r="L69" s="144"/>
      <c r="M69" s="144"/>
      <c r="N69" s="144"/>
      <c r="O69" s="144"/>
      <c r="P69" s="144"/>
      <c r="Q69" s="117"/>
      <c r="R69" s="117"/>
      <c r="S69" s="117"/>
      <c r="T69" s="117"/>
      <c r="U69" s="117"/>
    </row>
    <row r="70" spans="1:21">
      <c r="A70" s="117"/>
      <c r="B70" s="117"/>
      <c r="C70" s="117"/>
      <c r="D70" s="117"/>
      <c r="E70" s="117"/>
      <c r="F70" s="117"/>
      <c r="G70" s="117"/>
      <c r="H70" s="144"/>
      <c r="I70" s="144"/>
      <c r="J70" s="144"/>
      <c r="K70" s="144"/>
      <c r="L70" s="144"/>
      <c r="M70" s="144"/>
      <c r="N70" s="144"/>
      <c r="O70" s="144"/>
      <c r="P70" s="144"/>
      <c r="Q70" s="117"/>
      <c r="R70" s="117"/>
      <c r="S70" s="117"/>
      <c r="T70" s="117"/>
      <c r="U70" s="117"/>
    </row>
    <row r="71" spans="1:21">
      <c r="A71" s="117"/>
      <c r="B71" s="117"/>
      <c r="C71" s="117"/>
      <c r="D71" s="117"/>
      <c r="E71" s="117"/>
      <c r="F71" s="117"/>
      <c r="G71" s="117"/>
      <c r="H71" s="144"/>
      <c r="I71" s="144"/>
      <c r="J71" s="144"/>
      <c r="K71" s="144"/>
      <c r="L71" s="144"/>
      <c r="M71" s="144"/>
      <c r="N71" s="144"/>
      <c r="O71" s="144"/>
      <c r="P71" s="144"/>
      <c r="Q71" s="117"/>
      <c r="R71" s="117"/>
      <c r="S71" s="117"/>
      <c r="T71" s="117"/>
      <c r="U71" s="117"/>
    </row>
    <row r="72" spans="1:21">
      <c r="A72" s="117"/>
      <c r="B72" s="117"/>
      <c r="C72" s="117"/>
      <c r="D72" s="117"/>
      <c r="E72" s="117"/>
      <c r="F72" s="117"/>
      <c r="G72" s="117"/>
      <c r="H72" s="144"/>
      <c r="I72" s="144"/>
      <c r="J72" s="144"/>
      <c r="K72" s="144"/>
      <c r="L72" s="144"/>
      <c r="M72" s="144"/>
      <c r="N72" s="144"/>
      <c r="O72" s="144"/>
      <c r="P72" s="144"/>
      <c r="Q72" s="117"/>
      <c r="R72" s="117"/>
      <c r="S72" s="117"/>
      <c r="T72" s="117"/>
      <c r="U72" s="117"/>
    </row>
    <row r="73" spans="1:21">
      <c r="A73" s="117"/>
      <c r="B73" s="117"/>
      <c r="C73" s="117"/>
      <c r="D73" s="117"/>
      <c r="E73" s="117"/>
      <c r="F73" s="117"/>
      <c r="G73" s="117"/>
      <c r="H73" s="144"/>
      <c r="I73" s="144"/>
      <c r="J73" s="144"/>
      <c r="K73" s="144"/>
      <c r="L73" s="144"/>
      <c r="M73" s="144"/>
      <c r="N73" s="144"/>
      <c r="O73" s="144"/>
      <c r="P73" s="144"/>
      <c r="Q73" s="117"/>
      <c r="R73" s="117"/>
      <c r="S73" s="117"/>
      <c r="T73" s="117"/>
      <c r="U73" s="117"/>
    </row>
    <row r="74" spans="1:21">
      <c r="A74" s="117"/>
      <c r="B74" s="117"/>
      <c r="C74" s="117"/>
      <c r="D74" s="117"/>
      <c r="E74" s="117"/>
      <c r="F74" s="117"/>
      <c r="G74" s="117"/>
      <c r="H74" s="144"/>
      <c r="I74" s="144"/>
      <c r="J74" s="144"/>
      <c r="K74" s="144"/>
      <c r="L74" s="144"/>
      <c r="M74" s="144"/>
      <c r="N74" s="144"/>
      <c r="O74" s="144"/>
      <c r="P74" s="144"/>
      <c r="Q74" s="117"/>
      <c r="R74" s="117"/>
      <c r="S74" s="117"/>
      <c r="T74" s="117"/>
      <c r="U74" s="117"/>
    </row>
    <row r="75" spans="1:21">
      <c r="A75" s="117"/>
      <c r="B75" s="117"/>
      <c r="C75" s="117"/>
      <c r="D75" s="117"/>
      <c r="E75" s="117"/>
      <c r="F75" s="117"/>
      <c r="G75" s="117"/>
      <c r="H75" s="144"/>
      <c r="I75" s="144"/>
      <c r="J75" s="144"/>
      <c r="K75" s="144"/>
      <c r="L75" s="144"/>
      <c r="M75" s="144"/>
      <c r="N75" s="144"/>
      <c r="O75" s="144"/>
      <c r="P75" s="144"/>
      <c r="Q75" s="117"/>
      <c r="R75" s="117"/>
      <c r="S75" s="117"/>
      <c r="T75" s="117"/>
      <c r="U75" s="117"/>
    </row>
    <row r="76" spans="1:21">
      <c r="A76" s="117"/>
      <c r="B76" s="117"/>
      <c r="C76" s="117"/>
      <c r="D76" s="117"/>
      <c r="E76" s="117"/>
      <c r="F76" s="117"/>
      <c r="G76" s="117"/>
      <c r="H76" s="144"/>
      <c r="I76" s="144"/>
      <c r="J76" s="144"/>
      <c r="K76" s="144"/>
      <c r="L76" s="144"/>
      <c r="M76" s="144"/>
      <c r="N76" s="144"/>
      <c r="O76" s="144"/>
      <c r="P76" s="144"/>
      <c r="Q76" s="117"/>
      <c r="R76" s="117"/>
      <c r="S76" s="117"/>
      <c r="T76" s="117"/>
      <c r="U76" s="117"/>
    </row>
    <row r="77" spans="1:21">
      <c r="A77" s="117"/>
      <c r="B77" s="117"/>
      <c r="C77" s="117"/>
      <c r="D77" s="117"/>
      <c r="E77" s="117"/>
      <c r="F77" s="117"/>
      <c r="G77" s="117"/>
      <c r="H77" s="144"/>
      <c r="I77" s="144"/>
      <c r="J77" s="144"/>
      <c r="K77" s="144"/>
      <c r="L77" s="144"/>
      <c r="M77" s="144"/>
      <c r="N77" s="144"/>
      <c r="O77" s="144"/>
      <c r="P77" s="144"/>
      <c r="Q77" s="117"/>
      <c r="R77" s="117"/>
      <c r="S77" s="117"/>
      <c r="T77" s="117"/>
      <c r="U77" s="117"/>
    </row>
    <row r="78" spans="1:21">
      <c r="A78" s="117"/>
      <c r="B78" s="117"/>
      <c r="C78" s="117"/>
      <c r="D78" s="117"/>
      <c r="E78" s="117"/>
      <c r="F78" s="117"/>
      <c r="G78" s="117"/>
      <c r="H78" s="144"/>
      <c r="I78" s="144"/>
      <c r="J78" s="144"/>
      <c r="K78" s="144"/>
      <c r="L78" s="144"/>
      <c r="M78" s="144"/>
      <c r="N78" s="144"/>
      <c r="O78" s="144"/>
      <c r="P78" s="144"/>
      <c r="Q78" s="117"/>
      <c r="R78" s="117"/>
      <c r="S78" s="117"/>
      <c r="T78" s="117"/>
      <c r="U78" s="117"/>
    </row>
    <row r="79" spans="1:21">
      <c r="A79" s="117"/>
      <c r="B79" s="117"/>
      <c r="C79" s="117"/>
      <c r="D79" s="117"/>
      <c r="E79" s="117"/>
      <c r="F79" s="117"/>
      <c r="G79" s="117"/>
      <c r="H79" s="144"/>
      <c r="I79" s="144"/>
      <c r="J79" s="144"/>
      <c r="K79" s="144"/>
      <c r="L79" s="144"/>
      <c r="M79" s="144"/>
      <c r="N79" s="144"/>
      <c r="O79" s="144"/>
      <c r="P79" s="144"/>
      <c r="Q79" s="117"/>
      <c r="R79" s="117"/>
      <c r="S79" s="117"/>
      <c r="T79" s="117"/>
      <c r="U79" s="117"/>
    </row>
    <row r="80" spans="1:21">
      <c r="A80" s="117"/>
      <c r="B80" s="117"/>
      <c r="C80" s="117"/>
      <c r="D80" s="117"/>
      <c r="E80" s="117"/>
      <c r="F80" s="117"/>
      <c r="G80" s="117"/>
      <c r="H80" s="144"/>
      <c r="I80" s="144"/>
      <c r="J80" s="144"/>
      <c r="K80" s="144"/>
      <c r="L80" s="144"/>
      <c r="M80" s="144"/>
      <c r="N80" s="144"/>
      <c r="O80" s="144"/>
      <c r="P80" s="144"/>
      <c r="Q80" s="117"/>
      <c r="R80" s="117"/>
      <c r="S80" s="117"/>
      <c r="T80" s="117"/>
      <c r="U80" s="117"/>
    </row>
    <row r="81" spans="1:21">
      <c r="A81" s="117"/>
      <c r="B81" s="117"/>
      <c r="C81" s="117"/>
      <c r="D81" s="117"/>
      <c r="E81" s="117"/>
      <c r="F81" s="117"/>
      <c r="G81" s="117"/>
      <c r="H81" s="144"/>
      <c r="I81" s="144"/>
      <c r="J81" s="144"/>
      <c r="K81" s="144"/>
      <c r="L81" s="144"/>
      <c r="M81" s="144"/>
      <c r="N81" s="144"/>
      <c r="O81" s="144"/>
      <c r="P81" s="144"/>
      <c r="Q81" s="117"/>
      <c r="R81" s="117"/>
      <c r="S81" s="117"/>
      <c r="T81" s="117"/>
      <c r="U81" s="117"/>
    </row>
    <row r="82" spans="1:21">
      <c r="A82" s="117"/>
      <c r="B82" s="117"/>
      <c r="C82" s="117"/>
      <c r="D82" s="117"/>
      <c r="E82" s="117"/>
      <c r="F82" s="117"/>
      <c r="G82" s="117"/>
      <c r="H82" s="144"/>
      <c r="I82" s="144"/>
      <c r="J82" s="144"/>
      <c r="K82" s="144"/>
      <c r="L82" s="144"/>
      <c r="M82" s="144"/>
      <c r="N82" s="144"/>
      <c r="O82" s="144"/>
      <c r="P82" s="144"/>
      <c r="Q82" s="117"/>
      <c r="R82" s="117"/>
      <c r="S82" s="117"/>
      <c r="T82" s="117"/>
      <c r="U82" s="117"/>
    </row>
    <row r="83" spans="1:21">
      <c r="A83" s="117"/>
      <c r="B83" s="117"/>
      <c r="C83" s="117"/>
      <c r="D83" s="117"/>
      <c r="E83" s="117"/>
      <c r="F83" s="117"/>
      <c r="G83" s="117"/>
      <c r="H83" s="144"/>
      <c r="I83" s="144"/>
      <c r="J83" s="144"/>
      <c r="K83" s="144"/>
      <c r="L83" s="144"/>
      <c r="M83" s="144"/>
      <c r="N83" s="144"/>
      <c r="O83" s="144"/>
      <c r="P83" s="144"/>
      <c r="Q83" s="117"/>
      <c r="R83" s="117"/>
      <c r="S83" s="117"/>
      <c r="T83" s="117"/>
      <c r="U83" s="117"/>
    </row>
    <row r="84" spans="1:21">
      <c r="A84" s="117"/>
      <c r="B84" s="117"/>
      <c r="C84" s="117"/>
      <c r="D84" s="117"/>
      <c r="E84" s="117"/>
      <c r="F84" s="117"/>
      <c r="G84" s="117"/>
      <c r="H84" s="144"/>
      <c r="I84" s="144"/>
      <c r="J84" s="144"/>
      <c r="K84" s="144"/>
      <c r="L84" s="144"/>
      <c r="M84" s="144"/>
      <c r="N84" s="144"/>
      <c r="O84" s="144"/>
      <c r="P84" s="144"/>
      <c r="Q84" s="117"/>
      <c r="R84" s="117"/>
      <c r="S84" s="117"/>
      <c r="T84" s="117"/>
      <c r="U84" s="117"/>
    </row>
    <row r="85" spans="1:21">
      <c r="A85" s="117"/>
      <c r="B85" s="117"/>
      <c r="C85" s="117"/>
      <c r="D85" s="117"/>
      <c r="E85" s="117"/>
      <c r="F85" s="117"/>
      <c r="G85" s="117"/>
      <c r="H85" s="144"/>
      <c r="I85" s="144"/>
      <c r="J85" s="144"/>
      <c r="K85" s="144"/>
      <c r="L85" s="144"/>
      <c r="M85" s="144"/>
      <c r="N85" s="144"/>
      <c r="O85" s="144"/>
      <c r="P85" s="144"/>
      <c r="Q85" s="117"/>
      <c r="R85" s="117"/>
      <c r="S85" s="117"/>
      <c r="T85" s="117"/>
      <c r="U85" s="117"/>
    </row>
    <row r="86" spans="1:21">
      <c r="A86" s="117"/>
      <c r="B86" s="117"/>
      <c r="C86" s="117"/>
      <c r="D86" s="117"/>
      <c r="E86" s="117"/>
      <c r="F86" s="117"/>
      <c r="G86" s="117"/>
      <c r="H86" s="144"/>
      <c r="I86" s="144"/>
      <c r="J86" s="144"/>
      <c r="K86" s="144"/>
      <c r="L86" s="144"/>
      <c r="M86" s="144"/>
      <c r="N86" s="144"/>
      <c r="O86" s="144"/>
      <c r="P86" s="144"/>
      <c r="Q86" s="117"/>
      <c r="R86" s="117"/>
      <c r="S86" s="117"/>
      <c r="T86" s="117"/>
      <c r="U86" s="117"/>
    </row>
    <row r="87" spans="1:21">
      <c r="A87" s="117"/>
      <c r="B87" s="117"/>
      <c r="C87" s="117"/>
      <c r="D87" s="117"/>
      <c r="E87" s="117"/>
      <c r="F87" s="117"/>
      <c r="G87" s="117"/>
      <c r="H87" s="144"/>
      <c r="I87" s="144"/>
      <c r="J87" s="144"/>
      <c r="K87" s="144"/>
      <c r="L87" s="144"/>
      <c r="M87" s="144"/>
      <c r="N87" s="144"/>
      <c r="O87" s="144"/>
      <c r="P87" s="144"/>
      <c r="Q87" s="117"/>
      <c r="R87" s="117"/>
      <c r="S87" s="117"/>
      <c r="T87" s="117"/>
      <c r="U87" s="117"/>
    </row>
    <row r="88" spans="1:21">
      <c r="A88" s="117"/>
      <c r="B88" s="117"/>
      <c r="C88" s="117"/>
      <c r="D88" s="117"/>
      <c r="E88" s="117"/>
      <c r="F88" s="117"/>
      <c r="G88" s="117"/>
      <c r="H88" s="144"/>
      <c r="I88" s="144"/>
      <c r="J88" s="144"/>
      <c r="K88" s="144"/>
      <c r="L88" s="144"/>
      <c r="M88" s="144"/>
      <c r="N88" s="144"/>
      <c r="O88" s="144"/>
      <c r="P88" s="144"/>
      <c r="Q88" s="117"/>
      <c r="R88" s="117"/>
      <c r="S88" s="117"/>
      <c r="T88" s="117"/>
      <c r="U88" s="117"/>
    </row>
    <row r="89" spans="1:21">
      <c r="A89" s="117"/>
      <c r="B89" s="117"/>
      <c r="C89" s="117"/>
      <c r="D89" s="117"/>
      <c r="E89" s="117"/>
      <c r="F89" s="117"/>
      <c r="G89" s="117"/>
      <c r="H89" s="144"/>
      <c r="I89" s="144"/>
      <c r="J89" s="144"/>
      <c r="K89" s="144"/>
      <c r="L89" s="144"/>
      <c r="M89" s="144"/>
      <c r="N89" s="144"/>
      <c r="O89" s="144"/>
      <c r="P89" s="144"/>
      <c r="Q89" s="117"/>
      <c r="R89" s="117"/>
      <c r="S89" s="117"/>
      <c r="T89" s="117"/>
      <c r="U89" s="117"/>
    </row>
    <row r="90" spans="1:21">
      <c r="A90" s="117"/>
      <c r="B90" s="117"/>
      <c r="C90" s="117"/>
      <c r="D90" s="117"/>
      <c r="E90" s="117"/>
      <c r="F90" s="117"/>
      <c r="G90" s="117"/>
      <c r="H90" s="144"/>
      <c r="I90" s="144"/>
      <c r="J90" s="144"/>
      <c r="K90" s="144"/>
      <c r="L90" s="144"/>
      <c r="M90" s="144"/>
      <c r="N90" s="144"/>
      <c r="O90" s="144"/>
      <c r="P90" s="144"/>
      <c r="Q90" s="117"/>
      <c r="R90" s="117"/>
      <c r="S90" s="117"/>
      <c r="T90" s="117"/>
      <c r="U90" s="117"/>
    </row>
    <row r="91" spans="1:21">
      <c r="A91" s="117"/>
      <c r="B91" s="117"/>
      <c r="C91" s="117"/>
      <c r="D91" s="117"/>
      <c r="E91" s="117"/>
      <c r="F91" s="117"/>
      <c r="G91" s="117"/>
      <c r="H91" s="144"/>
      <c r="I91" s="144"/>
      <c r="J91" s="144"/>
      <c r="K91" s="144"/>
      <c r="L91" s="144"/>
      <c r="M91" s="144"/>
      <c r="N91" s="144"/>
      <c r="O91" s="144"/>
      <c r="P91" s="144"/>
      <c r="Q91" s="117"/>
      <c r="R91" s="117"/>
      <c r="S91" s="117"/>
      <c r="T91" s="117"/>
      <c r="U91" s="117"/>
    </row>
    <row r="92" spans="1:21">
      <c r="A92" s="117"/>
      <c r="B92" s="117"/>
      <c r="C92" s="117"/>
      <c r="D92" s="117"/>
      <c r="E92" s="117"/>
      <c r="F92" s="117"/>
      <c r="G92" s="117"/>
      <c r="H92" s="144"/>
      <c r="I92" s="144"/>
      <c r="J92" s="144"/>
      <c r="K92" s="144"/>
      <c r="L92" s="144"/>
      <c r="M92" s="144"/>
      <c r="N92" s="144"/>
      <c r="O92" s="144"/>
      <c r="P92" s="144"/>
      <c r="Q92" s="117"/>
      <c r="R92" s="117"/>
      <c r="S92" s="117"/>
      <c r="T92" s="117"/>
      <c r="U92" s="117"/>
    </row>
    <row r="93" spans="1:21">
      <c r="A93" s="117"/>
      <c r="B93" s="117"/>
      <c r="C93" s="117"/>
      <c r="D93" s="117"/>
      <c r="E93" s="117"/>
      <c r="F93" s="117"/>
      <c r="G93" s="117"/>
      <c r="H93" s="144"/>
      <c r="I93" s="144"/>
      <c r="J93" s="144"/>
      <c r="K93" s="144"/>
      <c r="L93" s="144"/>
      <c r="M93" s="144"/>
      <c r="N93" s="144"/>
      <c r="O93" s="144"/>
      <c r="P93" s="144"/>
      <c r="Q93" s="117"/>
      <c r="R93" s="117"/>
      <c r="S93" s="117"/>
      <c r="T93" s="117"/>
      <c r="U93" s="117"/>
    </row>
    <row r="94" spans="1:21">
      <c r="A94" s="117"/>
      <c r="B94" s="117"/>
      <c r="C94" s="117"/>
      <c r="D94" s="117"/>
      <c r="E94" s="117"/>
      <c r="F94" s="117"/>
      <c r="G94" s="117"/>
      <c r="H94" s="144"/>
      <c r="I94" s="144"/>
      <c r="J94" s="144"/>
      <c r="K94" s="144"/>
      <c r="L94" s="144"/>
      <c r="M94" s="144"/>
      <c r="N94" s="144"/>
      <c r="O94" s="144"/>
      <c r="P94" s="144"/>
      <c r="Q94" s="117"/>
      <c r="R94" s="117"/>
      <c r="S94" s="117"/>
      <c r="T94" s="117"/>
      <c r="U94" s="117"/>
    </row>
    <row r="95" spans="1:21">
      <c r="A95" s="117"/>
      <c r="B95" s="117"/>
      <c r="C95" s="117"/>
      <c r="D95" s="117"/>
      <c r="E95" s="117"/>
      <c r="F95" s="117"/>
      <c r="G95" s="117"/>
      <c r="H95" s="144"/>
      <c r="I95" s="144"/>
      <c r="J95" s="144"/>
      <c r="K95" s="144"/>
      <c r="L95" s="144"/>
      <c r="M95" s="144"/>
      <c r="N95" s="144"/>
      <c r="O95" s="144"/>
      <c r="P95" s="144"/>
      <c r="Q95" s="117"/>
      <c r="R95" s="117"/>
      <c r="S95" s="117"/>
      <c r="T95" s="117"/>
      <c r="U95" s="117"/>
    </row>
    <row r="96" spans="1:21">
      <c r="A96" s="117"/>
      <c r="B96" s="117"/>
      <c r="C96" s="117"/>
      <c r="D96" s="117"/>
      <c r="E96" s="117"/>
      <c r="F96" s="117"/>
      <c r="G96" s="117"/>
      <c r="H96" s="144"/>
      <c r="I96" s="144"/>
      <c r="J96" s="144"/>
      <c r="K96" s="144"/>
      <c r="L96" s="144"/>
      <c r="M96" s="144"/>
      <c r="N96" s="144"/>
      <c r="O96" s="144"/>
      <c r="P96" s="144"/>
      <c r="Q96" s="117"/>
      <c r="R96" s="117"/>
      <c r="S96" s="117"/>
      <c r="T96" s="117"/>
      <c r="U96" s="117"/>
    </row>
    <row r="97" spans="1:21">
      <c r="A97" s="117"/>
      <c r="B97" s="117"/>
      <c r="C97" s="117"/>
      <c r="D97" s="117"/>
      <c r="E97" s="117"/>
      <c r="F97" s="117"/>
      <c r="G97" s="117"/>
      <c r="H97" s="144"/>
      <c r="I97" s="144"/>
      <c r="J97" s="144"/>
      <c r="K97" s="144"/>
      <c r="L97" s="144"/>
      <c r="M97" s="144"/>
      <c r="N97" s="144"/>
      <c r="O97" s="144"/>
      <c r="P97" s="144"/>
      <c r="Q97" s="117"/>
      <c r="R97" s="117"/>
      <c r="S97" s="117"/>
      <c r="T97" s="117"/>
      <c r="U97" s="117"/>
    </row>
    <row r="98" spans="1:21">
      <c r="A98" s="117"/>
      <c r="B98" s="117"/>
      <c r="C98" s="117"/>
      <c r="D98" s="117"/>
      <c r="E98" s="117"/>
      <c r="F98" s="117"/>
      <c r="G98" s="117"/>
      <c r="H98" s="144"/>
      <c r="I98" s="144"/>
      <c r="J98" s="144"/>
      <c r="K98" s="144"/>
      <c r="L98" s="144"/>
      <c r="M98" s="144"/>
      <c r="N98" s="144"/>
      <c r="O98" s="144"/>
      <c r="P98" s="144"/>
      <c r="Q98" s="117"/>
      <c r="R98" s="117"/>
      <c r="S98" s="117"/>
      <c r="T98" s="117"/>
      <c r="U98" s="117"/>
    </row>
    <row r="99" spans="1:21">
      <c r="A99" s="117"/>
      <c r="B99" s="117"/>
      <c r="C99" s="117"/>
      <c r="D99" s="117"/>
      <c r="E99" s="117"/>
      <c r="F99" s="117"/>
      <c r="G99" s="117"/>
      <c r="H99" s="144"/>
      <c r="I99" s="144"/>
      <c r="J99" s="144"/>
      <c r="K99" s="144"/>
      <c r="L99" s="144"/>
      <c r="M99" s="144"/>
      <c r="N99" s="144"/>
      <c r="O99" s="144"/>
      <c r="P99" s="144"/>
      <c r="Q99" s="117"/>
      <c r="R99" s="117"/>
      <c r="S99" s="117"/>
      <c r="T99" s="117"/>
      <c r="U99" s="117"/>
    </row>
    <row r="100" spans="1:21">
      <c r="A100" s="117"/>
      <c r="B100" s="117"/>
      <c r="C100" s="117"/>
      <c r="D100" s="117"/>
      <c r="E100" s="117"/>
      <c r="F100" s="117"/>
      <c r="G100" s="117"/>
      <c r="H100" s="144"/>
      <c r="I100" s="144"/>
      <c r="J100" s="144"/>
      <c r="K100" s="144"/>
      <c r="L100" s="144"/>
      <c r="M100" s="144"/>
      <c r="N100" s="144"/>
      <c r="O100" s="144"/>
      <c r="P100" s="144"/>
      <c r="Q100" s="117"/>
      <c r="R100" s="117"/>
      <c r="S100" s="117"/>
      <c r="T100" s="117"/>
      <c r="U100" s="117"/>
    </row>
    <row r="101" spans="1:21">
      <c r="A101" s="117"/>
      <c r="B101" s="117"/>
      <c r="C101" s="117"/>
      <c r="D101" s="117"/>
      <c r="E101" s="117"/>
      <c r="F101" s="117"/>
      <c r="G101" s="117"/>
      <c r="H101" s="144"/>
      <c r="I101" s="144"/>
      <c r="J101" s="144"/>
      <c r="K101" s="144"/>
      <c r="L101" s="144"/>
      <c r="M101" s="144"/>
      <c r="N101" s="144"/>
      <c r="O101" s="144"/>
      <c r="P101" s="144"/>
      <c r="Q101" s="117"/>
      <c r="R101" s="117"/>
      <c r="S101" s="117"/>
      <c r="T101" s="117"/>
      <c r="U101" s="117"/>
    </row>
    <row r="102" spans="1:21">
      <c r="A102" s="117"/>
      <c r="B102" s="117"/>
      <c r="C102" s="117"/>
      <c r="D102" s="117"/>
      <c r="E102" s="117"/>
      <c r="F102" s="117"/>
      <c r="G102" s="117"/>
      <c r="H102" s="144"/>
      <c r="I102" s="144"/>
      <c r="J102" s="144"/>
      <c r="K102" s="144"/>
      <c r="L102" s="144"/>
      <c r="M102" s="144"/>
      <c r="N102" s="144"/>
      <c r="O102" s="144"/>
      <c r="P102" s="144"/>
      <c r="Q102" s="117"/>
      <c r="R102" s="117"/>
      <c r="S102" s="117"/>
      <c r="T102" s="117"/>
      <c r="U102" s="117"/>
    </row>
    <row r="103" spans="1:21">
      <c r="A103" s="117"/>
      <c r="B103" s="117"/>
      <c r="C103" s="117"/>
      <c r="D103" s="117"/>
      <c r="E103" s="117"/>
      <c r="F103" s="117"/>
      <c r="G103" s="117"/>
      <c r="H103" s="144"/>
      <c r="I103" s="144"/>
      <c r="J103" s="144"/>
      <c r="K103" s="144"/>
      <c r="L103" s="144"/>
      <c r="M103" s="144"/>
      <c r="N103" s="144"/>
      <c r="O103" s="144"/>
      <c r="P103" s="144"/>
      <c r="Q103" s="117"/>
      <c r="R103" s="117"/>
      <c r="S103" s="117"/>
      <c r="T103" s="117"/>
      <c r="U103" s="117"/>
    </row>
    <row r="104" spans="1:21">
      <c r="A104" s="117"/>
      <c r="B104" s="117"/>
      <c r="C104" s="117"/>
      <c r="D104" s="117"/>
      <c r="E104" s="117"/>
      <c r="F104" s="117"/>
      <c r="G104" s="117"/>
      <c r="H104" s="144"/>
      <c r="I104" s="144"/>
      <c r="J104" s="144"/>
      <c r="K104" s="144"/>
      <c r="L104" s="144"/>
      <c r="M104" s="144"/>
      <c r="N104" s="144"/>
      <c r="O104" s="144"/>
      <c r="P104" s="144"/>
      <c r="Q104" s="117"/>
      <c r="R104" s="117"/>
      <c r="S104" s="117"/>
      <c r="T104" s="117"/>
      <c r="U104" s="117"/>
    </row>
    <row r="105" spans="1:21">
      <c r="A105" s="117"/>
      <c r="B105" s="117"/>
      <c r="C105" s="117"/>
      <c r="D105" s="117"/>
      <c r="E105" s="117"/>
      <c r="F105" s="117"/>
      <c r="G105" s="117"/>
      <c r="H105" s="144"/>
      <c r="I105" s="144"/>
      <c r="J105" s="144"/>
      <c r="K105" s="144"/>
      <c r="L105" s="144"/>
      <c r="M105" s="144"/>
      <c r="N105" s="144"/>
      <c r="O105" s="144"/>
      <c r="P105" s="144"/>
      <c r="Q105" s="117"/>
      <c r="R105" s="117"/>
      <c r="S105" s="117"/>
      <c r="T105" s="117"/>
      <c r="U105" s="117"/>
    </row>
    <row r="106" spans="1:21">
      <c r="A106" s="117"/>
      <c r="B106" s="117"/>
      <c r="C106" s="117"/>
      <c r="D106" s="117"/>
      <c r="E106" s="117"/>
      <c r="F106" s="117"/>
      <c r="G106" s="117"/>
      <c r="H106" s="144"/>
      <c r="I106" s="144"/>
      <c r="J106" s="144"/>
      <c r="K106" s="144"/>
      <c r="L106" s="144"/>
      <c r="M106" s="144"/>
      <c r="N106" s="144"/>
      <c r="O106" s="144"/>
      <c r="P106" s="144"/>
      <c r="Q106" s="117"/>
      <c r="R106" s="117"/>
      <c r="S106" s="117"/>
      <c r="T106" s="117"/>
      <c r="U106" s="117"/>
    </row>
    <row r="107" spans="1:21">
      <c r="A107" s="117"/>
      <c r="B107" s="117"/>
      <c r="C107" s="117"/>
      <c r="D107" s="117"/>
      <c r="E107" s="117"/>
      <c r="F107" s="117"/>
      <c r="G107" s="117"/>
      <c r="H107" s="144"/>
      <c r="I107" s="144"/>
      <c r="J107" s="144"/>
      <c r="K107" s="144"/>
      <c r="L107" s="144"/>
      <c r="M107" s="144"/>
      <c r="N107" s="144"/>
      <c r="O107" s="144"/>
      <c r="P107" s="144"/>
      <c r="Q107" s="117"/>
      <c r="R107" s="117"/>
      <c r="S107" s="117"/>
      <c r="T107" s="117"/>
      <c r="U107" s="117"/>
    </row>
    <row r="108" spans="1:21">
      <c r="A108" s="117"/>
      <c r="B108" s="117"/>
      <c r="C108" s="117"/>
      <c r="D108" s="117"/>
      <c r="E108" s="117"/>
      <c r="F108" s="117"/>
      <c r="G108" s="117"/>
      <c r="H108" s="144"/>
      <c r="I108" s="144"/>
      <c r="J108" s="144"/>
      <c r="K108" s="144"/>
      <c r="L108" s="144"/>
      <c r="M108" s="144"/>
      <c r="N108" s="144"/>
      <c r="O108" s="144"/>
      <c r="P108" s="144"/>
      <c r="Q108" s="117"/>
      <c r="R108" s="117"/>
      <c r="S108" s="117"/>
      <c r="T108" s="117"/>
      <c r="U108" s="117"/>
    </row>
    <row r="109" spans="1:21">
      <c r="A109" s="117"/>
      <c r="B109" s="117"/>
      <c r="C109" s="117"/>
      <c r="D109" s="117"/>
      <c r="E109" s="117"/>
      <c r="F109" s="117"/>
      <c r="G109" s="117"/>
      <c r="H109" s="144"/>
      <c r="I109" s="144"/>
      <c r="J109" s="144"/>
      <c r="K109" s="144"/>
      <c r="L109" s="144"/>
      <c r="M109" s="144"/>
      <c r="N109" s="144"/>
      <c r="O109" s="144"/>
      <c r="P109" s="144"/>
      <c r="Q109" s="117"/>
      <c r="R109" s="117"/>
      <c r="S109" s="117"/>
      <c r="T109" s="117"/>
      <c r="U109" s="117"/>
    </row>
    <row r="110" spans="1:21">
      <c r="A110" s="117"/>
      <c r="B110" s="117"/>
      <c r="C110" s="117"/>
      <c r="D110" s="117"/>
      <c r="E110" s="117"/>
      <c r="F110" s="117"/>
      <c r="G110" s="117"/>
      <c r="H110" s="144"/>
      <c r="I110" s="144"/>
      <c r="J110" s="144"/>
      <c r="K110" s="144"/>
      <c r="L110" s="144"/>
      <c r="M110" s="144"/>
      <c r="N110" s="144"/>
      <c r="O110" s="144"/>
      <c r="P110" s="144"/>
      <c r="Q110" s="117"/>
      <c r="R110" s="117"/>
      <c r="S110" s="117"/>
      <c r="T110" s="117"/>
      <c r="U110" s="117"/>
    </row>
    <row r="111" spans="1:21">
      <c r="A111" s="117"/>
      <c r="B111" s="117"/>
      <c r="C111" s="117"/>
      <c r="D111" s="117"/>
      <c r="E111" s="117"/>
      <c r="F111" s="117"/>
      <c r="G111" s="117"/>
      <c r="H111" s="144"/>
      <c r="I111" s="144"/>
      <c r="J111" s="144"/>
      <c r="K111" s="144"/>
      <c r="L111" s="144"/>
      <c r="M111" s="144"/>
      <c r="N111" s="144"/>
      <c r="O111" s="144"/>
      <c r="P111" s="144"/>
      <c r="Q111" s="117"/>
      <c r="R111" s="117"/>
      <c r="S111" s="117"/>
      <c r="T111" s="117"/>
      <c r="U111" s="117"/>
    </row>
    <row r="112" spans="1:21">
      <c r="A112" s="117"/>
      <c r="B112" s="117"/>
      <c r="C112" s="117"/>
      <c r="D112" s="117"/>
      <c r="E112" s="117"/>
      <c r="F112" s="117"/>
      <c r="G112" s="117"/>
      <c r="H112" s="144"/>
      <c r="I112" s="144"/>
      <c r="J112" s="144"/>
      <c r="K112" s="144"/>
      <c r="L112" s="144"/>
      <c r="M112" s="144"/>
      <c r="N112" s="144"/>
      <c r="O112" s="144"/>
      <c r="P112" s="144"/>
      <c r="Q112" s="117"/>
      <c r="R112" s="117"/>
      <c r="S112" s="117"/>
      <c r="T112" s="117"/>
      <c r="U112" s="117"/>
    </row>
    <row r="113" spans="1:21">
      <c r="A113" s="117"/>
      <c r="B113" s="117"/>
      <c r="C113" s="117"/>
      <c r="D113" s="117"/>
      <c r="E113" s="117"/>
      <c r="F113" s="117"/>
      <c r="G113" s="117"/>
      <c r="H113" s="144"/>
      <c r="I113" s="144"/>
      <c r="J113" s="144"/>
      <c r="K113" s="144"/>
      <c r="L113" s="144"/>
      <c r="M113" s="144"/>
      <c r="N113" s="144"/>
      <c r="O113" s="144"/>
      <c r="P113" s="144"/>
      <c r="Q113" s="117"/>
      <c r="R113" s="117"/>
      <c r="S113" s="117"/>
      <c r="T113" s="117"/>
      <c r="U113" s="117"/>
    </row>
    <row r="114" spans="1:21">
      <c r="A114" s="117"/>
      <c r="B114" s="117"/>
      <c r="C114" s="117"/>
      <c r="D114" s="117"/>
      <c r="E114" s="117"/>
      <c r="F114" s="117"/>
      <c r="G114" s="117"/>
      <c r="H114" s="144"/>
      <c r="I114" s="144"/>
      <c r="J114" s="144"/>
      <c r="K114" s="144"/>
      <c r="L114" s="144"/>
      <c r="M114" s="144"/>
      <c r="N114" s="144"/>
      <c r="O114" s="144"/>
      <c r="P114" s="144"/>
      <c r="Q114" s="117"/>
      <c r="R114" s="117"/>
      <c r="S114" s="117"/>
      <c r="T114" s="117"/>
      <c r="U114" s="117"/>
    </row>
    <row r="115" spans="1:21">
      <c r="A115" s="117"/>
      <c r="B115" s="117"/>
      <c r="C115" s="117"/>
      <c r="D115" s="117"/>
      <c r="E115" s="117"/>
      <c r="F115" s="117"/>
      <c r="G115" s="117"/>
      <c r="H115" s="144"/>
      <c r="I115" s="144"/>
      <c r="J115" s="144"/>
      <c r="K115" s="144"/>
      <c r="L115" s="144"/>
      <c r="M115" s="144"/>
      <c r="N115" s="144"/>
      <c r="O115" s="144"/>
      <c r="P115" s="144"/>
      <c r="Q115" s="117"/>
      <c r="R115" s="117"/>
      <c r="S115" s="117"/>
      <c r="T115" s="117"/>
      <c r="U115" s="117"/>
    </row>
    <row r="116" spans="1:21">
      <c r="A116" s="117"/>
      <c r="B116" s="117"/>
      <c r="C116" s="117"/>
      <c r="D116" s="117"/>
      <c r="E116" s="117"/>
      <c r="F116" s="117"/>
      <c r="G116" s="117"/>
      <c r="H116" s="144"/>
      <c r="I116" s="144"/>
      <c r="J116" s="144"/>
      <c r="K116" s="144"/>
      <c r="L116" s="144"/>
      <c r="M116" s="144"/>
      <c r="N116" s="144"/>
      <c r="O116" s="144"/>
      <c r="P116" s="144"/>
      <c r="Q116" s="117"/>
      <c r="R116" s="117"/>
      <c r="S116" s="117"/>
      <c r="T116" s="117"/>
      <c r="U116" s="117"/>
    </row>
    <row r="117" spans="1:21">
      <c r="A117" s="117"/>
      <c r="B117" s="117"/>
      <c r="C117" s="117"/>
      <c r="D117" s="117"/>
      <c r="E117" s="117"/>
      <c r="F117" s="117"/>
      <c r="G117" s="117"/>
      <c r="H117" s="144"/>
      <c r="I117" s="144"/>
      <c r="J117" s="144"/>
      <c r="K117" s="144"/>
      <c r="L117" s="144"/>
      <c r="M117" s="144"/>
      <c r="N117" s="144"/>
      <c r="O117" s="144"/>
      <c r="P117" s="144"/>
      <c r="Q117" s="117"/>
      <c r="R117" s="117"/>
      <c r="S117" s="117"/>
      <c r="T117" s="117"/>
      <c r="U117" s="117"/>
    </row>
    <row r="118" spans="1:21">
      <c r="A118" s="117"/>
      <c r="B118" s="117"/>
      <c r="C118" s="117"/>
      <c r="D118" s="117"/>
      <c r="E118" s="117"/>
      <c r="F118" s="117"/>
      <c r="G118" s="117"/>
      <c r="H118" s="144"/>
      <c r="I118" s="144"/>
      <c r="J118" s="144"/>
      <c r="K118" s="144"/>
      <c r="L118" s="144"/>
      <c r="M118" s="144"/>
      <c r="N118" s="144"/>
      <c r="O118" s="144"/>
      <c r="P118" s="144"/>
      <c r="Q118" s="117"/>
      <c r="R118" s="117"/>
      <c r="S118" s="117"/>
      <c r="T118" s="117"/>
      <c r="U118" s="117"/>
    </row>
    <row r="119" spans="1:21">
      <c r="A119" s="117"/>
      <c r="B119" s="117"/>
      <c r="C119" s="117"/>
      <c r="D119" s="117"/>
      <c r="E119" s="117"/>
      <c r="F119" s="117"/>
      <c r="G119" s="117"/>
      <c r="H119" s="144"/>
      <c r="I119" s="144"/>
      <c r="J119" s="144"/>
      <c r="K119" s="144"/>
      <c r="L119" s="144"/>
      <c r="M119" s="144"/>
      <c r="N119" s="144"/>
      <c r="O119" s="144"/>
      <c r="P119" s="144"/>
      <c r="Q119" s="117"/>
      <c r="R119" s="117"/>
      <c r="S119" s="117"/>
      <c r="T119" s="117"/>
      <c r="U119" s="117"/>
    </row>
    <row r="120" spans="1:21">
      <c r="A120" s="117"/>
      <c r="B120" s="117"/>
      <c r="C120" s="117"/>
      <c r="D120" s="117"/>
      <c r="E120" s="117"/>
      <c r="F120" s="117"/>
      <c r="G120" s="117"/>
      <c r="H120" s="144"/>
      <c r="I120" s="144"/>
      <c r="J120" s="144"/>
      <c r="K120" s="144"/>
      <c r="L120" s="144"/>
      <c r="M120" s="144"/>
      <c r="N120" s="144"/>
      <c r="O120" s="144"/>
      <c r="P120" s="144"/>
      <c r="Q120" s="117"/>
      <c r="R120" s="117"/>
      <c r="S120" s="117"/>
      <c r="T120" s="117"/>
      <c r="U120" s="117"/>
    </row>
    <row r="121" spans="1:21">
      <c r="A121" s="117"/>
      <c r="B121" s="117"/>
      <c r="C121" s="117"/>
      <c r="D121" s="117"/>
      <c r="E121" s="117"/>
      <c r="F121" s="117"/>
      <c r="G121" s="117"/>
      <c r="H121" s="144"/>
      <c r="I121" s="144"/>
      <c r="J121" s="144"/>
      <c r="K121" s="144"/>
      <c r="L121" s="144"/>
      <c r="M121" s="144"/>
      <c r="N121" s="144"/>
      <c r="O121" s="144"/>
      <c r="P121" s="144"/>
      <c r="Q121" s="117"/>
      <c r="R121" s="117"/>
      <c r="S121" s="117"/>
      <c r="T121" s="117"/>
      <c r="U121" s="117"/>
    </row>
    <row r="122" spans="1:21">
      <c r="A122" s="117"/>
      <c r="B122" s="117"/>
      <c r="C122" s="117"/>
      <c r="D122" s="117"/>
      <c r="E122" s="117"/>
      <c r="F122" s="117"/>
      <c r="G122" s="117"/>
      <c r="H122" s="144"/>
      <c r="I122" s="144"/>
      <c r="J122" s="144"/>
      <c r="K122" s="144"/>
      <c r="L122" s="144"/>
      <c r="M122" s="144"/>
      <c r="N122" s="144"/>
      <c r="O122" s="144"/>
      <c r="P122" s="144"/>
      <c r="Q122" s="117"/>
      <c r="R122" s="117"/>
      <c r="S122" s="117"/>
      <c r="T122" s="117"/>
      <c r="U122" s="117"/>
    </row>
    <row r="123" spans="1:21">
      <c r="A123" s="117"/>
      <c r="B123" s="117"/>
      <c r="C123" s="117"/>
      <c r="D123" s="117"/>
      <c r="E123" s="117"/>
      <c r="F123" s="117"/>
      <c r="G123" s="117"/>
      <c r="H123" s="144"/>
      <c r="I123" s="144"/>
      <c r="J123" s="144"/>
      <c r="K123" s="144"/>
      <c r="L123" s="144"/>
      <c r="M123" s="144"/>
      <c r="N123" s="144"/>
      <c r="O123" s="144"/>
      <c r="P123" s="144"/>
      <c r="Q123" s="117"/>
      <c r="R123" s="117"/>
      <c r="S123" s="117"/>
      <c r="T123" s="117"/>
      <c r="U123" s="117"/>
    </row>
    <row r="124" spans="1:21">
      <c r="A124" s="117"/>
      <c r="B124" s="117"/>
      <c r="C124" s="117"/>
      <c r="D124" s="117"/>
      <c r="E124" s="117"/>
      <c r="F124" s="117"/>
      <c r="G124" s="117"/>
      <c r="H124" s="144"/>
      <c r="I124" s="144"/>
      <c r="J124" s="144"/>
      <c r="K124" s="144"/>
      <c r="L124" s="144"/>
      <c r="M124" s="144"/>
      <c r="N124" s="144"/>
      <c r="O124" s="144"/>
      <c r="P124" s="144"/>
      <c r="Q124" s="117"/>
      <c r="R124" s="117"/>
      <c r="S124" s="117"/>
      <c r="T124" s="117"/>
      <c r="U124" s="117"/>
    </row>
    <row r="125" spans="1:21">
      <c r="A125" s="117"/>
      <c r="B125" s="117"/>
      <c r="C125" s="117"/>
      <c r="D125" s="117"/>
      <c r="E125" s="117"/>
      <c r="F125" s="117"/>
      <c r="G125" s="117"/>
      <c r="H125" s="144"/>
      <c r="I125" s="144"/>
      <c r="J125" s="144"/>
      <c r="K125" s="144"/>
      <c r="L125" s="144"/>
      <c r="M125" s="144"/>
      <c r="N125" s="144"/>
      <c r="O125" s="144"/>
      <c r="P125" s="144"/>
      <c r="Q125" s="117"/>
      <c r="R125" s="117"/>
      <c r="S125" s="117"/>
      <c r="T125" s="117"/>
      <c r="U125" s="117"/>
    </row>
    <row r="126" spans="1:21">
      <c r="A126" s="117"/>
      <c r="B126" s="117"/>
      <c r="C126" s="117"/>
      <c r="D126" s="117"/>
      <c r="E126" s="117"/>
      <c r="F126" s="117"/>
      <c r="G126" s="117"/>
      <c r="H126" s="144"/>
      <c r="I126" s="144"/>
      <c r="J126" s="144"/>
      <c r="K126" s="144"/>
      <c r="L126" s="144"/>
      <c r="M126" s="144"/>
      <c r="N126" s="144"/>
      <c r="O126" s="144"/>
      <c r="P126" s="144"/>
      <c r="Q126" s="117"/>
      <c r="R126" s="117"/>
      <c r="S126" s="117"/>
      <c r="T126" s="117"/>
      <c r="U126" s="117"/>
    </row>
    <row r="127" spans="1:21">
      <c r="A127" s="117"/>
      <c r="B127" s="117"/>
      <c r="C127" s="117"/>
      <c r="D127" s="117"/>
      <c r="E127" s="117"/>
      <c r="F127" s="117"/>
      <c r="G127" s="117"/>
      <c r="H127" s="144"/>
      <c r="I127" s="144"/>
      <c r="J127" s="144"/>
      <c r="K127" s="144"/>
      <c r="L127" s="144"/>
      <c r="M127" s="144"/>
      <c r="N127" s="144"/>
      <c r="O127" s="144"/>
      <c r="P127" s="144"/>
      <c r="Q127" s="117"/>
      <c r="R127" s="117"/>
      <c r="S127" s="117"/>
      <c r="T127" s="117"/>
      <c r="U127" s="117"/>
    </row>
    <row r="128" spans="1:21">
      <c r="A128" s="117"/>
      <c r="B128" s="117"/>
      <c r="C128" s="117"/>
      <c r="D128" s="117"/>
      <c r="E128" s="117"/>
      <c r="F128" s="117"/>
      <c r="G128" s="117"/>
      <c r="H128" s="144"/>
      <c r="I128" s="144"/>
      <c r="J128" s="144"/>
      <c r="K128" s="144"/>
      <c r="L128" s="144"/>
      <c r="M128" s="144"/>
      <c r="N128" s="144"/>
      <c r="O128" s="144"/>
      <c r="P128" s="144"/>
      <c r="Q128" s="117"/>
      <c r="R128" s="117"/>
      <c r="S128" s="117"/>
      <c r="T128" s="117"/>
      <c r="U128" s="117"/>
    </row>
    <row r="129" spans="1:21">
      <c r="A129" s="117"/>
      <c r="B129" s="117"/>
      <c r="C129" s="117"/>
      <c r="D129" s="117"/>
      <c r="E129" s="117"/>
      <c r="F129" s="117"/>
      <c r="G129" s="117"/>
      <c r="H129" s="144"/>
      <c r="I129" s="144"/>
      <c r="J129" s="144"/>
      <c r="K129" s="144"/>
      <c r="L129" s="144"/>
      <c r="M129" s="144"/>
      <c r="N129" s="144"/>
      <c r="O129" s="144"/>
      <c r="P129" s="144"/>
      <c r="Q129" s="117"/>
      <c r="R129" s="117"/>
      <c r="S129" s="117"/>
      <c r="T129" s="117"/>
      <c r="U129" s="117"/>
    </row>
    <row r="130" spans="1:21">
      <c r="A130" s="117"/>
      <c r="B130" s="117"/>
      <c r="C130" s="117"/>
      <c r="D130" s="117"/>
      <c r="E130" s="117"/>
      <c r="F130" s="117"/>
      <c r="G130" s="117"/>
      <c r="H130" s="144"/>
      <c r="I130" s="144"/>
      <c r="J130" s="144"/>
      <c r="K130" s="144"/>
      <c r="L130" s="144"/>
      <c r="M130" s="144"/>
      <c r="N130" s="144"/>
      <c r="O130" s="144"/>
      <c r="P130" s="144"/>
      <c r="Q130" s="117"/>
      <c r="R130" s="117"/>
      <c r="S130" s="117"/>
      <c r="T130" s="117"/>
      <c r="U130" s="117"/>
    </row>
    <row r="131" spans="1:21">
      <c r="A131" s="117"/>
      <c r="B131" s="117"/>
      <c r="C131" s="117"/>
      <c r="D131" s="117"/>
      <c r="E131" s="117"/>
      <c r="F131" s="117"/>
      <c r="G131" s="117"/>
      <c r="H131" s="144"/>
      <c r="I131" s="144"/>
      <c r="J131" s="144"/>
      <c r="K131" s="144"/>
      <c r="L131" s="144"/>
      <c r="M131" s="144"/>
      <c r="N131" s="144"/>
      <c r="O131" s="144"/>
      <c r="P131" s="144"/>
      <c r="Q131" s="117"/>
      <c r="R131" s="117"/>
      <c r="S131" s="117"/>
      <c r="T131" s="117"/>
      <c r="U131" s="117"/>
    </row>
    <row r="132" spans="1:21">
      <c r="A132" s="117"/>
      <c r="B132" s="117"/>
      <c r="C132" s="117"/>
      <c r="D132" s="117"/>
      <c r="E132" s="117"/>
      <c r="F132" s="117"/>
      <c r="G132" s="117"/>
      <c r="H132" s="144"/>
      <c r="I132" s="144"/>
      <c r="J132" s="144"/>
      <c r="K132" s="144"/>
      <c r="L132" s="144"/>
      <c r="M132" s="144"/>
      <c r="N132" s="144"/>
      <c r="O132" s="144"/>
      <c r="P132" s="144"/>
      <c r="Q132" s="117"/>
      <c r="R132" s="117"/>
      <c r="S132" s="117"/>
      <c r="T132" s="117"/>
      <c r="U132" s="117"/>
    </row>
    <row r="133" spans="1:21">
      <c r="A133" s="117"/>
      <c r="B133" s="117"/>
      <c r="C133" s="117"/>
      <c r="D133" s="117"/>
      <c r="E133" s="117"/>
      <c r="F133" s="117"/>
      <c r="G133" s="117"/>
      <c r="H133" s="144"/>
      <c r="I133" s="144"/>
      <c r="J133" s="144"/>
      <c r="K133" s="144"/>
      <c r="L133" s="144"/>
      <c r="M133" s="144"/>
      <c r="N133" s="144"/>
      <c r="O133" s="144"/>
      <c r="P133" s="144"/>
      <c r="Q133" s="117"/>
      <c r="R133" s="117"/>
      <c r="S133" s="117"/>
      <c r="T133" s="117"/>
      <c r="U133" s="117"/>
    </row>
    <row r="134" spans="1:21">
      <c r="A134" s="117"/>
      <c r="B134" s="117"/>
      <c r="C134" s="117"/>
      <c r="D134" s="117"/>
      <c r="E134" s="117"/>
      <c r="F134" s="117"/>
      <c r="G134" s="117"/>
      <c r="H134" s="144"/>
      <c r="I134" s="144"/>
      <c r="J134" s="144"/>
      <c r="K134" s="144"/>
      <c r="L134" s="144"/>
      <c r="M134" s="144"/>
      <c r="N134" s="144"/>
      <c r="O134" s="144"/>
      <c r="P134" s="144"/>
      <c r="Q134" s="117"/>
      <c r="R134" s="117"/>
      <c r="S134" s="117"/>
      <c r="T134" s="117"/>
      <c r="U134" s="117"/>
    </row>
    <row r="135" spans="1:21">
      <c r="A135" s="117"/>
      <c r="B135" s="117"/>
      <c r="C135" s="117"/>
      <c r="D135" s="117"/>
      <c r="E135" s="117"/>
      <c r="F135" s="117"/>
      <c r="G135" s="117"/>
      <c r="H135" s="144"/>
      <c r="I135" s="144"/>
      <c r="J135" s="144"/>
      <c r="K135" s="144"/>
      <c r="L135" s="144"/>
      <c r="M135" s="144"/>
      <c r="N135" s="144"/>
      <c r="O135" s="144"/>
      <c r="P135" s="144"/>
      <c r="Q135" s="117"/>
      <c r="R135" s="117"/>
      <c r="S135" s="117"/>
      <c r="T135" s="117"/>
      <c r="U135" s="117"/>
    </row>
    <row r="136" spans="1:21">
      <c r="A136" s="117"/>
      <c r="B136" s="117"/>
      <c r="C136" s="117"/>
      <c r="D136" s="117"/>
      <c r="E136" s="117"/>
      <c r="F136" s="117"/>
      <c r="G136" s="117"/>
      <c r="H136" s="144"/>
      <c r="I136" s="144"/>
      <c r="J136" s="144"/>
      <c r="K136" s="144"/>
      <c r="L136" s="144"/>
      <c r="M136" s="144"/>
      <c r="N136" s="144"/>
      <c r="O136" s="144"/>
      <c r="P136" s="144"/>
      <c r="Q136" s="117"/>
      <c r="R136" s="117"/>
      <c r="S136" s="117"/>
      <c r="T136" s="117"/>
      <c r="U136" s="117"/>
    </row>
    <row r="137" spans="1:21">
      <c r="A137" s="117"/>
      <c r="B137" s="117"/>
      <c r="C137" s="117"/>
      <c r="D137" s="117"/>
      <c r="E137" s="117"/>
      <c r="F137" s="117"/>
      <c r="G137" s="117"/>
      <c r="H137" s="144"/>
      <c r="I137" s="144"/>
      <c r="J137" s="144"/>
      <c r="K137" s="144"/>
      <c r="L137" s="144"/>
      <c r="M137" s="144"/>
      <c r="N137" s="144"/>
      <c r="O137" s="144"/>
      <c r="P137" s="144"/>
      <c r="Q137" s="117"/>
      <c r="R137" s="117"/>
      <c r="S137" s="117"/>
      <c r="T137" s="117"/>
      <c r="U137" s="117"/>
    </row>
    <row r="138" spans="1:21">
      <c r="A138" s="117"/>
      <c r="B138" s="117"/>
      <c r="C138" s="117"/>
      <c r="D138" s="117"/>
      <c r="E138" s="117"/>
      <c r="F138" s="117"/>
      <c r="G138" s="117"/>
      <c r="H138" s="144"/>
      <c r="I138" s="144"/>
      <c r="J138" s="144"/>
      <c r="K138" s="144"/>
      <c r="L138" s="144"/>
      <c r="M138" s="144"/>
      <c r="N138" s="144"/>
      <c r="O138" s="144"/>
      <c r="P138" s="144"/>
      <c r="Q138" s="117"/>
      <c r="R138" s="117"/>
      <c r="S138" s="117"/>
      <c r="T138" s="117"/>
      <c r="U138" s="117"/>
    </row>
    <row r="139" spans="1:21">
      <c r="A139" s="117"/>
      <c r="B139" s="117"/>
      <c r="C139" s="117"/>
      <c r="D139" s="117"/>
      <c r="E139" s="117"/>
      <c r="F139" s="117"/>
      <c r="G139" s="117"/>
      <c r="H139" s="144"/>
      <c r="I139" s="144"/>
      <c r="J139" s="144"/>
      <c r="K139" s="144"/>
      <c r="L139" s="144"/>
      <c r="M139" s="144"/>
      <c r="N139" s="144"/>
      <c r="O139" s="144"/>
      <c r="P139" s="144"/>
      <c r="Q139" s="117"/>
      <c r="R139" s="117"/>
      <c r="S139" s="117"/>
      <c r="T139" s="117"/>
      <c r="U139" s="117"/>
    </row>
    <row r="140" spans="1:21">
      <c r="A140" s="117"/>
      <c r="B140" s="117"/>
      <c r="C140" s="117"/>
      <c r="D140" s="117"/>
      <c r="E140" s="117"/>
      <c r="F140" s="117"/>
      <c r="G140" s="117"/>
      <c r="H140" s="144"/>
      <c r="I140" s="144"/>
      <c r="J140" s="144"/>
      <c r="K140" s="144"/>
      <c r="L140" s="144"/>
      <c r="M140" s="144"/>
      <c r="N140" s="144"/>
      <c r="O140" s="144"/>
      <c r="P140" s="144"/>
      <c r="Q140" s="117"/>
      <c r="R140" s="117"/>
      <c r="S140" s="117"/>
      <c r="T140" s="117"/>
      <c r="U140" s="117"/>
    </row>
    <row r="141" spans="1:21">
      <c r="A141" s="117"/>
      <c r="B141" s="117"/>
      <c r="C141" s="117"/>
      <c r="D141" s="117"/>
      <c r="E141" s="117"/>
      <c r="F141" s="117"/>
      <c r="G141" s="117"/>
      <c r="H141" s="144"/>
      <c r="I141" s="144"/>
      <c r="J141" s="144"/>
      <c r="K141" s="144"/>
      <c r="L141" s="144"/>
      <c r="M141" s="144"/>
      <c r="N141" s="144"/>
      <c r="O141" s="144"/>
      <c r="P141" s="144"/>
      <c r="Q141" s="117"/>
      <c r="R141" s="117"/>
      <c r="S141" s="117"/>
      <c r="T141" s="117"/>
      <c r="U141" s="117"/>
    </row>
    <row r="142" spans="1:21">
      <c r="A142" s="117"/>
      <c r="B142" s="117"/>
      <c r="C142" s="117"/>
      <c r="D142" s="117"/>
      <c r="E142" s="117"/>
      <c r="F142" s="117"/>
      <c r="G142" s="117"/>
      <c r="H142" s="144"/>
      <c r="I142" s="144"/>
      <c r="J142" s="144"/>
      <c r="K142" s="144"/>
      <c r="L142" s="144"/>
      <c r="M142" s="144"/>
      <c r="N142" s="144"/>
      <c r="O142" s="144"/>
      <c r="P142" s="144"/>
      <c r="Q142" s="117"/>
      <c r="R142" s="117"/>
      <c r="S142" s="117"/>
      <c r="T142" s="117"/>
      <c r="U142" s="117"/>
    </row>
    <row r="143" spans="1:21">
      <c r="A143" s="117"/>
      <c r="B143" s="117"/>
      <c r="C143" s="117"/>
      <c r="D143" s="117"/>
      <c r="E143" s="117"/>
      <c r="F143" s="117"/>
      <c r="G143" s="117"/>
      <c r="H143" s="144"/>
      <c r="I143" s="144"/>
      <c r="J143" s="144"/>
      <c r="K143" s="144"/>
      <c r="L143" s="144"/>
      <c r="M143" s="144"/>
      <c r="N143" s="144"/>
      <c r="O143" s="144"/>
      <c r="P143" s="144"/>
      <c r="Q143" s="117"/>
      <c r="R143" s="117"/>
      <c r="S143" s="117"/>
      <c r="T143" s="117"/>
      <c r="U143" s="117"/>
    </row>
    <row r="144" spans="1:21">
      <c r="A144" s="117"/>
      <c r="B144" s="117"/>
      <c r="C144" s="117"/>
      <c r="D144" s="117"/>
      <c r="E144" s="117"/>
      <c r="F144" s="117"/>
      <c r="G144" s="117"/>
      <c r="H144" s="144"/>
      <c r="I144" s="144"/>
      <c r="J144" s="144"/>
      <c r="K144" s="144"/>
      <c r="L144" s="144"/>
      <c r="M144" s="144"/>
      <c r="N144" s="144"/>
      <c r="O144" s="144"/>
      <c r="P144" s="144"/>
      <c r="Q144" s="117"/>
      <c r="R144" s="117"/>
      <c r="S144" s="117"/>
      <c r="T144" s="117"/>
      <c r="U144" s="117"/>
    </row>
    <row r="145" spans="1:21">
      <c r="A145" s="117"/>
      <c r="B145" s="117"/>
      <c r="C145" s="117"/>
      <c r="D145" s="117"/>
      <c r="E145" s="117"/>
      <c r="F145" s="117"/>
      <c r="G145" s="117"/>
      <c r="H145" s="144"/>
      <c r="I145" s="144"/>
      <c r="J145" s="144"/>
      <c r="K145" s="144"/>
      <c r="L145" s="144"/>
      <c r="M145" s="144"/>
      <c r="N145" s="144"/>
      <c r="O145" s="144"/>
      <c r="P145" s="144"/>
      <c r="Q145" s="117"/>
      <c r="R145" s="117"/>
      <c r="S145" s="117"/>
      <c r="T145" s="117"/>
      <c r="U145" s="117"/>
    </row>
    <row r="146" spans="1:21">
      <c r="A146" s="117"/>
      <c r="B146" s="117"/>
      <c r="C146" s="117"/>
      <c r="D146" s="117"/>
      <c r="E146" s="117"/>
      <c r="F146" s="117"/>
      <c r="G146" s="117"/>
      <c r="H146" s="144"/>
      <c r="I146" s="144"/>
      <c r="J146" s="144"/>
      <c r="K146" s="144"/>
      <c r="L146" s="144"/>
      <c r="M146" s="144"/>
      <c r="N146" s="144"/>
      <c r="O146" s="144"/>
      <c r="P146" s="144"/>
      <c r="Q146" s="117"/>
      <c r="R146" s="117"/>
      <c r="S146" s="117"/>
      <c r="T146" s="117"/>
      <c r="U146" s="117"/>
    </row>
    <row r="147" spans="1:21">
      <c r="A147" s="117"/>
      <c r="B147" s="117"/>
      <c r="C147" s="117"/>
      <c r="D147" s="117"/>
      <c r="E147" s="117"/>
      <c r="F147" s="117"/>
      <c r="G147" s="117"/>
      <c r="H147" s="144"/>
      <c r="I147" s="144"/>
      <c r="J147" s="144"/>
      <c r="K147" s="144"/>
      <c r="L147" s="144"/>
      <c r="M147" s="144"/>
      <c r="N147" s="144"/>
      <c r="O147" s="144"/>
      <c r="P147" s="144"/>
      <c r="Q147" s="117"/>
      <c r="R147" s="117"/>
      <c r="S147" s="117"/>
      <c r="T147" s="117"/>
      <c r="U147" s="117"/>
    </row>
    <row r="148" spans="1:21">
      <c r="A148" s="117"/>
      <c r="B148" s="117"/>
      <c r="C148" s="117"/>
      <c r="D148" s="117"/>
      <c r="E148" s="117"/>
      <c r="F148" s="117"/>
      <c r="G148" s="117"/>
      <c r="H148" s="144"/>
      <c r="I148" s="144"/>
      <c r="J148" s="144"/>
      <c r="K148" s="144"/>
      <c r="L148" s="144"/>
      <c r="M148" s="144"/>
      <c r="N148" s="144"/>
      <c r="O148" s="144"/>
      <c r="P148" s="144"/>
      <c r="Q148" s="117"/>
      <c r="R148" s="117"/>
      <c r="S148" s="117"/>
      <c r="T148" s="117"/>
      <c r="U148" s="117"/>
    </row>
    <row r="149" spans="1:21">
      <c r="A149" s="117"/>
      <c r="B149" s="117"/>
      <c r="C149" s="117"/>
      <c r="D149" s="117"/>
      <c r="E149" s="117"/>
      <c r="F149" s="117"/>
      <c r="G149" s="117"/>
      <c r="H149" s="144"/>
      <c r="I149" s="144"/>
      <c r="J149" s="144"/>
      <c r="K149" s="144"/>
      <c r="L149" s="144"/>
      <c r="M149" s="144"/>
      <c r="N149" s="144"/>
      <c r="O149" s="144"/>
      <c r="P149" s="144"/>
      <c r="Q149" s="117"/>
      <c r="R149" s="117"/>
      <c r="S149" s="117"/>
      <c r="T149" s="117"/>
      <c r="U149" s="117"/>
    </row>
    <row r="150" spans="1:21">
      <c r="A150" s="117"/>
      <c r="B150" s="117"/>
      <c r="C150" s="117"/>
      <c r="D150" s="117"/>
      <c r="E150" s="117"/>
      <c r="F150" s="117"/>
      <c r="G150" s="117"/>
      <c r="H150" s="144"/>
      <c r="I150" s="144"/>
      <c r="J150" s="144"/>
      <c r="K150" s="144"/>
      <c r="L150" s="144"/>
      <c r="M150" s="144"/>
      <c r="N150" s="144"/>
      <c r="O150" s="144"/>
      <c r="P150" s="144"/>
      <c r="Q150" s="117"/>
      <c r="R150" s="117"/>
      <c r="S150" s="117"/>
      <c r="T150" s="117"/>
      <c r="U150" s="117"/>
    </row>
    <row r="151" spans="1:21">
      <c r="A151" s="117"/>
      <c r="B151" s="117"/>
      <c r="C151" s="117"/>
      <c r="D151" s="117"/>
      <c r="E151" s="117"/>
      <c r="F151" s="117"/>
      <c r="G151" s="117"/>
      <c r="H151" s="144"/>
      <c r="I151" s="144"/>
      <c r="J151" s="144"/>
      <c r="K151" s="144"/>
      <c r="L151" s="144"/>
      <c r="M151" s="144"/>
      <c r="N151" s="144"/>
      <c r="O151" s="144"/>
      <c r="P151" s="144"/>
      <c r="Q151" s="117"/>
      <c r="R151" s="117"/>
      <c r="S151" s="117"/>
      <c r="T151" s="117"/>
      <c r="U151" s="117"/>
    </row>
    <row r="152" spans="1:21">
      <c r="A152" s="117"/>
      <c r="B152" s="117"/>
      <c r="C152" s="117"/>
      <c r="D152" s="117"/>
      <c r="E152" s="117"/>
      <c r="F152" s="117"/>
      <c r="G152" s="117"/>
      <c r="H152" s="144"/>
      <c r="I152" s="144"/>
      <c r="J152" s="144"/>
      <c r="K152" s="144"/>
      <c r="L152" s="144"/>
      <c r="M152" s="144"/>
      <c r="N152" s="144"/>
      <c r="O152" s="144"/>
      <c r="P152" s="144"/>
      <c r="Q152" s="117"/>
      <c r="R152" s="117"/>
      <c r="S152" s="117"/>
      <c r="T152" s="117"/>
      <c r="U152" s="117"/>
    </row>
    <row r="153" spans="1:21">
      <c r="A153" s="117"/>
      <c r="B153" s="117"/>
      <c r="C153" s="117"/>
      <c r="D153" s="117"/>
      <c r="E153" s="117"/>
      <c r="F153" s="117"/>
      <c r="G153" s="117"/>
      <c r="H153" s="144"/>
      <c r="I153" s="144"/>
      <c r="J153" s="144"/>
      <c r="K153" s="144"/>
      <c r="L153" s="144"/>
      <c r="M153" s="144"/>
      <c r="N153" s="144"/>
      <c r="O153" s="144"/>
      <c r="P153" s="144"/>
      <c r="Q153" s="117"/>
      <c r="R153" s="117"/>
      <c r="S153" s="117"/>
      <c r="T153" s="117"/>
      <c r="U153" s="117"/>
    </row>
    <row r="154" spans="1:21">
      <c r="A154" s="117"/>
      <c r="B154" s="117"/>
      <c r="C154" s="117"/>
      <c r="D154" s="117"/>
      <c r="E154" s="117"/>
      <c r="F154" s="117"/>
      <c r="G154" s="117"/>
      <c r="H154" s="144"/>
      <c r="I154" s="144"/>
      <c r="J154" s="144"/>
      <c r="K154" s="144"/>
      <c r="L154" s="144"/>
      <c r="M154" s="144"/>
      <c r="N154" s="144"/>
      <c r="O154" s="144"/>
      <c r="P154" s="144"/>
      <c r="Q154" s="117"/>
      <c r="R154" s="117"/>
      <c r="S154" s="117"/>
      <c r="T154" s="117"/>
      <c r="U154" s="117"/>
    </row>
    <row r="155" spans="1:21">
      <c r="A155" s="117"/>
      <c r="B155" s="117"/>
      <c r="C155" s="117"/>
      <c r="D155" s="117"/>
      <c r="E155" s="117"/>
      <c r="F155" s="117"/>
      <c r="G155" s="117"/>
      <c r="H155" s="144"/>
      <c r="I155" s="144"/>
      <c r="J155" s="144"/>
      <c r="K155" s="144"/>
      <c r="L155" s="144"/>
      <c r="M155" s="144"/>
      <c r="N155" s="144"/>
      <c r="O155" s="144"/>
      <c r="P155" s="144"/>
      <c r="Q155" s="117"/>
      <c r="R155" s="117"/>
      <c r="S155" s="117"/>
      <c r="T155" s="117"/>
      <c r="U155" s="117"/>
    </row>
    <row r="156" spans="1:21">
      <c r="A156" s="117"/>
      <c r="B156" s="117"/>
      <c r="C156" s="117"/>
      <c r="D156" s="117"/>
      <c r="E156" s="117"/>
      <c r="F156" s="117"/>
      <c r="G156" s="117"/>
      <c r="H156" s="144"/>
      <c r="I156" s="144"/>
      <c r="J156" s="144"/>
      <c r="K156" s="144"/>
      <c r="L156" s="144"/>
      <c r="M156" s="144"/>
      <c r="N156" s="144"/>
      <c r="O156" s="144"/>
      <c r="P156" s="144"/>
      <c r="Q156" s="117"/>
      <c r="R156" s="117"/>
      <c r="S156" s="117"/>
      <c r="T156" s="117"/>
      <c r="U156" s="117"/>
    </row>
    <row r="157" spans="1:21">
      <c r="A157" s="117"/>
      <c r="B157" s="117"/>
      <c r="C157" s="117"/>
      <c r="D157" s="117"/>
      <c r="E157" s="117"/>
      <c r="F157" s="117"/>
      <c r="G157" s="117"/>
      <c r="H157" s="144"/>
      <c r="I157" s="144"/>
      <c r="J157" s="144"/>
      <c r="K157" s="144"/>
      <c r="L157" s="144"/>
      <c r="M157" s="144"/>
      <c r="N157" s="144"/>
      <c r="O157" s="144"/>
      <c r="P157" s="144"/>
      <c r="Q157" s="117"/>
      <c r="R157" s="117"/>
      <c r="S157" s="117"/>
      <c r="T157" s="117"/>
      <c r="U157" s="117"/>
    </row>
    <row r="158" spans="1:21">
      <c r="A158" s="117"/>
      <c r="B158" s="117"/>
      <c r="C158" s="117"/>
      <c r="D158" s="117"/>
      <c r="E158" s="117"/>
      <c r="F158" s="117"/>
      <c r="G158" s="117"/>
      <c r="H158" s="144"/>
      <c r="I158" s="144"/>
      <c r="J158" s="144"/>
      <c r="K158" s="144"/>
      <c r="L158" s="144"/>
      <c r="M158" s="144"/>
      <c r="N158" s="144"/>
      <c r="O158" s="144"/>
      <c r="P158" s="144"/>
      <c r="Q158" s="117"/>
      <c r="R158" s="117"/>
      <c r="S158" s="117"/>
      <c r="T158" s="117"/>
      <c r="U158" s="117"/>
    </row>
    <row r="159" spans="1:21">
      <c r="A159" s="117"/>
      <c r="B159" s="117"/>
      <c r="C159" s="117"/>
      <c r="D159" s="117"/>
      <c r="E159" s="117"/>
      <c r="F159" s="117"/>
      <c r="G159" s="117"/>
      <c r="H159" s="144"/>
      <c r="I159" s="144"/>
      <c r="J159" s="144"/>
      <c r="K159" s="144"/>
      <c r="L159" s="144"/>
      <c r="M159" s="144"/>
      <c r="N159" s="144"/>
      <c r="O159" s="144"/>
      <c r="P159" s="144"/>
      <c r="Q159" s="117"/>
      <c r="R159" s="117"/>
      <c r="S159" s="117"/>
      <c r="T159" s="117"/>
      <c r="U159" s="117"/>
    </row>
    <row r="160" spans="1:21">
      <c r="A160" s="117"/>
      <c r="B160" s="117"/>
      <c r="C160" s="117"/>
      <c r="D160" s="117"/>
      <c r="E160" s="117"/>
      <c r="F160" s="117"/>
      <c r="G160" s="117"/>
      <c r="H160" s="144"/>
      <c r="I160" s="144"/>
      <c r="J160" s="144"/>
      <c r="K160" s="144"/>
      <c r="L160" s="144"/>
      <c r="M160" s="144"/>
      <c r="N160" s="144"/>
      <c r="O160" s="144"/>
      <c r="P160" s="144"/>
      <c r="Q160" s="117"/>
      <c r="R160" s="117"/>
      <c r="S160" s="117"/>
      <c r="T160" s="117"/>
      <c r="U160" s="117"/>
    </row>
    <row r="161" spans="1:21">
      <c r="A161" s="117"/>
      <c r="B161" s="117"/>
      <c r="C161" s="117"/>
      <c r="D161" s="117"/>
      <c r="E161" s="117"/>
      <c r="F161" s="117"/>
      <c r="G161" s="117"/>
      <c r="H161" s="144"/>
      <c r="I161" s="144"/>
      <c r="J161" s="144"/>
      <c r="K161" s="144"/>
      <c r="L161" s="144"/>
      <c r="M161" s="144"/>
      <c r="N161" s="144"/>
      <c r="O161" s="144"/>
      <c r="P161" s="144"/>
      <c r="Q161" s="117"/>
      <c r="R161" s="117"/>
      <c r="S161" s="117"/>
      <c r="T161" s="117"/>
      <c r="U161" s="117"/>
    </row>
    <row r="162" spans="1:21">
      <c r="A162" s="117"/>
      <c r="B162" s="117"/>
      <c r="C162" s="117"/>
      <c r="D162" s="117"/>
      <c r="E162" s="117"/>
      <c r="F162" s="117"/>
      <c r="G162" s="117"/>
      <c r="H162" s="144"/>
      <c r="I162" s="144"/>
      <c r="J162" s="144"/>
      <c r="K162" s="144"/>
      <c r="L162" s="144"/>
      <c r="M162" s="144"/>
      <c r="N162" s="144"/>
      <c r="O162" s="144"/>
      <c r="P162" s="144"/>
      <c r="Q162" s="117"/>
      <c r="R162" s="117"/>
      <c r="S162" s="117"/>
      <c r="T162" s="117"/>
      <c r="U162" s="117"/>
    </row>
    <row r="163" spans="1:21">
      <c r="A163" s="117"/>
      <c r="B163" s="117"/>
      <c r="C163" s="117"/>
      <c r="D163" s="117"/>
      <c r="E163" s="117"/>
      <c r="F163" s="117"/>
      <c r="G163" s="117"/>
      <c r="H163" s="144"/>
      <c r="I163" s="144"/>
      <c r="J163" s="144"/>
      <c r="K163" s="144"/>
      <c r="L163" s="144"/>
      <c r="M163" s="144"/>
      <c r="N163" s="144"/>
      <c r="O163" s="144"/>
      <c r="P163" s="144"/>
      <c r="Q163" s="117"/>
      <c r="R163" s="117"/>
      <c r="S163" s="117"/>
      <c r="T163" s="117"/>
      <c r="U163" s="117"/>
    </row>
    <row r="164" spans="1:21">
      <c r="A164" s="117"/>
      <c r="B164" s="117"/>
      <c r="C164" s="117"/>
      <c r="D164" s="117"/>
      <c r="E164" s="117"/>
      <c r="F164" s="117"/>
      <c r="G164" s="117"/>
      <c r="H164" s="144"/>
      <c r="I164" s="144"/>
      <c r="J164" s="144"/>
      <c r="K164" s="144"/>
      <c r="L164" s="144"/>
      <c r="M164" s="144"/>
      <c r="N164" s="144"/>
      <c r="O164" s="144"/>
      <c r="P164" s="144"/>
      <c r="Q164" s="117"/>
      <c r="R164" s="117"/>
      <c r="S164" s="117"/>
      <c r="T164" s="117"/>
      <c r="U164" s="117"/>
    </row>
    <row r="165" spans="1:21">
      <c r="A165" s="117"/>
      <c r="B165" s="117"/>
      <c r="C165" s="117"/>
      <c r="D165" s="117"/>
      <c r="E165" s="117"/>
      <c r="F165" s="117"/>
      <c r="G165" s="117"/>
      <c r="H165" s="144"/>
      <c r="I165" s="144"/>
      <c r="J165" s="144"/>
      <c r="K165" s="144"/>
      <c r="L165" s="144"/>
      <c r="M165" s="144"/>
      <c r="N165" s="144"/>
      <c r="O165" s="144"/>
      <c r="P165" s="144"/>
      <c r="Q165" s="117"/>
      <c r="R165" s="117"/>
      <c r="S165" s="117"/>
      <c r="T165" s="117"/>
      <c r="U165" s="117"/>
    </row>
    <row r="166" spans="1:21">
      <c r="A166" s="117"/>
      <c r="B166" s="117"/>
      <c r="C166" s="117"/>
      <c r="D166" s="117"/>
      <c r="E166" s="117"/>
      <c r="F166" s="117"/>
      <c r="G166" s="117"/>
      <c r="H166" s="144"/>
      <c r="I166" s="144"/>
      <c r="J166" s="144"/>
      <c r="K166" s="144"/>
      <c r="L166" s="144"/>
      <c r="M166" s="144"/>
      <c r="N166" s="144"/>
      <c r="O166" s="144"/>
      <c r="P166" s="144"/>
      <c r="Q166" s="117"/>
      <c r="R166" s="117"/>
      <c r="S166" s="117"/>
      <c r="T166" s="117"/>
      <c r="U166" s="117"/>
    </row>
    <row r="167" spans="1:21">
      <c r="A167" s="117"/>
      <c r="B167" s="117"/>
      <c r="C167" s="117"/>
      <c r="D167" s="117"/>
      <c r="E167" s="117"/>
      <c r="F167" s="117"/>
      <c r="G167" s="117"/>
      <c r="H167" s="144"/>
      <c r="I167" s="144"/>
      <c r="J167" s="144"/>
      <c r="K167" s="144"/>
      <c r="L167" s="144"/>
      <c r="M167" s="144"/>
      <c r="N167" s="144"/>
      <c r="O167" s="144"/>
      <c r="P167" s="144"/>
      <c r="Q167" s="117"/>
      <c r="R167" s="117"/>
      <c r="S167" s="117"/>
      <c r="T167" s="117"/>
      <c r="U167" s="117"/>
    </row>
    <row r="168" spans="1:21">
      <c r="A168" s="117"/>
      <c r="B168" s="117"/>
      <c r="C168" s="117"/>
      <c r="D168" s="117"/>
      <c r="E168" s="117"/>
      <c r="F168" s="117"/>
      <c r="G168" s="117"/>
      <c r="H168" s="144"/>
      <c r="I168" s="144"/>
      <c r="J168" s="144"/>
      <c r="K168" s="144"/>
      <c r="L168" s="144"/>
      <c r="M168" s="144"/>
      <c r="N168" s="144"/>
      <c r="O168" s="144"/>
      <c r="P168" s="144"/>
      <c r="Q168" s="117"/>
      <c r="R168" s="117"/>
      <c r="S168" s="117"/>
      <c r="T168" s="117"/>
      <c r="U168" s="117"/>
    </row>
    <row r="169" spans="1:21">
      <c r="A169" s="117"/>
      <c r="B169" s="117"/>
      <c r="C169" s="117"/>
      <c r="D169" s="117"/>
      <c r="E169" s="117"/>
      <c r="F169" s="117"/>
      <c r="G169" s="117"/>
      <c r="H169" s="144"/>
      <c r="I169" s="144"/>
      <c r="J169" s="144"/>
      <c r="K169" s="144"/>
      <c r="L169" s="144"/>
      <c r="M169" s="144"/>
      <c r="N169" s="144"/>
      <c r="O169" s="144"/>
      <c r="P169" s="144"/>
      <c r="Q169" s="117"/>
      <c r="R169" s="117"/>
      <c r="S169" s="117"/>
      <c r="T169" s="117"/>
      <c r="U169" s="117"/>
    </row>
    <row r="170" spans="1:21">
      <c r="A170" s="117"/>
      <c r="B170" s="117"/>
      <c r="C170" s="117"/>
      <c r="D170" s="117"/>
      <c r="E170" s="117"/>
      <c r="F170" s="117"/>
      <c r="G170" s="117"/>
      <c r="H170" s="144"/>
      <c r="I170" s="144"/>
      <c r="J170" s="144"/>
      <c r="K170" s="144"/>
      <c r="L170" s="144"/>
      <c r="M170" s="144"/>
      <c r="N170" s="144"/>
      <c r="O170" s="144"/>
      <c r="P170" s="144"/>
      <c r="Q170" s="117"/>
      <c r="R170" s="117"/>
      <c r="S170" s="117"/>
      <c r="T170" s="117"/>
      <c r="U170" s="117"/>
    </row>
    <row r="171" spans="1:21">
      <c r="A171" s="117"/>
      <c r="B171" s="117"/>
      <c r="C171" s="117"/>
      <c r="D171" s="117"/>
      <c r="E171" s="117"/>
      <c r="F171" s="117"/>
      <c r="G171" s="117"/>
      <c r="H171" s="144"/>
      <c r="I171" s="144"/>
      <c r="J171" s="144"/>
      <c r="K171" s="144"/>
      <c r="L171" s="144"/>
      <c r="M171" s="144"/>
      <c r="N171" s="144"/>
      <c r="O171" s="144"/>
      <c r="P171" s="144"/>
      <c r="Q171" s="117"/>
      <c r="R171" s="117"/>
      <c r="S171" s="117"/>
      <c r="T171" s="117"/>
      <c r="U171" s="117"/>
    </row>
    <row r="172" spans="1:21">
      <c r="A172" s="117"/>
      <c r="B172" s="117"/>
      <c r="C172" s="117"/>
      <c r="D172" s="117"/>
      <c r="E172" s="117"/>
      <c r="F172" s="117"/>
      <c r="G172" s="117"/>
      <c r="H172" s="144"/>
      <c r="I172" s="144"/>
      <c r="J172" s="144"/>
      <c r="K172" s="144"/>
      <c r="L172" s="144"/>
      <c r="M172" s="144"/>
      <c r="N172" s="144"/>
      <c r="O172" s="144"/>
      <c r="P172" s="144"/>
      <c r="Q172" s="117"/>
      <c r="R172" s="117"/>
      <c r="S172" s="117"/>
      <c r="T172" s="117"/>
      <c r="U172" s="117"/>
    </row>
    <row r="173" spans="1:21">
      <c r="A173" s="117"/>
      <c r="B173" s="117"/>
      <c r="C173" s="117"/>
      <c r="D173" s="117"/>
      <c r="E173" s="117"/>
      <c r="F173" s="117"/>
      <c r="G173" s="117"/>
      <c r="H173" s="144"/>
      <c r="I173" s="144"/>
      <c r="J173" s="144"/>
      <c r="K173" s="144"/>
      <c r="L173" s="144"/>
      <c r="M173" s="144"/>
      <c r="N173" s="144"/>
      <c r="O173" s="144"/>
      <c r="P173" s="144"/>
      <c r="Q173" s="117"/>
      <c r="R173" s="117"/>
      <c r="S173" s="117"/>
      <c r="T173" s="117"/>
      <c r="U173" s="117"/>
    </row>
    <row r="174" spans="1:21">
      <c r="A174" s="117"/>
      <c r="B174" s="117"/>
      <c r="C174" s="117"/>
      <c r="D174" s="117"/>
      <c r="E174" s="117"/>
      <c r="F174" s="117"/>
      <c r="G174" s="117"/>
      <c r="H174" s="144"/>
      <c r="I174" s="144"/>
      <c r="J174" s="144"/>
      <c r="K174" s="144"/>
      <c r="L174" s="144"/>
      <c r="M174" s="144"/>
      <c r="N174" s="144"/>
      <c r="O174" s="144"/>
      <c r="P174" s="144"/>
      <c r="Q174" s="117"/>
      <c r="R174" s="117"/>
      <c r="S174" s="117"/>
      <c r="T174" s="117"/>
      <c r="U174" s="117"/>
    </row>
    <row r="175" spans="1:21">
      <c r="A175" s="117"/>
      <c r="B175" s="117"/>
      <c r="C175" s="117"/>
      <c r="D175" s="117"/>
      <c r="E175" s="117"/>
      <c r="F175" s="117"/>
      <c r="G175" s="117"/>
      <c r="H175" s="144"/>
      <c r="I175" s="144"/>
      <c r="J175" s="144"/>
      <c r="K175" s="144"/>
      <c r="L175" s="144"/>
      <c r="M175" s="144"/>
      <c r="N175" s="144"/>
      <c r="O175" s="144"/>
      <c r="P175" s="144"/>
      <c r="Q175" s="117"/>
      <c r="R175" s="117"/>
      <c r="S175" s="117"/>
      <c r="T175" s="117"/>
      <c r="U175" s="117"/>
    </row>
    <row r="176" spans="1:21">
      <c r="A176" s="117"/>
      <c r="B176" s="117"/>
      <c r="C176" s="117"/>
      <c r="D176" s="117"/>
      <c r="E176" s="117"/>
      <c r="F176" s="117"/>
      <c r="G176" s="117"/>
      <c r="H176" s="144"/>
      <c r="I176" s="144"/>
      <c r="J176" s="144"/>
      <c r="K176" s="144"/>
      <c r="L176" s="144"/>
      <c r="M176" s="144"/>
      <c r="N176" s="144"/>
      <c r="O176" s="144"/>
      <c r="P176" s="144"/>
      <c r="Q176" s="117"/>
      <c r="R176" s="117"/>
      <c r="S176" s="117"/>
      <c r="T176" s="117"/>
      <c r="U176" s="117"/>
    </row>
    <row r="177" spans="1:21">
      <c r="A177" s="117"/>
      <c r="B177" s="117"/>
      <c r="C177" s="117"/>
      <c r="D177" s="117"/>
      <c r="E177" s="117"/>
      <c r="F177" s="117"/>
      <c r="G177" s="117"/>
      <c r="H177" s="144"/>
      <c r="I177" s="144"/>
      <c r="J177" s="144"/>
      <c r="K177" s="144"/>
      <c r="L177" s="144"/>
      <c r="M177" s="144"/>
      <c r="N177" s="144"/>
      <c r="O177" s="144"/>
      <c r="P177" s="144"/>
      <c r="Q177" s="117"/>
      <c r="R177" s="117"/>
      <c r="S177" s="117"/>
      <c r="T177" s="117"/>
      <c r="U177" s="117"/>
    </row>
    <row r="178" spans="1:21">
      <c r="A178" s="117"/>
      <c r="B178" s="117"/>
      <c r="C178" s="117"/>
      <c r="D178" s="117"/>
      <c r="E178" s="117"/>
      <c r="F178" s="117"/>
      <c r="G178" s="117"/>
      <c r="H178" s="144"/>
      <c r="I178" s="144"/>
      <c r="J178" s="144"/>
      <c r="K178" s="144"/>
      <c r="L178" s="144"/>
      <c r="M178" s="144"/>
      <c r="N178" s="144"/>
      <c r="O178" s="144"/>
      <c r="P178" s="144"/>
      <c r="Q178" s="117"/>
      <c r="R178" s="117"/>
      <c r="S178" s="117"/>
      <c r="T178" s="117"/>
      <c r="U178" s="117"/>
    </row>
    <row r="179" spans="1:21">
      <c r="A179" s="117"/>
      <c r="B179" s="117"/>
      <c r="C179" s="117"/>
      <c r="D179" s="117"/>
      <c r="E179" s="117"/>
      <c r="F179" s="117"/>
      <c r="G179" s="117"/>
      <c r="H179" s="144"/>
      <c r="I179" s="144"/>
      <c r="J179" s="144"/>
      <c r="K179" s="144"/>
      <c r="L179" s="144"/>
      <c r="M179" s="144"/>
      <c r="N179" s="144"/>
      <c r="O179" s="144"/>
      <c r="P179" s="144"/>
      <c r="Q179" s="117"/>
      <c r="R179" s="117"/>
      <c r="S179" s="117"/>
      <c r="T179" s="117"/>
      <c r="U179" s="117"/>
    </row>
    <row r="180" spans="1:21">
      <c r="A180" s="117"/>
      <c r="B180" s="117"/>
      <c r="C180" s="117"/>
      <c r="D180" s="117"/>
      <c r="E180" s="117"/>
      <c r="F180" s="117"/>
      <c r="G180" s="117"/>
      <c r="H180" s="144"/>
      <c r="I180" s="144"/>
      <c r="J180" s="144"/>
      <c r="K180" s="144"/>
      <c r="L180" s="144"/>
      <c r="M180" s="144"/>
      <c r="N180" s="144"/>
      <c r="O180" s="144"/>
      <c r="P180" s="144"/>
      <c r="Q180" s="117"/>
      <c r="R180" s="117"/>
      <c r="S180" s="117"/>
      <c r="T180" s="117"/>
      <c r="U180" s="117"/>
    </row>
    <row r="181" spans="1:21">
      <c r="A181" s="117"/>
      <c r="B181" s="117"/>
      <c r="C181" s="117"/>
      <c r="D181" s="117"/>
      <c r="E181" s="117"/>
      <c r="F181" s="117"/>
      <c r="G181" s="117"/>
      <c r="H181" s="144"/>
      <c r="I181" s="144"/>
      <c r="J181" s="144"/>
      <c r="K181" s="144"/>
      <c r="L181" s="144"/>
      <c r="M181" s="144"/>
      <c r="N181" s="144"/>
      <c r="O181" s="144"/>
      <c r="P181" s="144"/>
      <c r="Q181" s="117"/>
      <c r="R181" s="117"/>
      <c r="S181" s="117"/>
      <c r="T181" s="117"/>
      <c r="U181" s="117"/>
    </row>
    <row r="182" spans="1:21">
      <c r="A182" s="117"/>
      <c r="B182" s="117"/>
      <c r="C182" s="117"/>
      <c r="D182" s="117"/>
      <c r="E182" s="117"/>
      <c r="F182" s="117"/>
      <c r="G182" s="117"/>
      <c r="H182" s="144"/>
      <c r="I182" s="144"/>
      <c r="J182" s="144"/>
      <c r="K182" s="144"/>
      <c r="L182" s="144"/>
      <c r="M182" s="144"/>
      <c r="N182" s="144"/>
      <c r="O182" s="144"/>
      <c r="P182" s="144"/>
      <c r="Q182" s="117"/>
      <c r="R182" s="117"/>
      <c r="S182" s="117"/>
      <c r="T182" s="117"/>
      <c r="U182" s="117"/>
    </row>
    <row r="183" spans="1:21">
      <c r="A183" s="117"/>
      <c r="B183" s="117"/>
      <c r="C183" s="117"/>
      <c r="D183" s="117"/>
      <c r="E183" s="117"/>
      <c r="F183" s="117"/>
      <c r="G183" s="117"/>
      <c r="H183" s="144"/>
      <c r="I183" s="144"/>
      <c r="J183" s="144"/>
      <c r="K183" s="144"/>
      <c r="L183" s="144"/>
      <c r="M183" s="144"/>
      <c r="N183" s="144"/>
      <c r="O183" s="144"/>
      <c r="P183" s="144"/>
      <c r="Q183" s="117"/>
      <c r="R183" s="117"/>
      <c r="S183" s="117"/>
      <c r="T183" s="117"/>
      <c r="U183" s="117"/>
    </row>
    <row r="184" spans="1:21">
      <c r="A184" s="117"/>
      <c r="B184" s="117"/>
      <c r="C184" s="117"/>
      <c r="D184" s="117"/>
      <c r="E184" s="117"/>
      <c r="F184" s="117"/>
      <c r="G184" s="117"/>
      <c r="H184" s="144"/>
      <c r="I184" s="144"/>
      <c r="J184" s="144"/>
      <c r="K184" s="144"/>
      <c r="L184" s="144"/>
      <c r="M184" s="144"/>
      <c r="N184" s="144"/>
      <c r="O184" s="144"/>
      <c r="P184" s="144"/>
      <c r="Q184" s="117"/>
      <c r="R184" s="117"/>
      <c r="S184" s="117"/>
      <c r="T184" s="117"/>
      <c r="U184" s="117"/>
    </row>
    <row r="185" spans="1:21">
      <c r="A185" s="117"/>
      <c r="B185" s="117"/>
      <c r="C185" s="117"/>
      <c r="D185" s="117"/>
      <c r="E185" s="117"/>
      <c r="F185" s="117"/>
      <c r="G185" s="117"/>
      <c r="H185" s="144"/>
      <c r="I185" s="144"/>
      <c r="J185" s="144"/>
      <c r="K185" s="144"/>
      <c r="L185" s="144"/>
      <c r="M185" s="144"/>
      <c r="N185" s="144"/>
      <c r="O185" s="144"/>
      <c r="P185" s="144"/>
      <c r="Q185" s="117"/>
      <c r="R185" s="117"/>
      <c r="S185" s="117"/>
      <c r="T185" s="117"/>
      <c r="U185" s="117"/>
    </row>
    <row r="186" spans="1:21">
      <c r="A186" s="117"/>
      <c r="B186" s="117"/>
      <c r="C186" s="117"/>
      <c r="D186" s="117"/>
      <c r="E186" s="117"/>
      <c r="F186" s="117"/>
      <c r="G186" s="117"/>
      <c r="H186" s="144"/>
      <c r="I186" s="144"/>
      <c r="J186" s="144"/>
      <c r="K186" s="144"/>
      <c r="L186" s="144"/>
      <c r="M186" s="144"/>
      <c r="N186" s="144"/>
      <c r="O186" s="144"/>
      <c r="P186" s="144"/>
      <c r="Q186" s="117"/>
      <c r="R186" s="117"/>
      <c r="S186" s="117"/>
      <c r="T186" s="117"/>
      <c r="U186" s="117"/>
    </row>
    <row r="187" spans="1:21">
      <c r="A187" s="117"/>
      <c r="B187" s="117"/>
      <c r="C187" s="117"/>
      <c r="D187" s="117"/>
      <c r="E187" s="117"/>
      <c r="F187" s="117"/>
      <c r="G187" s="117"/>
      <c r="H187" s="144"/>
      <c r="I187" s="144"/>
      <c r="J187" s="144"/>
      <c r="K187" s="144"/>
      <c r="L187" s="144"/>
      <c r="M187" s="144"/>
      <c r="N187" s="144"/>
      <c r="O187" s="144"/>
      <c r="P187" s="144"/>
      <c r="Q187" s="117"/>
      <c r="R187" s="117"/>
      <c r="S187" s="117"/>
      <c r="T187" s="117"/>
      <c r="U187" s="117"/>
    </row>
    <row r="188" spans="1:21">
      <c r="A188" s="117"/>
      <c r="B188" s="117"/>
      <c r="C188" s="117"/>
      <c r="D188" s="117"/>
      <c r="E188" s="117"/>
      <c r="F188" s="117"/>
      <c r="G188" s="117"/>
      <c r="H188" s="144"/>
      <c r="I188" s="144"/>
      <c r="J188" s="144"/>
      <c r="K188" s="144"/>
      <c r="L188" s="144"/>
      <c r="M188" s="144"/>
      <c r="N188" s="144"/>
      <c r="O188" s="144"/>
      <c r="P188" s="144"/>
      <c r="Q188" s="117"/>
      <c r="R188" s="117"/>
      <c r="S188" s="117"/>
      <c r="T188" s="117"/>
      <c r="U188" s="117"/>
    </row>
    <row r="189" spans="1:21">
      <c r="A189" s="117"/>
      <c r="B189" s="117"/>
      <c r="C189" s="117"/>
      <c r="D189" s="117"/>
      <c r="E189" s="117"/>
      <c r="F189" s="117"/>
      <c r="G189" s="117"/>
      <c r="H189" s="144"/>
      <c r="I189" s="144"/>
      <c r="J189" s="144"/>
      <c r="K189" s="144"/>
      <c r="L189" s="144"/>
      <c r="M189" s="144"/>
      <c r="N189" s="144"/>
      <c r="O189" s="144"/>
      <c r="P189" s="144"/>
      <c r="Q189" s="117"/>
      <c r="R189" s="117"/>
      <c r="S189" s="117"/>
      <c r="T189" s="117"/>
      <c r="U189" s="117"/>
    </row>
    <row r="190" spans="1:21">
      <c r="A190" s="117"/>
      <c r="B190" s="117"/>
      <c r="C190" s="117"/>
      <c r="D190" s="117"/>
      <c r="E190" s="117"/>
      <c r="F190" s="117"/>
      <c r="G190" s="117"/>
      <c r="H190" s="144"/>
      <c r="I190" s="144"/>
      <c r="J190" s="144"/>
      <c r="K190" s="144"/>
      <c r="L190" s="144"/>
      <c r="M190" s="144"/>
      <c r="N190" s="144"/>
      <c r="O190" s="144"/>
      <c r="P190" s="144"/>
      <c r="Q190" s="117"/>
      <c r="R190" s="117"/>
      <c r="S190" s="117"/>
      <c r="T190" s="117"/>
      <c r="U190" s="117"/>
    </row>
    <row r="191" spans="1:21">
      <c r="A191" s="117"/>
      <c r="B191" s="117"/>
      <c r="C191" s="117"/>
      <c r="D191" s="117"/>
      <c r="E191" s="117"/>
      <c r="F191" s="117"/>
      <c r="G191" s="117"/>
      <c r="H191" s="144"/>
      <c r="I191" s="144"/>
      <c r="J191" s="144"/>
      <c r="K191" s="144"/>
      <c r="L191" s="144"/>
      <c r="M191" s="144"/>
      <c r="N191" s="144"/>
      <c r="O191" s="144"/>
      <c r="P191" s="144"/>
      <c r="Q191" s="117"/>
      <c r="R191" s="117"/>
      <c r="S191" s="117"/>
      <c r="T191" s="117"/>
      <c r="U191" s="117"/>
    </row>
    <row r="192" spans="1:21">
      <c r="A192" s="117"/>
      <c r="B192" s="117"/>
      <c r="C192" s="117"/>
      <c r="D192" s="117"/>
      <c r="E192" s="117"/>
      <c r="F192" s="117"/>
      <c r="G192" s="117"/>
      <c r="H192" s="144"/>
      <c r="I192" s="144"/>
      <c r="J192" s="144"/>
      <c r="K192" s="144"/>
      <c r="L192" s="144"/>
      <c r="M192" s="144"/>
      <c r="N192" s="144"/>
      <c r="O192" s="144"/>
      <c r="P192" s="144"/>
      <c r="Q192" s="117"/>
      <c r="R192" s="117"/>
      <c r="S192" s="117"/>
      <c r="T192" s="117"/>
      <c r="U192" s="117"/>
    </row>
    <row r="193" spans="1:21">
      <c r="A193" s="117"/>
      <c r="B193" s="117"/>
      <c r="C193" s="117"/>
      <c r="D193" s="117"/>
      <c r="E193" s="117"/>
      <c r="F193" s="117"/>
      <c r="G193" s="117"/>
      <c r="H193" s="144"/>
      <c r="I193" s="144"/>
      <c r="J193" s="144"/>
      <c r="K193" s="144"/>
      <c r="L193" s="144"/>
      <c r="M193" s="144"/>
      <c r="N193" s="144"/>
      <c r="O193" s="144"/>
      <c r="P193" s="144"/>
      <c r="Q193" s="117"/>
      <c r="R193" s="117"/>
      <c r="S193" s="117"/>
      <c r="T193" s="117"/>
      <c r="U193" s="117"/>
    </row>
    <row r="194" spans="1:21">
      <c r="A194" s="117"/>
      <c r="B194" s="117"/>
      <c r="C194" s="117"/>
      <c r="D194" s="117"/>
      <c r="E194" s="117"/>
      <c r="F194" s="117"/>
      <c r="G194" s="117"/>
      <c r="H194" s="144"/>
      <c r="I194" s="144"/>
      <c r="J194" s="144"/>
      <c r="K194" s="144"/>
      <c r="L194" s="144"/>
      <c r="M194" s="144"/>
      <c r="N194" s="144"/>
      <c r="O194" s="144"/>
      <c r="P194" s="144"/>
      <c r="Q194" s="117"/>
      <c r="R194" s="117"/>
      <c r="S194" s="117"/>
      <c r="T194" s="117"/>
      <c r="U194" s="117"/>
    </row>
    <row r="195" spans="1:21">
      <c r="A195" s="117"/>
      <c r="B195" s="117"/>
      <c r="C195" s="117"/>
      <c r="D195" s="117"/>
      <c r="E195" s="117"/>
      <c r="F195" s="117"/>
      <c r="G195" s="117"/>
      <c r="H195" s="144"/>
      <c r="I195" s="144"/>
      <c r="J195" s="144"/>
      <c r="K195" s="144"/>
      <c r="L195" s="144"/>
      <c r="M195" s="144"/>
      <c r="N195" s="144"/>
      <c r="O195" s="144"/>
      <c r="P195" s="144"/>
      <c r="Q195" s="117"/>
      <c r="R195" s="117"/>
      <c r="S195" s="117"/>
      <c r="T195" s="117"/>
      <c r="U195" s="117"/>
    </row>
    <row r="196" spans="1:21">
      <c r="A196" s="117"/>
      <c r="B196" s="117"/>
      <c r="C196" s="117"/>
      <c r="D196" s="117"/>
      <c r="E196" s="117"/>
      <c r="F196" s="117"/>
      <c r="G196" s="117"/>
      <c r="H196" s="144"/>
      <c r="I196" s="144"/>
      <c r="J196" s="144"/>
      <c r="K196" s="144"/>
      <c r="L196" s="144"/>
      <c r="M196" s="144"/>
      <c r="N196" s="144"/>
      <c r="O196" s="144"/>
      <c r="P196" s="144"/>
      <c r="Q196" s="117"/>
      <c r="R196" s="117"/>
      <c r="S196" s="117"/>
      <c r="T196" s="117"/>
      <c r="U196" s="117"/>
    </row>
    <row r="197" spans="1:21">
      <c r="A197" s="117"/>
      <c r="B197" s="117"/>
      <c r="C197" s="117"/>
      <c r="D197" s="117"/>
      <c r="E197" s="117"/>
      <c r="F197" s="117"/>
      <c r="G197" s="117"/>
      <c r="H197" s="144"/>
      <c r="I197" s="144"/>
      <c r="J197" s="144"/>
      <c r="K197" s="144"/>
      <c r="L197" s="144"/>
      <c r="M197" s="144"/>
      <c r="N197" s="144"/>
      <c r="O197" s="144"/>
      <c r="P197" s="144"/>
      <c r="Q197" s="117"/>
      <c r="R197" s="117"/>
      <c r="S197" s="117"/>
      <c r="T197" s="117"/>
      <c r="U197" s="117"/>
    </row>
    <row r="198" spans="1:21">
      <c r="A198" s="117"/>
      <c r="B198" s="117"/>
      <c r="C198" s="117"/>
      <c r="D198" s="117"/>
      <c r="E198" s="117"/>
      <c r="F198" s="117"/>
      <c r="G198" s="117"/>
      <c r="H198" s="144"/>
      <c r="I198" s="144"/>
      <c r="J198" s="144"/>
      <c r="K198" s="144"/>
      <c r="L198" s="144"/>
      <c r="M198" s="144"/>
      <c r="N198" s="144"/>
      <c r="O198" s="144"/>
      <c r="P198" s="144"/>
      <c r="Q198" s="117"/>
      <c r="R198" s="117"/>
      <c r="S198" s="117"/>
      <c r="T198" s="117"/>
      <c r="U198" s="117"/>
    </row>
    <row r="199" spans="1:21">
      <c r="A199" s="117"/>
      <c r="B199" s="117"/>
      <c r="C199" s="117"/>
      <c r="D199" s="117"/>
      <c r="E199" s="117"/>
      <c r="F199" s="117"/>
      <c r="G199" s="117"/>
      <c r="H199" s="144"/>
      <c r="I199" s="144"/>
      <c r="J199" s="144"/>
      <c r="K199" s="144"/>
      <c r="L199" s="144"/>
      <c r="M199" s="144"/>
      <c r="N199" s="144"/>
      <c r="O199" s="144"/>
      <c r="P199" s="144"/>
      <c r="Q199" s="117"/>
      <c r="R199" s="117"/>
      <c r="S199" s="117"/>
      <c r="T199" s="117"/>
      <c r="U199" s="117"/>
    </row>
    <row r="200" spans="1:21">
      <c r="A200" s="117"/>
      <c r="B200" s="117"/>
      <c r="C200" s="117"/>
      <c r="D200" s="117"/>
      <c r="E200" s="117"/>
      <c r="F200" s="117"/>
      <c r="G200" s="117"/>
      <c r="H200" s="144"/>
      <c r="I200" s="144"/>
      <c r="J200" s="144"/>
      <c r="K200" s="144"/>
      <c r="L200" s="144"/>
      <c r="M200" s="144"/>
      <c r="N200" s="144"/>
      <c r="O200" s="144"/>
      <c r="P200" s="144"/>
      <c r="Q200" s="117"/>
      <c r="R200" s="117"/>
      <c r="S200" s="117"/>
      <c r="T200" s="117"/>
      <c r="U200" s="117"/>
    </row>
    <row r="201" spans="1:21">
      <c r="A201" s="117"/>
      <c r="B201" s="117"/>
      <c r="C201" s="117"/>
      <c r="D201" s="117"/>
      <c r="E201" s="117"/>
      <c r="F201" s="117"/>
      <c r="G201" s="117"/>
      <c r="H201" s="144"/>
      <c r="I201" s="144"/>
      <c r="J201" s="144"/>
      <c r="K201" s="144"/>
      <c r="L201" s="144"/>
      <c r="M201" s="144"/>
      <c r="N201" s="144"/>
      <c r="O201" s="144"/>
      <c r="P201" s="144"/>
      <c r="Q201" s="117"/>
      <c r="R201" s="117"/>
      <c r="S201" s="117"/>
      <c r="T201" s="117"/>
      <c r="U201" s="117"/>
    </row>
    <row r="202" spans="1:21">
      <c r="A202" s="117"/>
      <c r="B202" s="117"/>
      <c r="C202" s="117"/>
      <c r="D202" s="117"/>
      <c r="E202" s="117"/>
      <c r="F202" s="117"/>
      <c r="G202" s="117"/>
      <c r="H202" s="144"/>
      <c r="I202" s="144"/>
      <c r="J202" s="144"/>
      <c r="K202" s="144"/>
      <c r="L202" s="144"/>
      <c r="M202" s="144"/>
      <c r="N202" s="144"/>
      <c r="O202" s="144"/>
      <c r="P202" s="144"/>
      <c r="Q202" s="117"/>
      <c r="R202" s="117"/>
      <c r="S202" s="117"/>
      <c r="T202" s="117"/>
      <c r="U202" s="117"/>
    </row>
    <row r="203" spans="1:21">
      <c r="A203" s="117"/>
      <c r="B203" s="117"/>
      <c r="C203" s="117"/>
      <c r="D203" s="117"/>
      <c r="E203" s="117"/>
      <c r="F203" s="117"/>
      <c r="G203" s="117"/>
      <c r="H203" s="144"/>
      <c r="I203" s="144"/>
      <c r="J203" s="144"/>
      <c r="K203" s="144"/>
      <c r="L203" s="144"/>
      <c r="M203" s="144"/>
      <c r="N203" s="144"/>
      <c r="O203" s="144"/>
      <c r="P203" s="144"/>
      <c r="Q203" s="117"/>
      <c r="R203" s="117"/>
      <c r="S203" s="117"/>
      <c r="T203" s="117"/>
      <c r="U203" s="117"/>
    </row>
    <row r="204" spans="1:21">
      <c r="A204" s="117"/>
      <c r="B204" s="117"/>
      <c r="C204" s="117"/>
      <c r="D204" s="117"/>
      <c r="E204" s="117"/>
      <c r="F204" s="117"/>
      <c r="G204" s="117"/>
      <c r="H204" s="144"/>
      <c r="I204" s="144"/>
      <c r="J204" s="144"/>
      <c r="K204" s="144"/>
      <c r="L204" s="144"/>
      <c r="M204" s="144"/>
      <c r="N204" s="144"/>
      <c r="O204" s="144"/>
      <c r="P204" s="144"/>
      <c r="Q204" s="117"/>
      <c r="R204" s="117"/>
      <c r="S204" s="117"/>
      <c r="T204" s="117"/>
      <c r="U204" s="117"/>
    </row>
    <row r="205" spans="1:21">
      <c r="A205" s="117"/>
      <c r="B205" s="117"/>
      <c r="C205" s="117"/>
      <c r="D205" s="117"/>
      <c r="E205" s="117"/>
      <c r="F205" s="117"/>
      <c r="G205" s="117"/>
      <c r="H205" s="144"/>
      <c r="I205" s="144"/>
      <c r="J205" s="144"/>
      <c r="K205" s="144"/>
      <c r="L205" s="144"/>
      <c r="M205" s="144"/>
      <c r="N205" s="144"/>
      <c r="O205" s="144"/>
      <c r="P205" s="144"/>
      <c r="Q205" s="117"/>
      <c r="R205" s="117"/>
      <c r="S205" s="117"/>
      <c r="T205" s="117"/>
      <c r="U205" s="117"/>
    </row>
    <row r="206" spans="1:21">
      <c r="A206" s="117"/>
      <c r="B206" s="117"/>
      <c r="C206" s="117"/>
      <c r="D206" s="117"/>
      <c r="E206" s="117"/>
      <c r="F206" s="117"/>
      <c r="G206" s="117"/>
      <c r="H206" s="144"/>
      <c r="I206" s="144"/>
      <c r="J206" s="144"/>
      <c r="K206" s="144"/>
      <c r="L206" s="144"/>
      <c r="M206" s="144"/>
      <c r="N206" s="144"/>
      <c r="O206" s="144"/>
      <c r="P206" s="144"/>
      <c r="Q206" s="117"/>
      <c r="R206" s="117"/>
      <c r="S206" s="117"/>
      <c r="T206" s="117"/>
      <c r="U206" s="117"/>
    </row>
    <row r="207" spans="1:21">
      <c r="A207" s="117"/>
      <c r="B207" s="117"/>
      <c r="C207" s="117"/>
      <c r="D207" s="117"/>
      <c r="E207" s="117"/>
      <c r="F207" s="117"/>
      <c r="G207" s="117"/>
      <c r="H207" s="144"/>
      <c r="I207" s="144"/>
      <c r="J207" s="144"/>
      <c r="K207" s="144"/>
      <c r="L207" s="144"/>
      <c r="M207" s="144"/>
      <c r="N207" s="144"/>
      <c r="O207" s="144"/>
      <c r="P207" s="144"/>
      <c r="Q207" s="117"/>
      <c r="R207" s="117"/>
      <c r="S207" s="117"/>
      <c r="T207" s="117"/>
      <c r="U207" s="117"/>
    </row>
    <row r="208" spans="1:21">
      <c r="A208" s="117"/>
      <c r="B208" s="117"/>
      <c r="C208" s="117"/>
      <c r="D208" s="117"/>
      <c r="E208" s="117"/>
      <c r="F208" s="117"/>
      <c r="G208" s="117"/>
      <c r="H208" s="144"/>
      <c r="I208" s="144"/>
      <c r="J208" s="144"/>
      <c r="K208" s="144"/>
      <c r="L208" s="144"/>
      <c r="M208" s="144"/>
      <c r="N208" s="144"/>
      <c r="O208" s="144"/>
      <c r="P208" s="144"/>
      <c r="Q208" s="117"/>
      <c r="R208" s="117"/>
      <c r="S208" s="117"/>
      <c r="T208" s="117"/>
      <c r="U208" s="117"/>
    </row>
    <row r="209" spans="1:21">
      <c r="A209" s="117"/>
      <c r="B209" s="117"/>
      <c r="C209" s="117"/>
      <c r="D209" s="117"/>
      <c r="E209" s="117"/>
      <c r="F209" s="117"/>
      <c r="G209" s="117"/>
      <c r="H209" s="144"/>
      <c r="I209" s="144"/>
      <c r="J209" s="144"/>
      <c r="K209" s="144"/>
      <c r="L209" s="144"/>
      <c r="M209" s="144"/>
      <c r="N209" s="144"/>
      <c r="O209" s="144"/>
      <c r="P209" s="144"/>
      <c r="Q209" s="117"/>
      <c r="R209" s="117"/>
      <c r="S209" s="117"/>
      <c r="T209" s="117"/>
      <c r="U209" s="117"/>
    </row>
    <row r="210" spans="1:21">
      <c r="A210" s="117"/>
      <c r="B210" s="117"/>
      <c r="C210" s="117"/>
      <c r="D210" s="117"/>
      <c r="E210" s="117"/>
      <c r="F210" s="117"/>
      <c r="G210" s="117"/>
      <c r="H210" s="144"/>
      <c r="I210" s="144"/>
      <c r="J210" s="144"/>
      <c r="K210" s="144"/>
      <c r="L210" s="144"/>
      <c r="M210" s="144"/>
      <c r="N210" s="144"/>
      <c r="O210" s="144"/>
      <c r="P210" s="144"/>
      <c r="Q210" s="117"/>
      <c r="R210" s="117"/>
      <c r="S210" s="117"/>
      <c r="T210" s="117"/>
      <c r="U210" s="117"/>
    </row>
    <row r="211" spans="1:21">
      <c r="A211" s="117"/>
      <c r="B211" s="117"/>
      <c r="C211" s="117"/>
      <c r="D211" s="117"/>
      <c r="E211" s="117"/>
      <c r="F211" s="117"/>
      <c r="G211" s="117"/>
      <c r="H211" s="144"/>
      <c r="I211" s="144"/>
      <c r="J211" s="144"/>
      <c r="K211" s="144"/>
      <c r="L211" s="144"/>
      <c r="M211" s="144"/>
      <c r="N211" s="144"/>
      <c r="O211" s="144"/>
      <c r="P211" s="144"/>
      <c r="Q211" s="117"/>
      <c r="R211" s="117"/>
      <c r="S211" s="117"/>
      <c r="T211" s="117"/>
      <c r="U211" s="117"/>
    </row>
    <row r="212" spans="1:21">
      <c r="A212" s="117"/>
      <c r="B212" s="117"/>
      <c r="C212" s="117"/>
      <c r="D212" s="117"/>
      <c r="E212" s="117"/>
      <c r="F212" s="117"/>
      <c r="G212" s="117"/>
      <c r="H212" s="144"/>
      <c r="I212" s="144"/>
      <c r="J212" s="144"/>
      <c r="K212" s="144"/>
      <c r="L212" s="144"/>
      <c r="M212" s="144"/>
      <c r="N212" s="144"/>
      <c r="O212" s="144"/>
      <c r="P212" s="144"/>
      <c r="Q212" s="117"/>
      <c r="R212" s="117"/>
      <c r="S212" s="117"/>
      <c r="T212" s="117"/>
      <c r="U212" s="117"/>
    </row>
    <row r="213" spans="1:21">
      <c r="A213" s="117"/>
      <c r="B213" s="117"/>
      <c r="C213" s="117"/>
      <c r="D213" s="117"/>
      <c r="E213" s="117"/>
      <c r="F213" s="117"/>
      <c r="G213" s="117"/>
      <c r="H213" s="144"/>
      <c r="I213" s="144"/>
      <c r="J213" s="144"/>
      <c r="K213" s="144"/>
      <c r="L213" s="144"/>
      <c r="M213" s="144"/>
      <c r="N213" s="144"/>
      <c r="O213" s="144"/>
      <c r="P213" s="144"/>
      <c r="Q213" s="117"/>
      <c r="R213" s="117"/>
      <c r="S213" s="117"/>
      <c r="T213" s="117"/>
      <c r="U213" s="117"/>
    </row>
    <row r="214" spans="1:21">
      <c r="A214" s="117"/>
      <c r="B214" s="117"/>
      <c r="C214" s="117"/>
      <c r="D214" s="117"/>
      <c r="E214" s="117"/>
      <c r="F214" s="117"/>
      <c r="G214" s="117"/>
      <c r="H214" s="144"/>
      <c r="I214" s="144"/>
      <c r="J214" s="144"/>
      <c r="K214" s="144"/>
      <c r="L214" s="144"/>
      <c r="M214" s="144"/>
      <c r="N214" s="144"/>
      <c r="O214" s="144"/>
      <c r="P214" s="144"/>
      <c r="Q214" s="117"/>
      <c r="R214" s="117"/>
      <c r="S214" s="117"/>
      <c r="T214" s="117"/>
      <c r="U214" s="117"/>
    </row>
    <row r="215" spans="1:21">
      <c r="A215" s="117"/>
      <c r="B215" s="117"/>
      <c r="C215" s="117"/>
      <c r="D215" s="117"/>
      <c r="E215" s="117"/>
      <c r="F215" s="117"/>
      <c r="G215" s="117"/>
      <c r="H215" s="144"/>
      <c r="I215" s="144"/>
      <c r="J215" s="144"/>
      <c r="K215" s="144"/>
      <c r="L215" s="144"/>
      <c r="M215" s="144"/>
      <c r="N215" s="144"/>
      <c r="O215" s="144"/>
      <c r="P215" s="144"/>
      <c r="Q215" s="117"/>
      <c r="R215" s="117"/>
      <c r="S215" s="117"/>
      <c r="T215" s="117"/>
      <c r="U215" s="117"/>
    </row>
    <row r="216" spans="1:21">
      <c r="A216" s="117"/>
      <c r="B216" s="117"/>
      <c r="C216" s="117"/>
      <c r="D216" s="117"/>
      <c r="E216" s="117"/>
      <c r="F216" s="117"/>
      <c r="G216" s="117"/>
      <c r="H216" s="144"/>
      <c r="I216" s="144"/>
      <c r="J216" s="144"/>
      <c r="K216" s="144"/>
      <c r="L216" s="144"/>
      <c r="M216" s="144"/>
      <c r="N216" s="144"/>
      <c r="O216" s="144"/>
      <c r="P216" s="144"/>
      <c r="Q216" s="117"/>
      <c r="R216" s="117"/>
      <c r="S216" s="117"/>
      <c r="T216" s="117"/>
      <c r="U216" s="117"/>
    </row>
    <row r="217" spans="1:21">
      <c r="A217" s="117"/>
      <c r="B217" s="117"/>
      <c r="C217" s="117"/>
      <c r="D217" s="117"/>
      <c r="E217" s="117"/>
      <c r="F217" s="117"/>
      <c r="G217" s="117"/>
      <c r="H217" s="144"/>
      <c r="I217" s="144"/>
      <c r="J217" s="144"/>
      <c r="K217" s="144"/>
      <c r="L217" s="144"/>
      <c r="M217" s="144"/>
      <c r="N217" s="144"/>
      <c r="O217" s="144"/>
      <c r="P217" s="144"/>
      <c r="Q217" s="117"/>
      <c r="R217" s="117"/>
      <c r="S217" s="117"/>
      <c r="T217" s="117"/>
      <c r="U217" s="117"/>
    </row>
    <row r="218" spans="1:21">
      <c r="A218" s="117"/>
      <c r="B218" s="117"/>
      <c r="C218" s="117"/>
      <c r="D218" s="117"/>
      <c r="E218" s="117"/>
      <c r="F218" s="117"/>
      <c r="G218" s="117"/>
      <c r="H218" s="144"/>
      <c r="I218" s="144"/>
      <c r="J218" s="144"/>
      <c r="K218" s="144"/>
      <c r="L218" s="144"/>
      <c r="M218" s="144"/>
      <c r="N218" s="144"/>
      <c r="O218" s="144"/>
      <c r="P218" s="144"/>
      <c r="Q218" s="117"/>
      <c r="R218" s="117"/>
      <c r="S218" s="117"/>
      <c r="T218" s="117"/>
      <c r="U218" s="117"/>
    </row>
    <row r="219" spans="1:21">
      <c r="A219" s="117"/>
      <c r="B219" s="117"/>
      <c r="C219" s="117"/>
      <c r="D219" s="117"/>
      <c r="E219" s="117"/>
      <c r="F219" s="117"/>
      <c r="G219" s="117"/>
      <c r="H219" s="144"/>
      <c r="I219" s="144"/>
      <c r="J219" s="144"/>
      <c r="K219" s="144"/>
      <c r="L219" s="144"/>
      <c r="M219" s="144"/>
      <c r="N219" s="144"/>
      <c r="O219" s="144"/>
      <c r="P219" s="144"/>
      <c r="Q219" s="117"/>
      <c r="R219" s="117"/>
      <c r="S219" s="117"/>
      <c r="T219" s="117"/>
      <c r="U219" s="117"/>
    </row>
    <row r="220" spans="1:21">
      <c r="A220" s="117"/>
      <c r="B220" s="117"/>
      <c r="C220" s="117"/>
      <c r="D220" s="117"/>
      <c r="E220" s="117"/>
      <c r="F220" s="117"/>
      <c r="G220" s="117"/>
      <c r="H220" s="144"/>
      <c r="I220" s="144"/>
      <c r="J220" s="144"/>
      <c r="K220" s="144"/>
      <c r="L220" s="144"/>
      <c r="M220" s="144"/>
      <c r="N220" s="144"/>
      <c r="O220" s="144"/>
      <c r="P220" s="144"/>
      <c r="Q220" s="117"/>
      <c r="R220" s="117"/>
      <c r="S220" s="117"/>
      <c r="T220" s="117"/>
      <c r="U220" s="117"/>
    </row>
    <row r="221" spans="1:21">
      <c r="A221" s="117"/>
      <c r="B221" s="117"/>
      <c r="C221" s="117"/>
      <c r="D221" s="117"/>
      <c r="E221" s="117"/>
      <c r="F221" s="117"/>
      <c r="G221" s="117"/>
      <c r="H221" s="144"/>
      <c r="I221" s="144"/>
      <c r="J221" s="144"/>
      <c r="K221" s="144"/>
      <c r="L221" s="144"/>
      <c r="M221" s="144"/>
      <c r="N221" s="144"/>
      <c r="O221" s="144"/>
      <c r="P221" s="144"/>
      <c r="Q221" s="117"/>
      <c r="R221" s="117"/>
      <c r="S221" s="117"/>
      <c r="T221" s="117"/>
      <c r="U221" s="117"/>
    </row>
    <row r="222" spans="1:21">
      <c r="A222" s="117"/>
      <c r="B222" s="117"/>
      <c r="C222" s="117"/>
      <c r="D222" s="117"/>
      <c r="E222" s="117"/>
      <c r="F222" s="117"/>
      <c r="G222" s="117"/>
      <c r="H222" s="144"/>
      <c r="I222" s="144"/>
      <c r="J222" s="144"/>
      <c r="K222" s="144"/>
      <c r="L222" s="144"/>
      <c r="M222" s="144"/>
      <c r="N222" s="144"/>
      <c r="O222" s="144"/>
      <c r="P222" s="144"/>
      <c r="Q222" s="117"/>
      <c r="R222" s="117"/>
      <c r="S222" s="117"/>
      <c r="T222" s="117"/>
      <c r="U222" s="117"/>
    </row>
    <row r="223" spans="1:21">
      <c r="A223" s="117"/>
      <c r="B223" s="117"/>
      <c r="C223" s="117"/>
      <c r="D223" s="117"/>
      <c r="E223" s="117"/>
      <c r="F223" s="117"/>
      <c r="G223" s="117"/>
      <c r="H223" s="144"/>
      <c r="I223" s="144"/>
      <c r="J223" s="144"/>
      <c r="K223" s="144"/>
      <c r="L223" s="144"/>
      <c r="M223" s="144"/>
      <c r="N223" s="144"/>
      <c r="O223" s="144"/>
      <c r="P223" s="144"/>
      <c r="Q223" s="117"/>
      <c r="R223" s="117"/>
      <c r="S223" s="117"/>
      <c r="T223" s="117"/>
      <c r="U223" s="117"/>
    </row>
    <row r="224" spans="1:21">
      <c r="A224" s="117"/>
      <c r="B224" s="117"/>
      <c r="C224" s="117"/>
      <c r="D224" s="117"/>
      <c r="E224" s="117"/>
      <c r="F224" s="117"/>
      <c r="G224" s="117"/>
      <c r="H224" s="144"/>
      <c r="I224" s="144"/>
      <c r="J224" s="144"/>
      <c r="K224" s="144"/>
      <c r="L224" s="144"/>
      <c r="M224" s="144"/>
      <c r="N224" s="144"/>
      <c r="O224" s="144"/>
      <c r="P224" s="144"/>
      <c r="Q224" s="117"/>
      <c r="R224" s="117"/>
      <c r="S224" s="117"/>
      <c r="T224" s="117"/>
      <c r="U224" s="117"/>
    </row>
    <row r="225" spans="1:21">
      <c r="A225" s="117"/>
      <c r="B225" s="117"/>
      <c r="C225" s="117"/>
      <c r="D225" s="117"/>
      <c r="E225" s="117"/>
      <c r="F225" s="117"/>
      <c r="G225" s="117"/>
      <c r="H225" s="144"/>
      <c r="I225" s="144"/>
      <c r="J225" s="144"/>
      <c r="K225" s="144"/>
      <c r="L225" s="144"/>
      <c r="M225" s="144"/>
      <c r="N225" s="144"/>
      <c r="O225" s="144"/>
      <c r="P225" s="144"/>
      <c r="Q225" s="117"/>
      <c r="R225" s="117"/>
      <c r="S225" s="117"/>
      <c r="T225" s="117"/>
      <c r="U225" s="117"/>
    </row>
    <row r="226" spans="1:21">
      <c r="A226" s="117"/>
      <c r="B226" s="117"/>
      <c r="C226" s="117"/>
      <c r="D226" s="117"/>
      <c r="E226" s="117"/>
      <c r="F226" s="117"/>
      <c r="G226" s="117"/>
      <c r="H226" s="144"/>
      <c r="I226" s="144"/>
      <c r="J226" s="144"/>
      <c r="K226" s="144"/>
      <c r="L226" s="144"/>
      <c r="M226" s="144"/>
      <c r="N226" s="144"/>
      <c r="O226" s="144"/>
      <c r="P226" s="144"/>
      <c r="Q226" s="117"/>
      <c r="R226" s="117"/>
      <c r="S226" s="117"/>
      <c r="T226" s="117"/>
      <c r="U226" s="117"/>
    </row>
    <row r="227" spans="1:21">
      <c r="A227" s="117"/>
      <c r="B227" s="117"/>
      <c r="C227" s="117"/>
      <c r="D227" s="117"/>
      <c r="E227" s="117"/>
      <c r="F227" s="117"/>
      <c r="G227" s="117"/>
      <c r="H227" s="144"/>
      <c r="I227" s="144"/>
      <c r="J227" s="144"/>
      <c r="K227" s="144"/>
      <c r="L227" s="144"/>
      <c r="M227" s="144"/>
      <c r="N227" s="144"/>
      <c r="O227" s="144"/>
      <c r="P227" s="144"/>
      <c r="Q227" s="117"/>
      <c r="R227" s="117"/>
      <c r="S227" s="117"/>
      <c r="T227" s="117"/>
      <c r="U227" s="117"/>
    </row>
    <row r="228" spans="1:21">
      <c r="A228" s="117"/>
      <c r="B228" s="117"/>
      <c r="C228" s="117"/>
      <c r="D228" s="117"/>
      <c r="E228" s="117"/>
      <c r="F228" s="117"/>
      <c r="G228" s="117"/>
      <c r="H228" s="144"/>
      <c r="I228" s="144"/>
      <c r="J228" s="144"/>
      <c r="K228" s="144"/>
      <c r="L228" s="144"/>
      <c r="M228" s="144"/>
      <c r="N228" s="144"/>
      <c r="O228" s="144"/>
      <c r="P228" s="144"/>
      <c r="Q228" s="117"/>
      <c r="R228" s="117"/>
      <c r="S228" s="117"/>
      <c r="T228" s="117"/>
      <c r="U228" s="117"/>
    </row>
    <row r="229" spans="1:21">
      <c r="A229" s="117"/>
      <c r="B229" s="117"/>
      <c r="C229" s="117"/>
      <c r="D229" s="117"/>
      <c r="E229" s="117"/>
      <c r="F229" s="117"/>
      <c r="G229" s="117"/>
      <c r="H229" s="144"/>
      <c r="I229" s="144"/>
      <c r="J229" s="144"/>
      <c r="K229" s="144"/>
      <c r="L229" s="144"/>
      <c r="M229" s="144"/>
      <c r="N229" s="144"/>
      <c r="O229" s="144"/>
      <c r="P229" s="144"/>
      <c r="Q229" s="117"/>
      <c r="R229" s="117"/>
      <c r="S229" s="117"/>
      <c r="T229" s="117"/>
      <c r="U229" s="117"/>
    </row>
    <row r="230" spans="1:21">
      <c r="A230" s="117"/>
      <c r="B230" s="117"/>
      <c r="C230" s="117"/>
      <c r="D230" s="117"/>
      <c r="E230" s="117"/>
      <c r="F230" s="117"/>
      <c r="G230" s="117"/>
      <c r="H230" s="144"/>
      <c r="I230" s="144"/>
      <c r="J230" s="144"/>
      <c r="K230" s="144"/>
      <c r="L230" s="144"/>
      <c r="M230" s="144"/>
      <c r="N230" s="144"/>
      <c r="O230" s="144"/>
      <c r="P230" s="144"/>
      <c r="Q230" s="117"/>
      <c r="R230" s="117"/>
      <c r="S230" s="117"/>
      <c r="T230" s="117"/>
      <c r="U230" s="117"/>
    </row>
    <row r="231" spans="1:21">
      <c r="A231" s="117"/>
      <c r="B231" s="117"/>
      <c r="C231" s="117"/>
      <c r="D231" s="117"/>
      <c r="E231" s="117"/>
      <c r="F231" s="117"/>
      <c r="G231" s="117"/>
      <c r="H231" s="144"/>
      <c r="I231" s="144"/>
      <c r="J231" s="144"/>
      <c r="K231" s="144"/>
      <c r="L231" s="144"/>
      <c r="M231" s="144"/>
      <c r="N231" s="144"/>
      <c r="O231" s="144"/>
      <c r="P231" s="144"/>
      <c r="Q231" s="117"/>
      <c r="R231" s="117"/>
      <c r="S231" s="117"/>
      <c r="T231" s="117"/>
      <c r="U231" s="117"/>
    </row>
    <row r="232" spans="1:21">
      <c r="A232" s="117"/>
      <c r="B232" s="117"/>
      <c r="C232" s="117"/>
      <c r="D232" s="117"/>
      <c r="E232" s="117"/>
      <c r="F232" s="117"/>
      <c r="G232" s="117"/>
      <c r="H232" s="144"/>
      <c r="I232" s="144"/>
      <c r="J232" s="144"/>
      <c r="K232" s="144"/>
      <c r="L232" s="144"/>
      <c r="M232" s="144"/>
      <c r="N232" s="144"/>
      <c r="O232" s="144"/>
      <c r="P232" s="144"/>
      <c r="Q232" s="117"/>
      <c r="R232" s="117"/>
      <c r="S232" s="117"/>
      <c r="T232" s="117"/>
      <c r="U232" s="117"/>
    </row>
    <row r="233" spans="1:21">
      <c r="A233" s="117"/>
      <c r="B233" s="117"/>
      <c r="C233" s="117"/>
      <c r="D233" s="117"/>
      <c r="E233" s="117"/>
      <c r="F233" s="117"/>
      <c r="G233" s="117"/>
      <c r="H233" s="144"/>
      <c r="I233" s="144"/>
      <c r="J233" s="144"/>
      <c r="K233" s="144"/>
      <c r="L233" s="144"/>
      <c r="M233" s="144"/>
      <c r="N233" s="144"/>
      <c r="O233" s="144"/>
      <c r="P233" s="144"/>
      <c r="Q233" s="117"/>
      <c r="R233" s="117"/>
      <c r="S233" s="117"/>
      <c r="T233" s="117"/>
      <c r="U233" s="117"/>
    </row>
    <row r="234" spans="1:21">
      <c r="A234" s="117"/>
      <c r="B234" s="117"/>
      <c r="C234" s="117"/>
      <c r="D234" s="117"/>
      <c r="E234" s="117"/>
      <c r="F234" s="117"/>
      <c r="G234" s="117"/>
      <c r="H234" s="144"/>
      <c r="I234" s="144"/>
      <c r="J234" s="144"/>
      <c r="K234" s="144"/>
      <c r="L234" s="144"/>
      <c r="M234" s="144"/>
      <c r="N234" s="144"/>
      <c r="O234" s="144"/>
      <c r="P234" s="144"/>
      <c r="Q234" s="117"/>
      <c r="R234" s="117"/>
      <c r="S234" s="117"/>
      <c r="T234" s="117"/>
      <c r="U234" s="117"/>
    </row>
    <row r="235" spans="1:21">
      <c r="A235" s="117"/>
      <c r="B235" s="117"/>
      <c r="C235" s="117"/>
      <c r="D235" s="117"/>
      <c r="E235" s="117"/>
      <c r="F235" s="117"/>
      <c r="G235" s="117"/>
      <c r="H235" s="144"/>
      <c r="I235" s="144"/>
      <c r="J235" s="144"/>
      <c r="K235" s="144"/>
      <c r="L235" s="144"/>
      <c r="M235" s="144"/>
      <c r="N235" s="144"/>
      <c r="O235" s="144"/>
      <c r="P235" s="144"/>
      <c r="Q235" s="117"/>
      <c r="R235" s="117"/>
      <c r="S235" s="117"/>
      <c r="T235" s="117"/>
      <c r="U235" s="117"/>
    </row>
    <row r="236" spans="1:21">
      <c r="A236" s="117"/>
      <c r="B236" s="117"/>
      <c r="C236" s="117"/>
      <c r="D236" s="117"/>
      <c r="E236" s="117"/>
      <c r="F236" s="117"/>
      <c r="G236" s="117"/>
      <c r="H236" s="144"/>
      <c r="I236" s="144"/>
      <c r="J236" s="144"/>
      <c r="K236" s="144"/>
      <c r="L236" s="144"/>
      <c r="M236" s="144"/>
      <c r="N236" s="144"/>
      <c r="O236" s="144"/>
      <c r="P236" s="144"/>
      <c r="Q236" s="117"/>
      <c r="R236" s="117"/>
      <c r="S236" s="117"/>
      <c r="T236" s="117"/>
      <c r="U236" s="117"/>
    </row>
    <row r="237" spans="1:21">
      <c r="A237" s="117"/>
      <c r="B237" s="117"/>
      <c r="C237" s="117"/>
      <c r="D237" s="117"/>
      <c r="E237" s="117"/>
      <c r="F237" s="117"/>
      <c r="G237" s="117"/>
      <c r="H237" s="144"/>
      <c r="I237" s="144"/>
      <c r="J237" s="144"/>
      <c r="K237" s="144"/>
      <c r="L237" s="144"/>
      <c r="M237" s="144"/>
      <c r="N237" s="144"/>
      <c r="O237" s="144"/>
      <c r="P237" s="144"/>
      <c r="Q237" s="117"/>
      <c r="R237" s="117"/>
      <c r="S237" s="117"/>
      <c r="T237" s="117"/>
      <c r="U237" s="117"/>
    </row>
    <row r="238" spans="1:21">
      <c r="A238" s="117"/>
      <c r="B238" s="117"/>
      <c r="C238" s="117"/>
      <c r="D238" s="117"/>
      <c r="E238" s="117"/>
      <c r="F238" s="117"/>
      <c r="G238" s="117"/>
      <c r="H238" s="144"/>
      <c r="I238" s="144"/>
      <c r="J238" s="144"/>
      <c r="K238" s="144"/>
      <c r="L238" s="144"/>
      <c r="M238" s="144"/>
      <c r="N238" s="144"/>
      <c r="O238" s="144"/>
      <c r="P238" s="144"/>
      <c r="Q238" s="117"/>
      <c r="R238" s="117"/>
      <c r="S238" s="117"/>
      <c r="T238" s="117"/>
      <c r="U238" s="117"/>
    </row>
    <row r="239" spans="1:21">
      <c r="A239" s="117"/>
      <c r="B239" s="117"/>
      <c r="C239" s="117"/>
      <c r="D239" s="117"/>
      <c r="E239" s="117"/>
      <c r="F239" s="117"/>
      <c r="G239" s="117"/>
      <c r="H239" s="144"/>
      <c r="I239" s="144"/>
      <c r="J239" s="144"/>
      <c r="K239" s="144"/>
      <c r="L239" s="144"/>
      <c r="M239" s="144"/>
      <c r="N239" s="144"/>
      <c r="O239" s="144"/>
      <c r="P239" s="144"/>
      <c r="Q239" s="117"/>
      <c r="R239" s="117"/>
      <c r="S239" s="117"/>
      <c r="T239" s="117"/>
      <c r="U239" s="117"/>
    </row>
    <row r="240" spans="1:21">
      <c r="A240" s="117"/>
      <c r="B240" s="117"/>
      <c r="C240" s="117"/>
      <c r="D240" s="117"/>
      <c r="E240" s="117"/>
      <c r="F240" s="117"/>
      <c r="G240" s="117"/>
      <c r="H240" s="144"/>
      <c r="I240" s="144"/>
      <c r="J240" s="144"/>
      <c r="K240" s="144"/>
      <c r="L240" s="144"/>
      <c r="M240" s="144"/>
      <c r="N240" s="144"/>
      <c r="O240" s="144"/>
      <c r="P240" s="144"/>
      <c r="Q240" s="117"/>
      <c r="R240" s="117"/>
      <c r="S240" s="117"/>
      <c r="T240" s="117"/>
      <c r="U240" s="117"/>
    </row>
    <row r="241" spans="1:21">
      <c r="A241" s="117"/>
      <c r="B241" s="117"/>
      <c r="C241" s="117"/>
      <c r="D241" s="117"/>
      <c r="E241" s="117"/>
      <c r="F241" s="117"/>
      <c r="G241" s="117"/>
      <c r="H241" s="144"/>
      <c r="I241" s="144"/>
      <c r="J241" s="144"/>
      <c r="K241" s="144"/>
      <c r="L241" s="144"/>
      <c r="M241" s="144"/>
      <c r="N241" s="144"/>
      <c r="O241" s="144"/>
      <c r="P241" s="144"/>
      <c r="Q241" s="117"/>
      <c r="R241" s="117"/>
      <c r="S241" s="117"/>
      <c r="T241" s="117"/>
      <c r="U241" s="117"/>
    </row>
    <row r="242" spans="1:21">
      <c r="A242" s="117"/>
      <c r="B242" s="117"/>
      <c r="C242" s="117"/>
      <c r="D242" s="117"/>
      <c r="E242" s="117"/>
      <c r="F242" s="117"/>
      <c r="G242" s="117"/>
      <c r="H242" s="144"/>
      <c r="I242" s="144"/>
      <c r="J242" s="144"/>
      <c r="K242" s="144"/>
      <c r="L242" s="144"/>
      <c r="M242" s="144"/>
      <c r="N242" s="144"/>
      <c r="O242" s="144"/>
      <c r="P242" s="144"/>
      <c r="Q242" s="117"/>
      <c r="R242" s="117"/>
      <c r="S242" s="117"/>
      <c r="T242" s="117"/>
      <c r="U242" s="117"/>
    </row>
    <row r="243" spans="1:21">
      <c r="A243" s="117"/>
      <c r="B243" s="117"/>
      <c r="C243" s="117"/>
      <c r="D243" s="117"/>
      <c r="E243" s="117"/>
      <c r="F243" s="117"/>
      <c r="G243" s="117"/>
      <c r="H243" s="144"/>
      <c r="I243" s="144"/>
      <c r="J243" s="144"/>
      <c r="K243" s="144"/>
      <c r="L243" s="144"/>
      <c r="M243" s="144"/>
      <c r="N243" s="144"/>
      <c r="O243" s="144"/>
      <c r="P243" s="144"/>
      <c r="Q243" s="117"/>
      <c r="R243" s="117"/>
      <c r="S243" s="117"/>
      <c r="T243" s="117"/>
      <c r="U243" s="117"/>
    </row>
    <row r="244" spans="1:21">
      <c r="A244" s="117"/>
      <c r="B244" s="117"/>
      <c r="C244" s="117"/>
      <c r="D244" s="117"/>
      <c r="E244" s="117"/>
      <c r="F244" s="117"/>
      <c r="G244" s="117"/>
      <c r="H244" s="144"/>
      <c r="I244" s="144"/>
      <c r="J244" s="144"/>
      <c r="K244" s="144"/>
      <c r="L244" s="144"/>
      <c r="M244" s="144"/>
      <c r="N244" s="144"/>
      <c r="O244" s="144"/>
      <c r="P244" s="144"/>
      <c r="Q244" s="117"/>
      <c r="R244" s="117"/>
      <c r="S244" s="117"/>
      <c r="T244" s="117"/>
      <c r="U244" s="117"/>
    </row>
    <row r="245" spans="1:21">
      <c r="A245" s="117"/>
      <c r="B245" s="117"/>
      <c r="C245" s="117"/>
      <c r="D245" s="117"/>
      <c r="E245" s="117"/>
      <c r="F245" s="117"/>
      <c r="G245" s="117"/>
      <c r="H245" s="144"/>
      <c r="I245" s="144"/>
      <c r="J245" s="144"/>
      <c r="K245" s="144"/>
      <c r="L245" s="144"/>
      <c r="M245" s="144"/>
      <c r="N245" s="144"/>
      <c r="O245" s="144"/>
      <c r="P245" s="144"/>
      <c r="Q245" s="117"/>
      <c r="R245" s="117"/>
      <c r="S245" s="117"/>
      <c r="T245" s="117"/>
      <c r="U245" s="117"/>
    </row>
    <row r="246" spans="1:21">
      <c r="A246" s="117"/>
      <c r="B246" s="117"/>
      <c r="C246" s="117"/>
      <c r="D246" s="117"/>
      <c r="E246" s="117"/>
      <c r="F246" s="117"/>
      <c r="G246" s="117"/>
      <c r="H246" s="144"/>
      <c r="I246" s="144"/>
      <c r="J246" s="144"/>
      <c r="K246" s="144"/>
      <c r="L246" s="144"/>
      <c r="M246" s="144"/>
      <c r="N246" s="144"/>
      <c r="O246" s="144"/>
      <c r="P246" s="144"/>
      <c r="Q246" s="117"/>
      <c r="R246" s="117"/>
      <c r="S246" s="117"/>
      <c r="T246" s="117"/>
      <c r="U246" s="117"/>
    </row>
    <row r="247" spans="1:21">
      <c r="A247" s="117"/>
      <c r="B247" s="117"/>
      <c r="C247" s="117"/>
      <c r="D247" s="117"/>
      <c r="E247" s="117"/>
      <c r="F247" s="117"/>
      <c r="G247" s="117"/>
      <c r="H247" s="144"/>
      <c r="I247" s="144"/>
      <c r="J247" s="144"/>
      <c r="K247" s="144"/>
      <c r="L247" s="144"/>
      <c r="M247" s="144"/>
      <c r="N247" s="144"/>
      <c r="O247" s="144"/>
      <c r="P247" s="144"/>
      <c r="Q247" s="117"/>
      <c r="R247" s="117"/>
      <c r="S247" s="117"/>
      <c r="T247" s="117"/>
      <c r="U247" s="117"/>
    </row>
    <row r="248" spans="1:21">
      <c r="A248" s="117"/>
      <c r="B248" s="117"/>
      <c r="C248" s="117"/>
      <c r="D248" s="117"/>
      <c r="E248" s="117"/>
      <c r="F248" s="117"/>
      <c r="G248" s="117"/>
      <c r="H248" s="144"/>
      <c r="I248" s="144"/>
      <c r="J248" s="144"/>
      <c r="K248" s="144"/>
      <c r="L248" s="144"/>
      <c r="M248" s="144"/>
      <c r="N248" s="144"/>
      <c r="O248" s="144"/>
      <c r="P248" s="144"/>
      <c r="Q248" s="117"/>
      <c r="R248" s="117"/>
      <c r="S248" s="117"/>
      <c r="T248" s="117"/>
      <c r="U248" s="117"/>
    </row>
    <row r="249" spans="1:21">
      <c r="A249" s="117"/>
      <c r="B249" s="117"/>
      <c r="C249" s="117"/>
      <c r="D249" s="117"/>
      <c r="E249" s="117"/>
      <c r="F249" s="117"/>
      <c r="G249" s="117"/>
      <c r="H249" s="144"/>
      <c r="I249" s="144"/>
      <c r="J249" s="144"/>
      <c r="K249" s="144"/>
      <c r="L249" s="144"/>
      <c r="M249" s="144"/>
      <c r="N249" s="144"/>
      <c r="O249" s="144"/>
      <c r="P249" s="144"/>
      <c r="Q249" s="117"/>
      <c r="R249" s="117"/>
      <c r="S249" s="117"/>
      <c r="T249" s="117"/>
      <c r="U249" s="117"/>
    </row>
    <row r="250" spans="1:21">
      <c r="A250" s="117"/>
      <c r="B250" s="117"/>
      <c r="C250" s="117"/>
      <c r="D250" s="117"/>
      <c r="E250" s="117"/>
      <c r="F250" s="117"/>
      <c r="G250" s="117"/>
      <c r="H250" s="144"/>
      <c r="I250" s="144"/>
      <c r="J250" s="144"/>
      <c r="K250" s="144"/>
      <c r="L250" s="144"/>
      <c r="M250" s="144"/>
      <c r="N250" s="144"/>
      <c r="O250" s="144"/>
      <c r="P250" s="144"/>
      <c r="Q250" s="117"/>
      <c r="R250" s="117"/>
      <c r="S250" s="117"/>
      <c r="T250" s="117"/>
      <c r="U250" s="117"/>
    </row>
    <row r="251" spans="1:21">
      <c r="A251" s="117"/>
      <c r="B251" s="117"/>
      <c r="C251" s="117"/>
      <c r="D251" s="117"/>
      <c r="E251" s="117"/>
      <c r="F251" s="117"/>
      <c r="G251" s="117"/>
      <c r="H251" s="144"/>
      <c r="I251" s="144"/>
      <c r="J251" s="144"/>
      <c r="K251" s="144"/>
      <c r="L251" s="144"/>
      <c r="M251" s="144"/>
      <c r="N251" s="144"/>
      <c r="O251" s="144"/>
      <c r="P251" s="144"/>
      <c r="Q251" s="117"/>
      <c r="R251" s="117"/>
      <c r="S251" s="117"/>
      <c r="T251" s="117"/>
      <c r="U251" s="117"/>
    </row>
    <row r="252" spans="1:21">
      <c r="A252" s="117"/>
      <c r="B252" s="117"/>
      <c r="C252" s="117"/>
      <c r="D252" s="117"/>
      <c r="E252" s="117"/>
      <c r="F252" s="117"/>
      <c r="G252" s="117"/>
      <c r="H252" s="144"/>
      <c r="I252" s="144"/>
      <c r="J252" s="144"/>
      <c r="K252" s="144"/>
      <c r="L252" s="144"/>
      <c r="M252" s="144"/>
      <c r="N252" s="144"/>
      <c r="O252" s="144"/>
      <c r="P252" s="144"/>
      <c r="Q252" s="117"/>
      <c r="R252" s="117"/>
      <c r="S252" s="117"/>
      <c r="T252" s="117"/>
      <c r="U252" s="117"/>
    </row>
    <row r="253" spans="1:21">
      <c r="A253" s="117"/>
      <c r="B253" s="117"/>
      <c r="C253" s="117"/>
      <c r="D253" s="117"/>
      <c r="E253" s="117"/>
      <c r="F253" s="117"/>
      <c r="G253" s="117"/>
      <c r="H253" s="144"/>
      <c r="I253" s="144"/>
      <c r="J253" s="144"/>
      <c r="K253" s="144"/>
      <c r="L253" s="144"/>
      <c r="M253" s="144"/>
      <c r="N253" s="144"/>
      <c r="O253" s="144"/>
      <c r="P253" s="144"/>
      <c r="Q253" s="117"/>
      <c r="R253" s="117"/>
      <c r="S253" s="117"/>
      <c r="T253" s="117"/>
      <c r="U253" s="117"/>
    </row>
    <row r="254" spans="1:21">
      <c r="A254" s="117"/>
      <c r="B254" s="117"/>
      <c r="C254" s="117"/>
      <c r="D254" s="117"/>
      <c r="E254" s="117"/>
      <c r="F254" s="117"/>
      <c r="G254" s="117"/>
      <c r="H254" s="144"/>
      <c r="I254" s="144"/>
      <c r="J254" s="144"/>
      <c r="K254" s="144"/>
      <c r="L254" s="144"/>
      <c r="M254" s="144"/>
      <c r="N254" s="144"/>
      <c r="O254" s="144"/>
      <c r="P254" s="144"/>
      <c r="Q254" s="117"/>
      <c r="R254" s="117"/>
      <c r="S254" s="117"/>
      <c r="T254" s="117"/>
      <c r="U254" s="117"/>
    </row>
    <row r="255" spans="1:21">
      <c r="A255" s="117"/>
      <c r="B255" s="117"/>
      <c r="C255" s="117"/>
      <c r="D255" s="117"/>
      <c r="E255" s="117"/>
      <c r="F255" s="117"/>
      <c r="G255" s="117"/>
      <c r="H255" s="144"/>
      <c r="I255" s="144"/>
      <c r="J255" s="144"/>
      <c r="K255" s="144"/>
      <c r="L255" s="144"/>
      <c r="M255" s="144"/>
      <c r="N255" s="144"/>
      <c r="O255" s="144"/>
      <c r="P255" s="144"/>
      <c r="Q255" s="117"/>
      <c r="R255" s="117"/>
      <c r="S255" s="117"/>
      <c r="T255" s="117"/>
      <c r="U255" s="117"/>
    </row>
    <row r="256" spans="1:21">
      <c r="A256" s="117"/>
      <c r="B256" s="117"/>
      <c r="C256" s="117"/>
      <c r="D256" s="117"/>
      <c r="E256" s="117"/>
      <c r="F256" s="117"/>
      <c r="G256" s="117"/>
      <c r="H256" s="144"/>
      <c r="I256" s="144"/>
      <c r="J256" s="144"/>
      <c r="K256" s="144"/>
      <c r="L256" s="144"/>
      <c r="M256" s="144"/>
      <c r="N256" s="144"/>
      <c r="O256" s="144"/>
      <c r="P256" s="144"/>
      <c r="Q256" s="117"/>
      <c r="R256" s="117"/>
      <c r="S256" s="117"/>
      <c r="T256" s="117"/>
      <c r="U256" s="117"/>
    </row>
    <row r="257" spans="1:21">
      <c r="A257" s="117"/>
      <c r="B257" s="117"/>
      <c r="C257" s="117"/>
      <c r="D257" s="117"/>
      <c r="E257" s="117"/>
      <c r="F257" s="117"/>
      <c r="G257" s="117"/>
      <c r="H257" s="144"/>
      <c r="I257" s="144"/>
      <c r="J257" s="144"/>
      <c r="K257" s="144"/>
      <c r="L257" s="144"/>
      <c r="M257" s="144"/>
      <c r="N257" s="144"/>
      <c r="O257" s="144"/>
      <c r="P257" s="144"/>
      <c r="Q257" s="117"/>
      <c r="R257" s="117"/>
      <c r="S257" s="117"/>
      <c r="T257" s="117"/>
      <c r="U257" s="117"/>
    </row>
    <row r="258" spans="1:21">
      <c r="A258" s="117"/>
      <c r="B258" s="117"/>
      <c r="C258" s="117"/>
      <c r="D258" s="117"/>
      <c r="E258" s="117"/>
      <c r="F258" s="117"/>
      <c r="G258" s="117"/>
      <c r="H258" s="144"/>
      <c r="I258" s="144"/>
      <c r="J258" s="144"/>
      <c r="K258" s="144"/>
      <c r="L258" s="144"/>
      <c r="M258" s="144"/>
      <c r="N258" s="144"/>
      <c r="O258" s="144"/>
      <c r="P258" s="144"/>
      <c r="Q258" s="117"/>
      <c r="R258" s="117"/>
      <c r="S258" s="117"/>
      <c r="T258" s="117"/>
      <c r="U258" s="117"/>
    </row>
    <row r="259" spans="1:21">
      <c r="A259" s="117"/>
      <c r="B259" s="117"/>
      <c r="C259" s="117"/>
      <c r="D259" s="117"/>
      <c r="E259" s="117"/>
      <c r="F259" s="117"/>
      <c r="G259" s="117"/>
      <c r="H259" s="144"/>
      <c r="I259" s="144"/>
      <c r="J259" s="144"/>
      <c r="K259" s="144"/>
      <c r="L259" s="144"/>
      <c r="M259" s="144"/>
      <c r="N259" s="144"/>
      <c r="O259" s="144"/>
      <c r="P259" s="144"/>
      <c r="Q259" s="117"/>
      <c r="R259" s="117"/>
      <c r="S259" s="117"/>
      <c r="T259" s="117"/>
      <c r="U259" s="117"/>
    </row>
    <row r="260" spans="1:21">
      <c r="A260" s="117"/>
      <c r="B260" s="117"/>
      <c r="C260" s="117"/>
      <c r="D260" s="117"/>
      <c r="E260" s="117"/>
      <c r="F260" s="117"/>
      <c r="G260" s="117"/>
      <c r="H260" s="144"/>
      <c r="I260" s="144"/>
      <c r="J260" s="144"/>
      <c r="K260" s="144"/>
      <c r="L260" s="144"/>
      <c r="M260" s="144"/>
      <c r="N260" s="144"/>
      <c r="O260" s="144"/>
      <c r="P260" s="144"/>
      <c r="Q260" s="117"/>
      <c r="R260" s="117"/>
      <c r="S260" s="117"/>
      <c r="T260" s="117"/>
      <c r="U260" s="117"/>
    </row>
    <row r="261" spans="1:21">
      <c r="A261" s="117"/>
      <c r="B261" s="117"/>
      <c r="C261" s="117"/>
      <c r="D261" s="117"/>
      <c r="E261" s="117"/>
      <c r="F261" s="117"/>
      <c r="G261" s="117"/>
      <c r="H261" s="144"/>
      <c r="I261" s="144"/>
      <c r="J261" s="144"/>
      <c r="K261" s="144"/>
      <c r="L261" s="144"/>
      <c r="M261" s="144"/>
      <c r="N261" s="144"/>
      <c r="O261" s="144"/>
      <c r="P261" s="144"/>
      <c r="Q261" s="117"/>
      <c r="R261" s="117"/>
      <c r="S261" s="117"/>
      <c r="T261" s="117"/>
      <c r="U261" s="117"/>
    </row>
    <row r="262" spans="1:21">
      <c r="A262" s="117"/>
      <c r="B262" s="117"/>
      <c r="C262" s="117"/>
      <c r="D262" s="117"/>
      <c r="E262" s="117"/>
      <c r="F262" s="117"/>
      <c r="G262" s="117"/>
      <c r="H262" s="144"/>
      <c r="I262" s="144"/>
      <c r="J262" s="144"/>
      <c r="K262" s="144"/>
      <c r="L262" s="144"/>
      <c r="M262" s="144"/>
      <c r="N262" s="144"/>
      <c r="O262" s="144"/>
      <c r="P262" s="144"/>
      <c r="Q262" s="117"/>
      <c r="R262" s="117"/>
      <c r="S262" s="117"/>
      <c r="T262" s="117"/>
      <c r="U262" s="117"/>
    </row>
    <row r="263" spans="1:21">
      <c r="A263" s="117"/>
      <c r="B263" s="117"/>
      <c r="C263" s="117"/>
      <c r="D263" s="117"/>
      <c r="E263" s="117"/>
      <c r="F263" s="117"/>
      <c r="G263" s="117"/>
      <c r="H263" s="144"/>
      <c r="I263" s="144"/>
      <c r="J263" s="144"/>
      <c r="K263" s="144"/>
      <c r="L263" s="144"/>
      <c r="M263" s="144"/>
      <c r="N263" s="144"/>
      <c r="O263" s="144"/>
      <c r="P263" s="144"/>
      <c r="Q263" s="117"/>
      <c r="R263" s="117"/>
      <c r="S263" s="117"/>
      <c r="T263" s="117"/>
      <c r="U263" s="117"/>
    </row>
    <row r="264" spans="1:21">
      <c r="A264" s="117"/>
      <c r="B264" s="117"/>
      <c r="C264" s="117"/>
      <c r="D264" s="117"/>
      <c r="E264" s="117"/>
      <c r="F264" s="117"/>
      <c r="G264" s="117"/>
      <c r="H264" s="144"/>
      <c r="I264" s="144"/>
      <c r="J264" s="144"/>
      <c r="K264" s="144"/>
      <c r="L264" s="144"/>
      <c r="M264" s="144"/>
      <c r="N264" s="144"/>
      <c r="O264" s="144"/>
      <c r="P264" s="144"/>
      <c r="Q264" s="117"/>
      <c r="R264" s="117"/>
      <c r="S264" s="117"/>
      <c r="T264" s="117"/>
      <c r="U264" s="117"/>
    </row>
    <row r="265" spans="1:21">
      <c r="A265" s="117"/>
      <c r="B265" s="117"/>
      <c r="C265" s="117"/>
      <c r="D265" s="117"/>
      <c r="E265" s="117"/>
      <c r="F265" s="117"/>
      <c r="G265" s="117"/>
      <c r="H265" s="144"/>
      <c r="I265" s="144"/>
      <c r="J265" s="144"/>
      <c r="K265" s="144"/>
      <c r="L265" s="144"/>
      <c r="M265" s="144"/>
      <c r="N265" s="144"/>
      <c r="O265" s="144"/>
      <c r="P265" s="144"/>
      <c r="Q265" s="117"/>
      <c r="R265" s="117"/>
      <c r="S265" s="117"/>
      <c r="T265" s="117"/>
      <c r="U265" s="117"/>
    </row>
    <row r="266" spans="1:21">
      <c r="A266" s="117"/>
      <c r="B266" s="117"/>
      <c r="C266" s="117"/>
      <c r="D266" s="117"/>
      <c r="E266" s="117"/>
      <c r="F266" s="117"/>
      <c r="G266" s="117"/>
      <c r="H266" s="144"/>
      <c r="I266" s="144"/>
      <c r="J266" s="144"/>
      <c r="K266" s="144"/>
      <c r="L266" s="144"/>
      <c r="M266" s="144"/>
      <c r="N266" s="144"/>
      <c r="O266" s="144"/>
      <c r="P266" s="144"/>
      <c r="Q266" s="117"/>
      <c r="R266" s="117"/>
      <c r="S266" s="117"/>
      <c r="T266" s="117"/>
      <c r="U266" s="117"/>
    </row>
    <row r="267" spans="1:21">
      <c r="A267" s="117"/>
      <c r="B267" s="117"/>
      <c r="C267" s="117"/>
      <c r="D267" s="117"/>
      <c r="E267" s="117"/>
      <c r="F267" s="117"/>
      <c r="G267" s="117"/>
      <c r="H267" s="144"/>
      <c r="I267" s="144"/>
      <c r="J267" s="144"/>
      <c r="K267" s="144"/>
      <c r="L267" s="144"/>
      <c r="M267" s="144"/>
      <c r="N267" s="144"/>
      <c r="O267" s="144"/>
      <c r="P267" s="144"/>
      <c r="Q267" s="117"/>
      <c r="R267" s="117"/>
      <c r="S267" s="117"/>
      <c r="T267" s="117"/>
      <c r="U267" s="117"/>
    </row>
    <row r="268" spans="1:21">
      <c r="A268" s="117"/>
      <c r="B268" s="117"/>
      <c r="C268" s="117"/>
      <c r="D268" s="117"/>
      <c r="E268" s="117"/>
      <c r="F268" s="117"/>
      <c r="G268" s="117"/>
      <c r="H268" s="144"/>
      <c r="I268" s="144"/>
      <c r="J268" s="144"/>
      <c r="K268" s="144"/>
      <c r="L268" s="144"/>
      <c r="M268" s="144"/>
      <c r="N268" s="144"/>
      <c r="O268" s="144"/>
      <c r="P268" s="144"/>
      <c r="Q268" s="117"/>
      <c r="R268" s="117"/>
      <c r="S268" s="117"/>
      <c r="T268" s="117"/>
      <c r="U268" s="117"/>
    </row>
    <row r="269" spans="1:21">
      <c r="A269" s="117"/>
      <c r="B269" s="117"/>
      <c r="C269" s="117"/>
      <c r="D269" s="117"/>
      <c r="E269" s="117"/>
      <c r="F269" s="117"/>
      <c r="G269" s="117"/>
      <c r="H269" s="144"/>
      <c r="I269" s="144"/>
      <c r="J269" s="144"/>
      <c r="K269" s="144"/>
      <c r="L269" s="144"/>
      <c r="M269" s="144"/>
      <c r="N269" s="144"/>
      <c r="O269" s="144"/>
      <c r="P269" s="144"/>
      <c r="Q269" s="117"/>
      <c r="R269" s="117"/>
      <c r="S269" s="117"/>
      <c r="T269" s="117"/>
      <c r="U269" s="117"/>
    </row>
    <row r="270" spans="1:21">
      <c r="A270" s="117"/>
      <c r="B270" s="117"/>
      <c r="C270" s="117"/>
      <c r="D270" s="117"/>
      <c r="E270" s="117"/>
      <c r="F270" s="117"/>
      <c r="G270" s="117"/>
      <c r="H270" s="144"/>
      <c r="I270" s="144"/>
      <c r="J270" s="144"/>
      <c r="K270" s="144"/>
      <c r="L270" s="144"/>
      <c r="M270" s="144"/>
      <c r="N270" s="144"/>
      <c r="O270" s="144"/>
      <c r="P270" s="144"/>
      <c r="Q270" s="117"/>
      <c r="R270" s="117"/>
      <c r="S270" s="117"/>
      <c r="T270" s="117"/>
      <c r="U270" s="117"/>
    </row>
    <row r="271" spans="1:21">
      <c r="A271" s="117"/>
      <c r="B271" s="117"/>
      <c r="C271" s="117"/>
      <c r="D271" s="117"/>
      <c r="E271" s="117"/>
      <c r="F271" s="117"/>
      <c r="G271" s="117"/>
      <c r="H271" s="144"/>
      <c r="I271" s="144"/>
      <c r="J271" s="144"/>
      <c r="K271" s="144"/>
      <c r="L271" s="144"/>
      <c r="M271" s="144"/>
      <c r="N271" s="144"/>
      <c r="O271" s="144"/>
      <c r="P271" s="144"/>
      <c r="Q271" s="117"/>
      <c r="R271" s="117"/>
      <c r="S271" s="117"/>
      <c r="T271" s="117"/>
      <c r="U271" s="117"/>
    </row>
    <row r="272" spans="1:21">
      <c r="A272" s="117"/>
      <c r="B272" s="117"/>
      <c r="C272" s="117"/>
      <c r="D272" s="117"/>
      <c r="E272" s="117"/>
      <c r="F272" s="117"/>
      <c r="G272" s="117"/>
      <c r="H272" s="144"/>
      <c r="I272" s="144"/>
      <c r="J272" s="144"/>
      <c r="K272" s="144"/>
      <c r="L272" s="144"/>
      <c r="M272" s="144"/>
      <c r="N272" s="144"/>
      <c r="O272" s="144"/>
      <c r="P272" s="144"/>
      <c r="Q272" s="117"/>
      <c r="R272" s="117"/>
      <c r="S272" s="117"/>
      <c r="T272" s="117"/>
      <c r="U272" s="117"/>
    </row>
    <row r="273" spans="1:21">
      <c r="A273" s="117"/>
      <c r="B273" s="117"/>
      <c r="C273" s="117"/>
      <c r="D273" s="117"/>
      <c r="E273" s="117"/>
      <c r="F273" s="117"/>
      <c r="G273" s="117"/>
      <c r="H273" s="144"/>
      <c r="I273" s="144"/>
      <c r="J273" s="144"/>
      <c r="K273" s="144"/>
      <c r="L273" s="144"/>
      <c r="M273" s="144"/>
      <c r="N273" s="144"/>
      <c r="O273" s="144"/>
      <c r="P273" s="144"/>
      <c r="Q273" s="117"/>
      <c r="R273" s="117"/>
      <c r="S273" s="117"/>
      <c r="T273" s="117"/>
      <c r="U273" s="117"/>
    </row>
    <row r="274" spans="1:21">
      <c r="A274" s="117"/>
      <c r="B274" s="117"/>
      <c r="C274" s="117"/>
      <c r="D274" s="117"/>
      <c r="E274" s="117"/>
      <c r="F274" s="117"/>
      <c r="G274" s="117"/>
      <c r="H274" s="144"/>
      <c r="I274" s="144"/>
      <c r="J274" s="144"/>
      <c r="K274" s="144"/>
      <c r="L274" s="144"/>
      <c r="M274" s="144"/>
      <c r="N274" s="144"/>
      <c r="O274" s="144"/>
      <c r="P274" s="144"/>
      <c r="Q274" s="117"/>
      <c r="R274" s="117"/>
      <c r="S274" s="117"/>
      <c r="T274" s="117"/>
      <c r="U274" s="117"/>
    </row>
    <row r="275" spans="1:21">
      <c r="A275" s="117"/>
      <c r="B275" s="117"/>
      <c r="C275" s="117"/>
      <c r="D275" s="117"/>
      <c r="E275" s="117"/>
      <c r="F275" s="117"/>
      <c r="G275" s="117"/>
      <c r="H275" s="144"/>
      <c r="I275" s="144"/>
      <c r="J275" s="144"/>
      <c r="K275" s="144"/>
      <c r="L275" s="144"/>
      <c r="M275" s="144"/>
      <c r="N275" s="144"/>
      <c r="O275" s="144"/>
      <c r="P275" s="144"/>
      <c r="Q275" s="117"/>
      <c r="R275" s="117"/>
      <c r="S275" s="117"/>
      <c r="T275" s="117"/>
      <c r="U275" s="117"/>
    </row>
    <row r="276" spans="1:21">
      <c r="A276" s="117"/>
      <c r="B276" s="117"/>
      <c r="C276" s="117"/>
      <c r="D276" s="117"/>
      <c r="E276" s="117"/>
      <c r="F276" s="117"/>
      <c r="G276" s="117"/>
      <c r="H276" s="144"/>
      <c r="I276" s="144"/>
      <c r="J276" s="144"/>
      <c r="K276" s="144"/>
      <c r="L276" s="144"/>
      <c r="M276" s="144"/>
      <c r="N276" s="144"/>
      <c r="O276" s="144"/>
      <c r="P276" s="144"/>
      <c r="Q276" s="117"/>
      <c r="R276" s="117"/>
      <c r="S276" s="117"/>
      <c r="T276" s="117"/>
      <c r="U276" s="117"/>
    </row>
    <row r="277" spans="1:21">
      <c r="A277" s="117"/>
      <c r="B277" s="117"/>
      <c r="C277" s="117"/>
      <c r="D277" s="117"/>
      <c r="E277" s="117"/>
      <c r="F277" s="117"/>
      <c r="G277" s="117"/>
      <c r="H277" s="144"/>
      <c r="I277" s="144"/>
      <c r="J277" s="144"/>
      <c r="K277" s="144"/>
      <c r="L277" s="144"/>
      <c r="M277" s="144"/>
      <c r="N277" s="144"/>
      <c r="O277" s="144"/>
      <c r="P277" s="144"/>
      <c r="Q277" s="117"/>
      <c r="R277" s="117"/>
      <c r="S277" s="117"/>
      <c r="T277" s="117"/>
      <c r="U277" s="117"/>
    </row>
    <row r="278" spans="1:21">
      <c r="A278" s="117"/>
      <c r="B278" s="117"/>
      <c r="C278" s="117"/>
      <c r="D278" s="117"/>
      <c r="E278" s="117"/>
      <c r="F278" s="117"/>
      <c r="G278" s="117"/>
      <c r="H278" s="144"/>
      <c r="I278" s="144"/>
      <c r="J278" s="144"/>
      <c r="K278" s="144"/>
      <c r="L278" s="144"/>
      <c r="M278" s="144"/>
      <c r="N278" s="144"/>
      <c r="O278" s="144"/>
      <c r="P278" s="144"/>
      <c r="Q278" s="117"/>
      <c r="R278" s="117"/>
      <c r="S278" s="117"/>
      <c r="T278" s="117"/>
      <c r="U278" s="117"/>
    </row>
    <row r="279" spans="1:21">
      <c r="A279" s="117"/>
      <c r="B279" s="117"/>
      <c r="C279" s="117"/>
      <c r="D279" s="117"/>
      <c r="E279" s="117"/>
      <c r="F279" s="117"/>
      <c r="G279" s="117"/>
      <c r="H279" s="144"/>
      <c r="I279" s="144"/>
      <c r="J279" s="144"/>
      <c r="K279" s="144"/>
      <c r="L279" s="144"/>
      <c r="M279" s="144"/>
      <c r="N279" s="144"/>
      <c r="O279" s="144"/>
      <c r="P279" s="144"/>
      <c r="Q279" s="117"/>
      <c r="R279" s="117"/>
      <c r="S279" s="117"/>
      <c r="T279" s="117"/>
      <c r="U279" s="117"/>
    </row>
    <row r="280" spans="1:21">
      <c r="A280" s="117"/>
      <c r="B280" s="117"/>
      <c r="C280" s="117"/>
      <c r="D280" s="117"/>
      <c r="E280" s="117"/>
      <c r="F280" s="117"/>
      <c r="G280" s="117"/>
      <c r="H280" s="144"/>
      <c r="I280" s="144"/>
      <c r="J280" s="144"/>
      <c r="K280" s="144"/>
      <c r="L280" s="144"/>
      <c r="M280" s="144"/>
      <c r="N280" s="144"/>
      <c r="O280" s="144"/>
      <c r="P280" s="144"/>
      <c r="Q280" s="117"/>
      <c r="R280" s="117"/>
      <c r="S280" s="117"/>
      <c r="T280" s="117"/>
      <c r="U280" s="117"/>
    </row>
    <row r="281" spans="1:21">
      <c r="A281" s="117"/>
      <c r="B281" s="117"/>
      <c r="C281" s="117"/>
      <c r="D281" s="117"/>
      <c r="E281" s="117"/>
      <c r="F281" s="117"/>
      <c r="G281" s="117"/>
      <c r="H281" s="144"/>
      <c r="I281" s="144"/>
      <c r="J281" s="144"/>
      <c r="K281" s="144"/>
      <c r="L281" s="144"/>
      <c r="M281" s="144"/>
      <c r="N281" s="144"/>
      <c r="O281" s="144"/>
      <c r="P281" s="144"/>
      <c r="Q281" s="117"/>
      <c r="R281" s="117"/>
      <c r="S281" s="117"/>
      <c r="T281" s="117"/>
      <c r="U281" s="117"/>
    </row>
    <row r="282" spans="1:21">
      <c r="A282" s="117"/>
      <c r="B282" s="117"/>
      <c r="C282" s="117"/>
      <c r="D282" s="117"/>
      <c r="E282" s="117"/>
      <c r="F282" s="117"/>
      <c r="G282" s="117"/>
      <c r="H282" s="144"/>
      <c r="I282" s="144"/>
      <c r="J282" s="144"/>
      <c r="K282" s="144"/>
      <c r="L282" s="144"/>
      <c r="M282" s="144"/>
      <c r="N282" s="144"/>
      <c r="O282" s="144"/>
      <c r="P282" s="144"/>
      <c r="Q282" s="117"/>
      <c r="R282" s="117"/>
      <c r="S282" s="117"/>
      <c r="T282" s="117"/>
      <c r="U282" s="117"/>
    </row>
    <row r="283" spans="1:21">
      <c r="A283" s="117"/>
      <c r="B283" s="117"/>
      <c r="C283" s="117"/>
      <c r="D283" s="117"/>
      <c r="E283" s="117"/>
      <c r="F283" s="117"/>
      <c r="G283" s="117"/>
      <c r="H283" s="144"/>
      <c r="I283" s="144"/>
      <c r="J283" s="144"/>
      <c r="K283" s="144"/>
      <c r="L283" s="144"/>
      <c r="M283" s="144"/>
      <c r="N283" s="144"/>
      <c r="O283" s="144"/>
      <c r="P283" s="144"/>
      <c r="Q283" s="117"/>
      <c r="R283" s="117"/>
      <c r="S283" s="117"/>
      <c r="T283" s="117"/>
      <c r="U283" s="117"/>
    </row>
    <row r="284" spans="1:21">
      <c r="A284" s="117"/>
      <c r="B284" s="117"/>
      <c r="C284" s="117"/>
      <c r="D284" s="117"/>
      <c r="E284" s="117"/>
      <c r="F284" s="117"/>
      <c r="G284" s="117"/>
      <c r="H284" s="144"/>
      <c r="I284" s="144"/>
      <c r="J284" s="144"/>
      <c r="K284" s="144"/>
      <c r="L284" s="144"/>
      <c r="M284" s="144"/>
      <c r="N284" s="144"/>
      <c r="O284" s="144"/>
      <c r="P284" s="144"/>
      <c r="Q284" s="117"/>
      <c r="R284" s="117"/>
      <c r="S284" s="117"/>
      <c r="T284" s="117"/>
      <c r="U284" s="117"/>
    </row>
    <row r="285" spans="1:21">
      <c r="A285" s="117"/>
      <c r="B285" s="117"/>
      <c r="C285" s="117"/>
      <c r="D285" s="117"/>
      <c r="E285" s="117"/>
      <c r="F285" s="117"/>
      <c r="G285" s="117"/>
      <c r="H285" s="144"/>
      <c r="I285" s="144"/>
      <c r="J285" s="144"/>
      <c r="K285" s="144"/>
      <c r="L285" s="144"/>
      <c r="M285" s="144"/>
      <c r="N285" s="144"/>
      <c r="O285" s="144"/>
      <c r="P285" s="144"/>
      <c r="Q285" s="117"/>
      <c r="R285" s="117"/>
      <c r="S285" s="117"/>
      <c r="T285" s="117"/>
      <c r="U285" s="117"/>
    </row>
    <row r="286" spans="1:21">
      <c r="A286" s="117"/>
      <c r="B286" s="117"/>
      <c r="C286" s="117"/>
      <c r="D286" s="117"/>
      <c r="E286" s="117"/>
      <c r="F286" s="117"/>
      <c r="G286" s="117"/>
      <c r="H286" s="144"/>
      <c r="I286" s="144"/>
      <c r="J286" s="144"/>
      <c r="K286" s="144"/>
      <c r="L286" s="144"/>
      <c r="M286" s="144"/>
      <c r="N286" s="144"/>
      <c r="O286" s="144"/>
      <c r="P286" s="144"/>
      <c r="Q286" s="117"/>
      <c r="R286" s="117"/>
      <c r="S286" s="117"/>
      <c r="T286" s="117"/>
      <c r="U286" s="117"/>
    </row>
    <row r="287" spans="1:21">
      <c r="A287" s="117"/>
      <c r="B287" s="117"/>
      <c r="C287" s="117"/>
      <c r="D287" s="117"/>
      <c r="E287" s="117"/>
      <c r="F287" s="117"/>
      <c r="G287" s="117"/>
      <c r="H287" s="144"/>
      <c r="I287" s="144"/>
      <c r="J287" s="144"/>
      <c r="K287" s="144"/>
      <c r="L287" s="144"/>
      <c r="M287" s="144"/>
      <c r="N287" s="144"/>
      <c r="O287" s="144"/>
      <c r="P287" s="144"/>
      <c r="Q287" s="117"/>
      <c r="R287" s="117"/>
      <c r="S287" s="117"/>
      <c r="T287" s="117"/>
      <c r="U287" s="117"/>
    </row>
    <row r="288" spans="1:21">
      <c r="A288" s="117"/>
      <c r="B288" s="117"/>
      <c r="C288" s="117"/>
      <c r="D288" s="117"/>
      <c r="E288" s="117"/>
      <c r="F288" s="117"/>
      <c r="G288" s="117"/>
      <c r="H288" s="144"/>
      <c r="I288" s="144"/>
      <c r="J288" s="144"/>
      <c r="K288" s="144"/>
      <c r="L288" s="144"/>
      <c r="M288" s="144"/>
      <c r="N288" s="144"/>
      <c r="O288" s="144"/>
      <c r="P288" s="144"/>
      <c r="Q288" s="117"/>
      <c r="R288" s="117"/>
      <c r="S288" s="117"/>
      <c r="T288" s="117"/>
      <c r="U288" s="117"/>
    </row>
    <row r="289" spans="1:21">
      <c r="A289" s="117"/>
      <c r="B289" s="117"/>
      <c r="C289" s="117"/>
      <c r="D289" s="117"/>
      <c r="E289" s="117"/>
      <c r="F289" s="117"/>
      <c r="G289" s="117"/>
      <c r="H289" s="144"/>
      <c r="I289" s="144"/>
      <c r="J289" s="144"/>
      <c r="K289" s="144"/>
      <c r="L289" s="144"/>
      <c r="M289" s="144"/>
      <c r="N289" s="144"/>
      <c r="O289" s="144"/>
      <c r="P289" s="144"/>
      <c r="Q289" s="117"/>
      <c r="R289" s="117"/>
      <c r="S289" s="117"/>
      <c r="T289" s="117"/>
      <c r="U289" s="117"/>
    </row>
    <row r="290" spans="1:21">
      <c r="A290" s="117"/>
      <c r="B290" s="117"/>
      <c r="C290" s="117"/>
      <c r="D290" s="117"/>
      <c r="E290" s="117"/>
      <c r="F290" s="117"/>
      <c r="G290" s="117"/>
      <c r="H290" s="144"/>
      <c r="I290" s="144"/>
      <c r="J290" s="144"/>
      <c r="K290" s="144"/>
      <c r="L290" s="144"/>
      <c r="M290" s="144"/>
      <c r="N290" s="144"/>
      <c r="O290" s="144"/>
      <c r="P290" s="144"/>
      <c r="Q290" s="117"/>
      <c r="R290" s="117"/>
      <c r="S290" s="117"/>
      <c r="T290" s="117"/>
      <c r="U290" s="117"/>
    </row>
    <row r="291" spans="1:21">
      <c r="A291" s="117"/>
      <c r="B291" s="117"/>
      <c r="C291" s="117"/>
      <c r="D291" s="117"/>
      <c r="E291" s="117"/>
      <c r="F291" s="117"/>
      <c r="G291" s="117"/>
      <c r="H291" s="144"/>
      <c r="I291" s="144"/>
      <c r="J291" s="144"/>
      <c r="K291" s="144"/>
      <c r="L291" s="144"/>
      <c r="M291" s="144"/>
      <c r="N291" s="144"/>
      <c r="O291" s="144"/>
      <c r="P291" s="144"/>
      <c r="Q291" s="117"/>
      <c r="R291" s="117"/>
      <c r="S291" s="117"/>
      <c r="T291" s="117"/>
      <c r="U291" s="117"/>
    </row>
    <row r="292" spans="1:21">
      <c r="A292" s="117"/>
      <c r="B292" s="117"/>
      <c r="C292" s="117"/>
      <c r="D292" s="117"/>
      <c r="E292" s="117"/>
      <c r="F292" s="117"/>
      <c r="G292" s="117"/>
      <c r="H292" s="144"/>
      <c r="I292" s="144"/>
      <c r="J292" s="144"/>
      <c r="K292" s="144"/>
      <c r="L292" s="144"/>
      <c r="M292" s="144"/>
      <c r="N292" s="144"/>
      <c r="O292" s="144"/>
      <c r="P292" s="144"/>
      <c r="Q292" s="117"/>
      <c r="R292" s="117"/>
      <c r="S292" s="117"/>
      <c r="T292" s="117"/>
      <c r="U292" s="117"/>
    </row>
    <row r="293" spans="1:21">
      <c r="A293" s="117"/>
      <c r="B293" s="117"/>
      <c r="C293" s="117"/>
      <c r="D293" s="117"/>
      <c r="E293" s="117"/>
      <c r="F293" s="117"/>
      <c r="G293" s="117"/>
      <c r="H293" s="144"/>
      <c r="I293" s="144"/>
      <c r="J293" s="144"/>
      <c r="K293" s="144"/>
      <c r="L293" s="144"/>
      <c r="M293" s="144"/>
      <c r="N293" s="144"/>
      <c r="O293" s="144"/>
      <c r="P293" s="144"/>
      <c r="Q293" s="117"/>
      <c r="R293" s="117"/>
      <c r="S293" s="117"/>
      <c r="T293" s="117"/>
      <c r="U293" s="117"/>
    </row>
    <row r="294" spans="1:21">
      <c r="A294" s="117"/>
      <c r="B294" s="117"/>
      <c r="C294" s="117"/>
      <c r="D294" s="117"/>
      <c r="E294" s="117"/>
      <c r="F294" s="117"/>
      <c r="G294" s="117"/>
      <c r="H294" s="144"/>
      <c r="I294" s="144"/>
      <c r="J294" s="144"/>
      <c r="K294" s="144"/>
      <c r="L294" s="144"/>
      <c r="M294" s="144"/>
      <c r="N294" s="144"/>
      <c r="O294" s="144"/>
      <c r="P294" s="144"/>
      <c r="Q294" s="117"/>
      <c r="R294" s="117"/>
      <c r="S294" s="117"/>
      <c r="T294" s="117"/>
      <c r="U294" s="117"/>
    </row>
    <row r="295" spans="1:21">
      <c r="A295" s="117"/>
      <c r="B295" s="117"/>
      <c r="C295" s="117"/>
      <c r="D295" s="117"/>
      <c r="E295" s="117"/>
      <c r="F295" s="117"/>
      <c r="G295" s="117"/>
      <c r="H295" s="144"/>
      <c r="I295" s="144"/>
      <c r="J295" s="144"/>
      <c r="K295" s="144"/>
      <c r="L295" s="144"/>
      <c r="M295" s="144"/>
      <c r="N295" s="144"/>
      <c r="O295" s="144"/>
      <c r="P295" s="144"/>
      <c r="Q295" s="117"/>
      <c r="R295" s="117"/>
      <c r="S295" s="117"/>
      <c r="T295" s="117"/>
      <c r="U295" s="117"/>
    </row>
    <row r="296" spans="1:21">
      <c r="A296" s="117"/>
      <c r="B296" s="117"/>
      <c r="C296" s="117"/>
      <c r="D296" s="117"/>
      <c r="E296" s="117"/>
      <c r="F296" s="117"/>
      <c r="G296" s="117"/>
      <c r="H296" s="144"/>
      <c r="I296" s="144"/>
      <c r="J296" s="144"/>
      <c r="K296" s="144"/>
      <c r="L296" s="144"/>
      <c r="M296" s="144"/>
      <c r="N296" s="144"/>
      <c r="O296" s="144"/>
      <c r="P296" s="144"/>
      <c r="Q296" s="117"/>
      <c r="R296" s="117"/>
      <c r="S296" s="117"/>
      <c r="T296" s="117"/>
      <c r="U296" s="117"/>
    </row>
    <row r="297" spans="1:21">
      <c r="A297" s="117"/>
      <c r="B297" s="117"/>
      <c r="C297" s="117"/>
      <c r="D297" s="117"/>
      <c r="E297" s="117"/>
      <c r="F297" s="117"/>
      <c r="G297" s="117"/>
      <c r="H297" s="144"/>
      <c r="I297" s="144"/>
      <c r="J297" s="144"/>
      <c r="K297" s="144"/>
      <c r="L297" s="144"/>
      <c r="M297" s="144"/>
      <c r="N297" s="144"/>
      <c r="O297" s="144"/>
      <c r="P297" s="144"/>
      <c r="Q297" s="117"/>
      <c r="R297" s="117"/>
      <c r="S297" s="117"/>
      <c r="T297" s="117"/>
      <c r="U297" s="117"/>
    </row>
    <row r="298" spans="1:21">
      <c r="A298" s="117"/>
      <c r="B298" s="117"/>
      <c r="C298" s="117"/>
      <c r="D298" s="117"/>
      <c r="E298" s="117"/>
      <c r="F298" s="117"/>
      <c r="G298" s="117"/>
      <c r="H298" s="144"/>
      <c r="I298" s="144"/>
      <c r="J298" s="144"/>
      <c r="K298" s="144"/>
      <c r="L298" s="144"/>
      <c r="M298" s="144"/>
      <c r="N298" s="144"/>
      <c r="O298" s="144"/>
      <c r="P298" s="144"/>
      <c r="Q298" s="117"/>
      <c r="R298" s="117"/>
      <c r="S298" s="117"/>
      <c r="T298" s="117"/>
      <c r="U298" s="117"/>
    </row>
    <row r="299" spans="1:21">
      <c r="A299" s="117"/>
      <c r="B299" s="117"/>
      <c r="C299" s="117"/>
      <c r="D299" s="117"/>
      <c r="E299" s="117"/>
      <c r="F299" s="117"/>
      <c r="G299" s="117"/>
      <c r="H299" s="144"/>
      <c r="I299" s="144"/>
      <c r="J299" s="144"/>
      <c r="K299" s="144"/>
      <c r="L299" s="144"/>
      <c r="M299" s="144"/>
      <c r="N299" s="144"/>
      <c r="O299" s="144"/>
      <c r="P299" s="144"/>
      <c r="Q299" s="117"/>
      <c r="R299" s="117"/>
      <c r="S299" s="117"/>
      <c r="T299" s="117"/>
      <c r="U299" s="117"/>
    </row>
    <row r="300" spans="1:21">
      <c r="A300" s="117"/>
      <c r="B300" s="117"/>
      <c r="C300" s="117"/>
      <c r="D300" s="117"/>
      <c r="E300" s="117"/>
      <c r="F300" s="117"/>
      <c r="G300" s="117"/>
      <c r="H300" s="144"/>
      <c r="I300" s="144"/>
      <c r="J300" s="144"/>
      <c r="K300" s="144"/>
      <c r="L300" s="144"/>
      <c r="M300" s="144"/>
      <c r="N300" s="144"/>
      <c r="O300" s="144"/>
      <c r="P300" s="144"/>
      <c r="Q300" s="117"/>
      <c r="R300" s="117"/>
      <c r="S300" s="117"/>
      <c r="T300" s="117"/>
      <c r="U300" s="117"/>
    </row>
    <row r="301" spans="1:21">
      <c r="A301" s="117"/>
      <c r="B301" s="117"/>
      <c r="C301" s="117"/>
      <c r="D301" s="117"/>
      <c r="E301" s="117"/>
      <c r="F301" s="117"/>
      <c r="G301" s="117"/>
      <c r="H301" s="144"/>
      <c r="I301" s="144"/>
      <c r="J301" s="144"/>
      <c r="K301" s="144"/>
      <c r="L301" s="144"/>
      <c r="M301" s="144"/>
      <c r="N301" s="144"/>
      <c r="O301" s="144"/>
      <c r="P301" s="144"/>
      <c r="Q301" s="117"/>
      <c r="R301" s="117"/>
      <c r="S301" s="117"/>
      <c r="T301" s="117"/>
      <c r="U301" s="117"/>
    </row>
    <row r="302" spans="1:21">
      <c r="A302" s="117"/>
      <c r="B302" s="117"/>
      <c r="C302" s="117"/>
      <c r="D302" s="117"/>
      <c r="E302" s="117"/>
      <c r="F302" s="117"/>
      <c r="G302" s="117"/>
      <c r="H302" s="144"/>
      <c r="I302" s="144"/>
      <c r="J302" s="144"/>
      <c r="K302" s="144"/>
      <c r="L302" s="144"/>
      <c r="M302" s="144"/>
      <c r="N302" s="144"/>
      <c r="O302" s="144"/>
      <c r="P302" s="144"/>
      <c r="Q302" s="117"/>
      <c r="R302" s="117"/>
      <c r="S302" s="117"/>
      <c r="T302" s="117"/>
      <c r="U302" s="117"/>
    </row>
    <row r="303" spans="1:21">
      <c r="A303" s="117"/>
      <c r="B303" s="117"/>
      <c r="C303" s="117"/>
      <c r="D303" s="117"/>
      <c r="E303" s="117"/>
      <c r="F303" s="117"/>
      <c r="G303" s="117"/>
      <c r="H303" s="144"/>
      <c r="I303" s="144"/>
      <c r="J303" s="144"/>
      <c r="K303" s="144"/>
      <c r="L303" s="144"/>
      <c r="M303" s="144"/>
      <c r="N303" s="144"/>
      <c r="O303" s="144"/>
      <c r="P303" s="144"/>
      <c r="Q303" s="117"/>
      <c r="R303" s="117"/>
      <c r="S303" s="117"/>
      <c r="T303" s="117"/>
      <c r="U303" s="117"/>
    </row>
    <row r="304" spans="1:21">
      <c r="A304" s="117"/>
      <c r="B304" s="117"/>
      <c r="C304" s="117"/>
      <c r="D304" s="117"/>
      <c r="E304" s="117"/>
      <c r="F304" s="117"/>
      <c r="G304" s="117"/>
      <c r="H304" s="144"/>
      <c r="I304" s="144"/>
      <c r="J304" s="144"/>
      <c r="K304" s="144"/>
      <c r="L304" s="144"/>
      <c r="M304" s="144"/>
      <c r="N304" s="144"/>
      <c r="O304" s="144"/>
      <c r="P304" s="144"/>
      <c r="Q304" s="117"/>
      <c r="R304" s="117"/>
      <c r="S304" s="117"/>
      <c r="T304" s="117"/>
      <c r="U304" s="117"/>
    </row>
    <row r="305" spans="1:21">
      <c r="A305" s="117"/>
      <c r="B305" s="117"/>
      <c r="C305" s="117"/>
      <c r="D305" s="117"/>
      <c r="E305" s="117"/>
      <c r="F305" s="117"/>
      <c r="G305" s="117"/>
      <c r="H305" s="144"/>
      <c r="I305" s="144"/>
      <c r="J305" s="144"/>
      <c r="K305" s="144"/>
      <c r="L305" s="144"/>
      <c r="M305" s="144"/>
      <c r="N305" s="144"/>
      <c r="O305" s="144"/>
      <c r="P305" s="144"/>
      <c r="Q305" s="117"/>
      <c r="R305" s="117"/>
      <c r="S305" s="117"/>
      <c r="T305" s="117"/>
      <c r="U305" s="117"/>
    </row>
    <row r="306" spans="1:21">
      <c r="A306" s="117"/>
      <c r="B306" s="117"/>
      <c r="C306" s="117"/>
      <c r="D306" s="117"/>
      <c r="E306" s="117"/>
      <c r="F306" s="117"/>
      <c r="G306" s="117"/>
      <c r="H306" s="144"/>
      <c r="I306" s="144"/>
      <c r="J306" s="144"/>
      <c r="K306" s="144"/>
      <c r="L306" s="144"/>
      <c r="M306" s="144"/>
      <c r="N306" s="144"/>
      <c r="O306" s="144"/>
      <c r="P306" s="144"/>
      <c r="Q306" s="117"/>
      <c r="R306" s="117"/>
      <c r="S306" s="117"/>
      <c r="T306" s="117"/>
      <c r="U306" s="117"/>
    </row>
    <row r="307" spans="1:21">
      <c r="A307" s="117"/>
      <c r="B307" s="117"/>
      <c r="C307" s="117"/>
      <c r="D307" s="117"/>
      <c r="E307" s="117"/>
      <c r="F307" s="117"/>
      <c r="G307" s="117"/>
      <c r="H307" s="144"/>
      <c r="I307" s="144"/>
      <c r="J307" s="144"/>
      <c r="K307" s="144"/>
      <c r="L307" s="144"/>
      <c r="M307" s="144"/>
      <c r="N307" s="144"/>
      <c r="O307" s="144"/>
      <c r="P307" s="144"/>
      <c r="Q307" s="117"/>
      <c r="R307" s="117"/>
      <c r="S307" s="117"/>
      <c r="T307" s="117"/>
      <c r="U307" s="117"/>
    </row>
    <row r="308" spans="1:21">
      <c r="A308" s="117"/>
      <c r="B308" s="117"/>
      <c r="C308" s="117"/>
      <c r="D308" s="117"/>
      <c r="E308" s="117"/>
      <c r="F308" s="117"/>
      <c r="G308" s="117"/>
      <c r="H308" s="144"/>
      <c r="I308" s="144"/>
      <c r="J308" s="144"/>
      <c r="K308" s="144"/>
      <c r="L308" s="144"/>
      <c r="M308" s="144"/>
      <c r="N308" s="144"/>
      <c r="O308" s="144"/>
      <c r="P308" s="144"/>
      <c r="Q308" s="117"/>
      <c r="R308" s="117"/>
      <c r="S308" s="117"/>
      <c r="T308" s="117"/>
      <c r="U308" s="117"/>
    </row>
    <row r="309" spans="1:21">
      <c r="A309" s="117"/>
      <c r="B309" s="117"/>
      <c r="C309" s="117"/>
      <c r="D309" s="117"/>
      <c r="E309" s="117"/>
      <c r="F309" s="117"/>
      <c r="G309" s="117"/>
      <c r="H309" s="144"/>
      <c r="I309" s="144"/>
      <c r="J309" s="144"/>
      <c r="K309" s="144"/>
      <c r="L309" s="144"/>
      <c r="M309" s="144"/>
      <c r="N309" s="144"/>
      <c r="O309" s="144"/>
      <c r="P309" s="144"/>
      <c r="Q309" s="117"/>
      <c r="R309" s="117"/>
      <c r="S309" s="117"/>
      <c r="T309" s="117"/>
      <c r="U309" s="117"/>
    </row>
    <row r="310" spans="1:21">
      <c r="A310" s="117"/>
      <c r="B310" s="117"/>
      <c r="C310" s="117"/>
      <c r="D310" s="117"/>
      <c r="E310" s="117"/>
      <c r="F310" s="117"/>
      <c r="G310" s="117"/>
      <c r="H310" s="144"/>
      <c r="I310" s="144"/>
      <c r="J310" s="144"/>
      <c r="K310" s="144"/>
      <c r="L310" s="144"/>
      <c r="M310" s="144"/>
      <c r="N310" s="144"/>
      <c r="O310" s="144"/>
      <c r="P310" s="144"/>
      <c r="Q310" s="117"/>
      <c r="R310" s="117"/>
      <c r="S310" s="117"/>
      <c r="T310" s="117"/>
      <c r="U310" s="117"/>
    </row>
    <row r="311" spans="1:21">
      <c r="A311" s="117"/>
      <c r="B311" s="117"/>
      <c r="C311" s="117"/>
      <c r="D311" s="117"/>
      <c r="E311" s="117"/>
      <c r="F311" s="117"/>
      <c r="G311" s="117"/>
      <c r="H311" s="144"/>
      <c r="I311" s="144"/>
      <c r="J311" s="144"/>
      <c r="K311" s="144"/>
      <c r="L311" s="144"/>
      <c r="M311" s="144"/>
      <c r="N311" s="144"/>
      <c r="O311" s="144"/>
      <c r="P311" s="144"/>
      <c r="Q311" s="117"/>
      <c r="R311" s="117"/>
      <c r="S311" s="117"/>
      <c r="T311" s="117"/>
      <c r="U311" s="117"/>
    </row>
    <row r="312" spans="1:21">
      <c r="A312" s="117"/>
      <c r="B312" s="117"/>
      <c r="C312" s="117"/>
      <c r="D312" s="117"/>
      <c r="E312" s="117"/>
      <c r="F312" s="117"/>
      <c r="G312" s="117"/>
      <c r="H312" s="144"/>
      <c r="I312" s="144"/>
      <c r="J312" s="144"/>
      <c r="K312" s="144"/>
      <c r="L312" s="144"/>
      <c r="M312" s="144"/>
      <c r="N312" s="144"/>
      <c r="O312" s="144"/>
      <c r="P312" s="144"/>
      <c r="Q312" s="117"/>
      <c r="R312" s="117"/>
      <c r="S312" s="117"/>
      <c r="T312" s="117"/>
      <c r="U312" s="117"/>
    </row>
    <row r="313" spans="1:21">
      <c r="A313" s="117"/>
      <c r="B313" s="117"/>
      <c r="C313" s="117"/>
      <c r="D313" s="117"/>
      <c r="E313" s="117"/>
      <c r="F313" s="117"/>
      <c r="G313" s="117"/>
      <c r="H313" s="144"/>
      <c r="I313" s="144"/>
      <c r="J313" s="144"/>
      <c r="K313" s="144"/>
      <c r="L313" s="144"/>
      <c r="M313" s="144"/>
      <c r="N313" s="144"/>
      <c r="O313" s="144"/>
      <c r="P313" s="144"/>
      <c r="Q313" s="117"/>
      <c r="R313" s="117"/>
      <c r="S313" s="117"/>
      <c r="T313" s="117"/>
      <c r="U313" s="117"/>
    </row>
    <row r="314" spans="1:21">
      <c r="A314" s="117"/>
      <c r="B314" s="117"/>
      <c r="C314" s="117"/>
      <c r="D314" s="117"/>
      <c r="E314" s="117"/>
      <c r="F314" s="117"/>
      <c r="G314" s="117"/>
      <c r="H314" s="144"/>
      <c r="I314" s="144"/>
      <c r="J314" s="144"/>
      <c r="K314" s="144"/>
      <c r="L314" s="144"/>
      <c r="M314" s="144"/>
      <c r="N314" s="144"/>
      <c r="O314" s="144"/>
      <c r="P314" s="144"/>
      <c r="Q314" s="117"/>
      <c r="R314" s="117"/>
      <c r="S314" s="117"/>
      <c r="T314" s="117"/>
      <c r="U314" s="117"/>
    </row>
    <row r="315" spans="1:21">
      <c r="A315" s="117"/>
      <c r="B315" s="117"/>
      <c r="C315" s="117"/>
      <c r="D315" s="117"/>
      <c r="E315" s="117"/>
      <c r="F315" s="117"/>
      <c r="G315" s="117"/>
      <c r="H315" s="144"/>
      <c r="I315" s="144"/>
      <c r="J315" s="144"/>
      <c r="K315" s="144"/>
      <c r="L315" s="144"/>
      <c r="M315" s="144"/>
      <c r="N315" s="144"/>
      <c r="O315" s="144"/>
      <c r="P315" s="144"/>
      <c r="Q315" s="117"/>
      <c r="R315" s="117"/>
      <c r="S315" s="117"/>
      <c r="T315" s="117"/>
      <c r="U315" s="117"/>
    </row>
    <row r="316" spans="1:21">
      <c r="A316" s="117"/>
      <c r="B316" s="117"/>
      <c r="C316" s="117"/>
      <c r="D316" s="117"/>
      <c r="E316" s="117"/>
      <c r="F316" s="117"/>
      <c r="G316" s="117"/>
      <c r="H316" s="144"/>
      <c r="I316" s="144"/>
      <c r="J316" s="144"/>
      <c r="K316" s="144"/>
      <c r="L316" s="144"/>
      <c r="M316" s="144"/>
      <c r="N316" s="144"/>
      <c r="O316" s="144"/>
      <c r="P316" s="144"/>
      <c r="Q316" s="117"/>
      <c r="R316" s="117"/>
      <c r="S316" s="117"/>
      <c r="T316" s="117"/>
      <c r="U316" s="117"/>
    </row>
    <row r="317" spans="1:21">
      <c r="A317" s="117"/>
      <c r="B317" s="117"/>
      <c r="C317" s="117"/>
      <c r="D317" s="117"/>
      <c r="E317" s="117"/>
      <c r="F317" s="117"/>
      <c r="G317" s="117"/>
      <c r="H317" s="144"/>
      <c r="I317" s="144"/>
      <c r="J317" s="144"/>
      <c r="K317" s="144"/>
      <c r="L317" s="144"/>
      <c r="M317" s="144"/>
      <c r="N317" s="144"/>
      <c r="O317" s="144"/>
      <c r="P317" s="144"/>
      <c r="Q317" s="117"/>
      <c r="R317" s="117"/>
      <c r="S317" s="117"/>
      <c r="T317" s="117"/>
      <c r="U317" s="117"/>
    </row>
    <row r="318" spans="1:21">
      <c r="A318" s="117"/>
      <c r="B318" s="117"/>
      <c r="C318" s="117"/>
      <c r="D318" s="117"/>
      <c r="E318" s="117"/>
      <c r="F318" s="117"/>
      <c r="G318" s="117"/>
      <c r="H318" s="144"/>
      <c r="I318" s="144"/>
      <c r="J318" s="144"/>
      <c r="K318" s="144"/>
      <c r="L318" s="144"/>
      <c r="M318" s="144"/>
      <c r="N318" s="144"/>
      <c r="O318" s="144"/>
      <c r="P318" s="144"/>
      <c r="Q318" s="117"/>
      <c r="R318" s="117"/>
      <c r="S318" s="117"/>
      <c r="T318" s="117"/>
      <c r="U318" s="117"/>
    </row>
    <row r="319" spans="1:21">
      <c r="A319" s="117"/>
      <c r="B319" s="117"/>
      <c r="C319" s="117"/>
      <c r="D319" s="117"/>
      <c r="E319" s="117"/>
      <c r="F319" s="117"/>
      <c r="G319" s="117"/>
      <c r="H319" s="144"/>
      <c r="I319" s="144"/>
      <c r="J319" s="144"/>
      <c r="K319" s="144"/>
      <c r="L319" s="144"/>
      <c r="M319" s="144"/>
      <c r="N319" s="144"/>
      <c r="O319" s="144"/>
      <c r="P319" s="144"/>
      <c r="Q319" s="117"/>
      <c r="R319" s="117"/>
      <c r="S319" s="117"/>
      <c r="T319" s="117"/>
      <c r="U319" s="117"/>
    </row>
    <row r="320" spans="1:21">
      <c r="A320" s="117"/>
      <c r="B320" s="117"/>
      <c r="C320" s="117"/>
      <c r="D320" s="117"/>
      <c r="E320" s="117"/>
      <c r="F320" s="117"/>
      <c r="G320" s="117"/>
      <c r="H320" s="144"/>
      <c r="I320" s="144"/>
      <c r="J320" s="144"/>
      <c r="K320" s="144"/>
      <c r="L320" s="144"/>
      <c r="M320" s="144"/>
      <c r="N320" s="144"/>
      <c r="O320" s="144"/>
      <c r="P320" s="144"/>
      <c r="Q320" s="117"/>
      <c r="R320" s="117"/>
      <c r="S320" s="117"/>
      <c r="T320" s="117"/>
      <c r="U320" s="117"/>
    </row>
    <row r="321" spans="1:21">
      <c r="A321" s="117"/>
      <c r="B321" s="117"/>
      <c r="C321" s="117"/>
      <c r="D321" s="117"/>
      <c r="E321" s="117"/>
      <c r="F321" s="117"/>
      <c r="G321" s="117"/>
      <c r="H321" s="144"/>
      <c r="I321" s="144"/>
      <c r="J321" s="144"/>
      <c r="K321" s="144"/>
      <c r="L321" s="144"/>
      <c r="M321" s="144"/>
      <c r="N321" s="144"/>
      <c r="O321" s="144"/>
      <c r="P321" s="144"/>
      <c r="Q321" s="117"/>
      <c r="R321" s="117"/>
      <c r="S321" s="117"/>
      <c r="T321" s="117"/>
      <c r="U321" s="117"/>
    </row>
    <row r="322" spans="1:21">
      <c r="A322" s="117"/>
      <c r="B322" s="117"/>
      <c r="C322" s="117"/>
      <c r="D322" s="117"/>
      <c r="E322" s="117"/>
      <c r="F322" s="117"/>
      <c r="G322" s="117"/>
      <c r="H322" s="144"/>
      <c r="I322" s="144"/>
      <c r="J322" s="144"/>
      <c r="K322" s="144"/>
      <c r="L322" s="144"/>
      <c r="M322" s="144"/>
      <c r="N322" s="144"/>
      <c r="O322" s="144"/>
      <c r="P322" s="144"/>
      <c r="Q322" s="117"/>
      <c r="R322" s="117"/>
      <c r="S322" s="117"/>
      <c r="T322" s="117"/>
      <c r="U322" s="117"/>
    </row>
    <row r="323" spans="1:21">
      <c r="A323" s="117"/>
      <c r="B323" s="117"/>
      <c r="C323" s="117"/>
      <c r="D323" s="117"/>
      <c r="E323" s="117"/>
      <c r="F323" s="117"/>
      <c r="G323" s="117"/>
      <c r="H323" s="144"/>
      <c r="I323" s="144"/>
      <c r="J323" s="144"/>
      <c r="K323" s="144"/>
      <c r="L323" s="144"/>
      <c r="M323" s="144"/>
      <c r="N323" s="144"/>
      <c r="O323" s="144"/>
      <c r="P323" s="144"/>
      <c r="Q323" s="117"/>
      <c r="R323" s="117"/>
      <c r="S323" s="117"/>
      <c r="T323" s="117"/>
      <c r="U323" s="117"/>
    </row>
    <row r="324" spans="1:21">
      <c r="A324" s="117"/>
      <c r="B324" s="117"/>
      <c r="C324" s="117"/>
      <c r="D324" s="117"/>
      <c r="E324" s="117"/>
      <c r="F324" s="117"/>
      <c r="G324" s="117"/>
      <c r="H324" s="144"/>
      <c r="I324" s="144"/>
      <c r="J324" s="144"/>
      <c r="K324" s="144"/>
      <c r="L324" s="144"/>
      <c r="M324" s="144"/>
      <c r="N324" s="144"/>
      <c r="O324" s="144"/>
      <c r="P324" s="144"/>
      <c r="Q324" s="117"/>
      <c r="R324" s="117"/>
      <c r="S324" s="117"/>
      <c r="T324" s="117"/>
      <c r="U324" s="117"/>
    </row>
    <row r="325" spans="1:21">
      <c r="A325" s="117"/>
      <c r="B325" s="117"/>
      <c r="C325" s="117"/>
      <c r="D325" s="117"/>
      <c r="E325" s="117"/>
      <c r="F325" s="117"/>
      <c r="G325" s="117"/>
      <c r="H325" s="144"/>
      <c r="I325" s="144"/>
      <c r="J325" s="144"/>
      <c r="K325" s="144"/>
      <c r="L325" s="144"/>
      <c r="M325" s="144"/>
      <c r="N325" s="144"/>
      <c r="O325" s="144"/>
      <c r="P325" s="144"/>
      <c r="Q325" s="117"/>
      <c r="R325" s="117"/>
      <c r="S325" s="117"/>
      <c r="T325" s="117"/>
      <c r="U325" s="117"/>
    </row>
    <row r="326" spans="1:21">
      <c r="A326" s="117"/>
      <c r="B326" s="117"/>
      <c r="C326" s="117"/>
      <c r="D326" s="117"/>
      <c r="E326" s="117"/>
      <c r="F326" s="117"/>
      <c r="G326" s="117"/>
      <c r="H326" s="144"/>
      <c r="I326" s="144"/>
      <c r="J326" s="144"/>
      <c r="K326" s="144"/>
      <c r="L326" s="144"/>
      <c r="M326" s="144"/>
      <c r="N326" s="144"/>
      <c r="O326" s="144"/>
      <c r="P326" s="144"/>
      <c r="Q326" s="117"/>
      <c r="R326" s="117"/>
      <c r="S326" s="117"/>
      <c r="T326" s="117"/>
      <c r="U326" s="117"/>
    </row>
    <row r="327" spans="1:21">
      <c r="A327" s="117"/>
      <c r="B327" s="117"/>
      <c r="C327" s="117"/>
      <c r="D327" s="117"/>
      <c r="E327" s="117"/>
      <c r="F327" s="117"/>
      <c r="G327" s="117"/>
      <c r="H327" s="144"/>
      <c r="I327" s="144"/>
      <c r="J327" s="144"/>
      <c r="K327" s="144"/>
      <c r="L327" s="144"/>
      <c r="M327" s="144"/>
      <c r="N327" s="144"/>
      <c r="O327" s="144"/>
      <c r="P327" s="144"/>
      <c r="Q327" s="117"/>
      <c r="R327" s="117"/>
      <c r="S327" s="117"/>
      <c r="T327" s="117"/>
      <c r="U327" s="117"/>
    </row>
    <row r="328" spans="1:21">
      <c r="A328" s="117"/>
      <c r="B328" s="117"/>
      <c r="C328" s="117"/>
      <c r="D328" s="117"/>
      <c r="E328" s="117"/>
      <c r="F328" s="117"/>
      <c r="G328" s="117"/>
      <c r="H328" s="144"/>
      <c r="I328" s="144"/>
      <c r="J328" s="144"/>
      <c r="K328" s="144"/>
      <c r="L328" s="144"/>
      <c r="M328" s="144"/>
      <c r="N328" s="144"/>
      <c r="O328" s="144"/>
      <c r="P328" s="144"/>
      <c r="Q328" s="117"/>
      <c r="R328" s="117"/>
      <c r="S328" s="117"/>
      <c r="T328" s="117"/>
      <c r="U328" s="117"/>
    </row>
    <row r="329" spans="1:21">
      <c r="A329" s="117"/>
      <c r="B329" s="117"/>
      <c r="C329" s="117"/>
      <c r="D329" s="117"/>
      <c r="E329" s="117"/>
      <c r="F329" s="117"/>
      <c r="G329" s="117"/>
      <c r="H329" s="144"/>
      <c r="I329" s="144"/>
      <c r="J329" s="144"/>
      <c r="K329" s="144"/>
      <c r="L329" s="144"/>
      <c r="M329" s="144"/>
      <c r="N329" s="144"/>
      <c r="O329" s="144"/>
      <c r="P329" s="144"/>
      <c r="Q329" s="117"/>
      <c r="R329" s="117"/>
      <c r="S329" s="117"/>
      <c r="T329" s="117"/>
      <c r="U329" s="117"/>
    </row>
    <row r="330" spans="1:21">
      <c r="A330" s="117"/>
      <c r="B330" s="117"/>
      <c r="C330" s="117"/>
      <c r="D330" s="117"/>
      <c r="E330" s="117"/>
      <c r="F330" s="117"/>
      <c r="G330" s="117"/>
      <c r="H330" s="144"/>
      <c r="I330" s="144"/>
      <c r="J330" s="144"/>
      <c r="K330" s="144"/>
      <c r="L330" s="144"/>
      <c r="M330" s="144"/>
      <c r="N330" s="144"/>
      <c r="O330" s="144"/>
      <c r="P330" s="144"/>
      <c r="Q330" s="117"/>
      <c r="R330" s="117"/>
      <c r="S330" s="117"/>
      <c r="T330" s="117"/>
      <c r="U330" s="117"/>
    </row>
    <row r="331" spans="1:21">
      <c r="A331" s="117"/>
      <c r="B331" s="117"/>
      <c r="C331" s="117"/>
      <c r="D331" s="117"/>
      <c r="E331" s="117"/>
      <c r="F331" s="117"/>
      <c r="G331" s="117"/>
      <c r="H331" s="144"/>
      <c r="I331" s="144"/>
      <c r="J331" s="144"/>
      <c r="K331" s="144"/>
      <c r="L331" s="144"/>
      <c r="M331" s="144"/>
      <c r="N331" s="144"/>
      <c r="O331" s="144"/>
      <c r="P331" s="144"/>
      <c r="Q331" s="117"/>
      <c r="R331" s="117"/>
      <c r="S331" s="117"/>
      <c r="T331" s="117"/>
      <c r="U331" s="117"/>
    </row>
    <row r="332" spans="1:21">
      <c r="A332" s="117"/>
      <c r="B332" s="117"/>
      <c r="C332" s="117"/>
      <c r="D332" s="117"/>
      <c r="E332" s="117"/>
      <c r="F332" s="117"/>
      <c r="G332" s="117"/>
      <c r="H332" s="144"/>
      <c r="I332" s="144"/>
      <c r="J332" s="144"/>
      <c r="K332" s="144"/>
      <c r="L332" s="144"/>
      <c r="M332" s="144"/>
      <c r="N332" s="144"/>
      <c r="O332" s="144"/>
      <c r="P332" s="144"/>
      <c r="Q332" s="117"/>
      <c r="R332" s="117"/>
      <c r="S332" s="117"/>
      <c r="T332" s="117"/>
      <c r="U332" s="117"/>
    </row>
    <row r="333" spans="1:21">
      <c r="A333" s="117"/>
      <c r="B333" s="117"/>
      <c r="C333" s="117"/>
      <c r="D333" s="117"/>
      <c r="E333" s="117"/>
      <c r="F333" s="117"/>
      <c r="G333" s="117"/>
      <c r="H333" s="144"/>
      <c r="I333" s="144"/>
      <c r="J333" s="144"/>
      <c r="K333" s="144"/>
      <c r="L333" s="144"/>
      <c r="M333" s="144"/>
      <c r="N333" s="144"/>
      <c r="O333" s="144"/>
      <c r="P333" s="144"/>
      <c r="Q333" s="117"/>
      <c r="R333" s="117"/>
      <c r="S333" s="117"/>
      <c r="T333" s="117"/>
      <c r="U333" s="117"/>
    </row>
    <row r="334" spans="1:21">
      <c r="A334" s="117"/>
      <c r="B334" s="117"/>
      <c r="C334" s="117"/>
      <c r="D334" s="117"/>
      <c r="E334" s="117"/>
      <c r="F334" s="117"/>
      <c r="G334" s="117"/>
      <c r="H334" s="144"/>
      <c r="I334" s="144"/>
      <c r="J334" s="144"/>
      <c r="K334" s="144"/>
      <c r="L334" s="144"/>
      <c r="M334" s="144"/>
      <c r="N334" s="144"/>
      <c r="O334" s="144"/>
      <c r="P334" s="144"/>
      <c r="Q334" s="117"/>
      <c r="R334" s="117"/>
      <c r="S334" s="117"/>
      <c r="T334" s="117"/>
      <c r="U334" s="117"/>
    </row>
    <row r="335" spans="1:21">
      <c r="A335" s="117"/>
      <c r="B335" s="117"/>
      <c r="C335" s="117"/>
      <c r="D335" s="117"/>
      <c r="E335" s="117"/>
      <c r="F335" s="117"/>
      <c r="G335" s="117"/>
      <c r="H335" s="144"/>
      <c r="I335" s="144"/>
      <c r="J335" s="144"/>
      <c r="K335" s="144"/>
      <c r="L335" s="144"/>
      <c r="M335" s="144"/>
      <c r="N335" s="144"/>
      <c r="O335" s="144"/>
      <c r="P335" s="144"/>
      <c r="Q335" s="117"/>
      <c r="R335" s="117"/>
      <c r="S335" s="117"/>
      <c r="T335" s="117"/>
      <c r="U335" s="117"/>
    </row>
    <row r="336" spans="1:21">
      <c r="A336" s="117"/>
      <c r="B336" s="117"/>
      <c r="C336" s="117"/>
      <c r="D336" s="117"/>
      <c r="E336" s="117"/>
      <c r="F336" s="117"/>
      <c r="G336" s="117"/>
      <c r="H336" s="144"/>
      <c r="I336" s="144"/>
      <c r="J336" s="144"/>
      <c r="K336" s="144"/>
      <c r="L336" s="144"/>
      <c r="M336" s="144"/>
      <c r="N336" s="144"/>
      <c r="O336" s="144"/>
      <c r="P336" s="144"/>
      <c r="Q336" s="117"/>
      <c r="R336" s="117"/>
      <c r="S336" s="117"/>
      <c r="T336" s="117"/>
      <c r="U336" s="117"/>
    </row>
    <row r="337" spans="1:21">
      <c r="A337" s="117"/>
      <c r="B337" s="117"/>
      <c r="C337" s="117"/>
      <c r="D337" s="117"/>
      <c r="E337" s="117"/>
      <c r="F337" s="117"/>
      <c r="G337" s="117"/>
      <c r="H337" s="144"/>
      <c r="I337" s="144"/>
      <c r="J337" s="144"/>
      <c r="K337" s="144"/>
      <c r="L337" s="144"/>
      <c r="M337" s="144"/>
      <c r="N337" s="144"/>
      <c r="O337" s="144"/>
      <c r="P337" s="144"/>
      <c r="Q337" s="117"/>
      <c r="R337" s="117"/>
      <c r="S337" s="117"/>
      <c r="T337" s="117"/>
      <c r="U337" s="117"/>
    </row>
    <row r="338" spans="1:21">
      <c r="A338" s="117"/>
      <c r="B338" s="117"/>
      <c r="C338" s="117"/>
      <c r="D338" s="117"/>
      <c r="E338" s="117"/>
      <c r="F338" s="117"/>
      <c r="G338" s="117"/>
      <c r="H338" s="144"/>
      <c r="I338" s="144"/>
      <c r="J338" s="144"/>
      <c r="K338" s="144"/>
      <c r="L338" s="144"/>
      <c r="M338" s="144"/>
      <c r="N338" s="144"/>
      <c r="O338" s="144"/>
      <c r="P338" s="144"/>
      <c r="Q338" s="117"/>
      <c r="R338" s="117"/>
      <c r="S338" s="117"/>
      <c r="T338" s="117"/>
      <c r="U338" s="117"/>
    </row>
    <row r="339" spans="1:21">
      <c r="A339" s="117"/>
      <c r="B339" s="117"/>
      <c r="C339" s="117"/>
      <c r="D339" s="117"/>
      <c r="E339" s="117"/>
      <c r="F339" s="117"/>
      <c r="G339" s="117"/>
      <c r="H339" s="144"/>
      <c r="I339" s="144"/>
      <c r="J339" s="144"/>
      <c r="K339" s="144"/>
      <c r="L339" s="144"/>
      <c r="M339" s="144"/>
      <c r="N339" s="144"/>
      <c r="O339" s="144"/>
      <c r="P339" s="144"/>
      <c r="Q339" s="117"/>
      <c r="R339" s="117"/>
      <c r="S339" s="117"/>
      <c r="T339" s="117"/>
      <c r="U339" s="117"/>
    </row>
    <row r="340" spans="1:21">
      <c r="A340" s="117"/>
      <c r="B340" s="117"/>
      <c r="C340" s="117"/>
      <c r="D340" s="117"/>
      <c r="E340" s="117"/>
      <c r="F340" s="117"/>
      <c r="G340" s="117"/>
      <c r="H340" s="144"/>
      <c r="I340" s="144"/>
      <c r="J340" s="144"/>
      <c r="K340" s="144"/>
      <c r="L340" s="144"/>
      <c r="M340" s="144"/>
      <c r="N340" s="144"/>
      <c r="O340" s="144"/>
      <c r="P340" s="144"/>
      <c r="Q340" s="117"/>
      <c r="R340" s="117"/>
      <c r="S340" s="117"/>
      <c r="T340" s="117"/>
      <c r="U340" s="117"/>
    </row>
    <row r="341" spans="1:21">
      <c r="A341" s="117"/>
      <c r="B341" s="117"/>
      <c r="C341" s="117"/>
      <c r="D341" s="117"/>
      <c r="E341" s="117"/>
      <c r="F341" s="117"/>
      <c r="G341" s="117"/>
      <c r="H341" s="144"/>
      <c r="I341" s="144"/>
      <c r="J341" s="144"/>
      <c r="K341" s="144"/>
      <c r="L341" s="144"/>
      <c r="M341" s="144"/>
      <c r="N341" s="144"/>
      <c r="O341" s="144"/>
      <c r="P341" s="144"/>
      <c r="Q341" s="117"/>
      <c r="R341" s="117"/>
      <c r="S341" s="117"/>
      <c r="T341" s="117"/>
      <c r="U341" s="117"/>
    </row>
    <row r="342" spans="1:21">
      <c r="A342" s="117"/>
      <c r="B342" s="117"/>
      <c r="C342" s="117"/>
      <c r="D342" s="117"/>
      <c r="E342" s="117"/>
      <c r="F342" s="117"/>
      <c r="G342" s="117"/>
      <c r="H342" s="144"/>
      <c r="I342" s="144"/>
      <c r="J342" s="144"/>
      <c r="K342" s="144"/>
      <c r="L342" s="144"/>
      <c r="M342" s="144"/>
      <c r="N342" s="144"/>
      <c r="O342" s="144"/>
      <c r="P342" s="144"/>
      <c r="Q342" s="117"/>
      <c r="R342" s="117"/>
      <c r="S342" s="117"/>
      <c r="T342" s="117"/>
      <c r="U342" s="117"/>
    </row>
    <row r="343" spans="1:21">
      <c r="A343" s="117"/>
      <c r="B343" s="117"/>
      <c r="C343" s="117"/>
      <c r="D343" s="117"/>
      <c r="E343" s="117"/>
      <c r="F343" s="117"/>
      <c r="G343" s="117"/>
      <c r="H343" s="144"/>
      <c r="I343" s="144"/>
      <c r="J343" s="144"/>
      <c r="K343" s="144"/>
      <c r="L343" s="144"/>
      <c r="M343" s="144"/>
      <c r="N343" s="144"/>
      <c r="O343" s="144"/>
      <c r="P343" s="144"/>
      <c r="Q343" s="117"/>
      <c r="R343" s="117"/>
      <c r="S343" s="117"/>
      <c r="T343" s="117"/>
      <c r="U343" s="117"/>
    </row>
    <row r="344" spans="1:21">
      <c r="A344" s="117"/>
      <c r="B344" s="117"/>
      <c r="C344" s="117"/>
      <c r="D344" s="117"/>
      <c r="E344" s="117"/>
      <c r="F344" s="117"/>
      <c r="G344" s="117"/>
      <c r="H344" s="144"/>
      <c r="I344" s="144"/>
      <c r="J344" s="144"/>
      <c r="K344" s="144"/>
      <c r="L344" s="144"/>
      <c r="M344" s="144"/>
      <c r="N344" s="144"/>
      <c r="O344" s="144"/>
      <c r="P344" s="144"/>
      <c r="Q344" s="117"/>
      <c r="R344" s="117"/>
      <c r="S344" s="117"/>
      <c r="T344" s="117"/>
      <c r="U344" s="117"/>
    </row>
    <row r="345" spans="1:21">
      <c r="A345" s="117"/>
      <c r="B345" s="117"/>
      <c r="C345" s="117"/>
      <c r="D345" s="117"/>
      <c r="E345" s="117"/>
      <c r="F345" s="117"/>
      <c r="G345" s="117"/>
      <c r="H345" s="144"/>
      <c r="I345" s="144"/>
      <c r="J345" s="144"/>
      <c r="K345" s="144"/>
      <c r="L345" s="144"/>
      <c r="M345" s="144"/>
      <c r="N345" s="144"/>
      <c r="O345" s="144"/>
      <c r="P345" s="144"/>
      <c r="Q345" s="117"/>
      <c r="R345" s="117"/>
      <c r="S345" s="117"/>
      <c r="T345" s="117"/>
      <c r="U345" s="117"/>
    </row>
    <row r="346" spans="1:21">
      <c r="A346" s="117"/>
      <c r="B346" s="117"/>
      <c r="C346" s="117"/>
      <c r="D346" s="117"/>
      <c r="E346" s="117"/>
      <c r="F346" s="117"/>
      <c r="G346" s="117"/>
      <c r="H346" s="144"/>
      <c r="I346" s="144"/>
      <c r="J346" s="144"/>
      <c r="K346" s="144"/>
      <c r="L346" s="144"/>
      <c r="M346" s="144"/>
      <c r="N346" s="144"/>
      <c r="O346" s="144"/>
      <c r="P346" s="144"/>
      <c r="Q346" s="117"/>
      <c r="R346" s="117"/>
      <c r="S346" s="117"/>
      <c r="T346" s="117"/>
      <c r="U346" s="117"/>
    </row>
    <row r="347" spans="1:21">
      <c r="A347" s="117"/>
      <c r="B347" s="117"/>
      <c r="C347" s="117"/>
      <c r="D347" s="117"/>
      <c r="E347" s="117"/>
      <c r="F347" s="117"/>
      <c r="G347" s="117"/>
      <c r="H347" s="144"/>
      <c r="I347" s="144"/>
      <c r="J347" s="144"/>
      <c r="K347" s="144"/>
      <c r="L347" s="144"/>
      <c r="M347" s="144"/>
      <c r="N347" s="144"/>
      <c r="O347" s="144"/>
      <c r="P347" s="144"/>
      <c r="Q347" s="117"/>
      <c r="R347" s="117"/>
      <c r="S347" s="117"/>
      <c r="T347" s="117"/>
      <c r="U347" s="117"/>
    </row>
    <row r="348" spans="1:21">
      <c r="A348" s="117"/>
      <c r="B348" s="117"/>
      <c r="C348" s="117"/>
      <c r="D348" s="117"/>
      <c r="E348" s="117"/>
      <c r="F348" s="117"/>
      <c r="G348" s="117"/>
      <c r="H348" s="144"/>
      <c r="I348" s="144"/>
      <c r="J348" s="144"/>
      <c r="K348" s="144"/>
      <c r="L348" s="144"/>
      <c r="M348" s="144"/>
      <c r="N348" s="144"/>
      <c r="O348" s="144"/>
      <c r="P348" s="144"/>
      <c r="Q348" s="117"/>
      <c r="R348" s="117"/>
      <c r="S348" s="117"/>
      <c r="T348" s="117"/>
      <c r="U348" s="117"/>
    </row>
    <row r="349" spans="1:21">
      <c r="A349" s="117"/>
      <c r="B349" s="117"/>
      <c r="C349" s="117"/>
      <c r="D349" s="117"/>
      <c r="E349" s="117"/>
      <c r="F349" s="117"/>
      <c r="G349" s="117"/>
      <c r="H349" s="144"/>
      <c r="I349" s="144"/>
      <c r="J349" s="144"/>
      <c r="K349" s="144"/>
      <c r="L349" s="144"/>
      <c r="M349" s="144"/>
      <c r="N349" s="144"/>
      <c r="O349" s="144"/>
      <c r="P349" s="144"/>
      <c r="Q349" s="117"/>
      <c r="R349" s="117"/>
      <c r="S349" s="117"/>
      <c r="T349" s="117"/>
      <c r="U349" s="117"/>
    </row>
    <row r="350" spans="1:21">
      <c r="A350" s="117"/>
      <c r="B350" s="117"/>
      <c r="C350" s="117"/>
      <c r="D350" s="117"/>
      <c r="E350" s="117"/>
      <c r="F350" s="117"/>
      <c r="G350" s="117"/>
      <c r="H350" s="144"/>
      <c r="I350" s="144"/>
      <c r="J350" s="144"/>
      <c r="K350" s="144"/>
      <c r="L350" s="144"/>
      <c r="M350" s="144"/>
      <c r="N350" s="144"/>
      <c r="O350" s="144"/>
      <c r="P350" s="144"/>
      <c r="Q350" s="117"/>
      <c r="R350" s="117"/>
      <c r="S350" s="117"/>
      <c r="T350" s="117"/>
      <c r="U350" s="117"/>
    </row>
    <row r="351" spans="1:21">
      <c r="A351" s="117"/>
      <c r="B351" s="117"/>
      <c r="C351" s="117"/>
      <c r="D351" s="117"/>
      <c r="E351" s="117"/>
      <c r="F351" s="117"/>
      <c r="G351" s="117"/>
      <c r="H351" s="144"/>
      <c r="I351" s="144"/>
      <c r="J351" s="144"/>
      <c r="K351" s="144"/>
      <c r="L351" s="144"/>
      <c r="M351" s="144"/>
      <c r="N351" s="144"/>
      <c r="O351" s="144"/>
      <c r="P351" s="144"/>
      <c r="Q351" s="117"/>
      <c r="R351" s="117"/>
      <c r="S351" s="117"/>
      <c r="T351" s="117"/>
      <c r="U351" s="117"/>
    </row>
    <row r="352" spans="1:21">
      <c r="A352" s="117"/>
      <c r="B352" s="117"/>
      <c r="C352" s="117"/>
      <c r="D352" s="117"/>
      <c r="E352" s="117"/>
      <c r="F352" s="117"/>
      <c r="G352" s="117"/>
      <c r="H352" s="144"/>
      <c r="I352" s="144"/>
      <c r="J352" s="144"/>
      <c r="K352" s="144"/>
      <c r="L352" s="144"/>
      <c r="M352" s="144"/>
      <c r="N352" s="144"/>
      <c r="O352" s="144"/>
      <c r="P352" s="144"/>
      <c r="Q352" s="117"/>
      <c r="R352" s="117"/>
      <c r="S352" s="117"/>
      <c r="T352" s="117"/>
      <c r="U352" s="117"/>
    </row>
    <row r="353" spans="1:21">
      <c r="A353" s="117"/>
      <c r="B353" s="117"/>
      <c r="C353" s="117"/>
      <c r="D353" s="117"/>
      <c r="E353" s="117"/>
      <c r="F353" s="117"/>
      <c r="G353" s="117"/>
      <c r="H353" s="144"/>
      <c r="I353" s="144"/>
      <c r="J353" s="144"/>
      <c r="K353" s="144"/>
      <c r="L353" s="144"/>
      <c r="M353" s="144"/>
      <c r="N353" s="144"/>
      <c r="O353" s="144"/>
      <c r="P353" s="144"/>
      <c r="Q353" s="117"/>
      <c r="R353" s="117"/>
      <c r="S353" s="117"/>
      <c r="T353" s="117"/>
      <c r="U353" s="117"/>
    </row>
    <row r="354" spans="1:21">
      <c r="A354" s="117"/>
      <c r="B354" s="117"/>
      <c r="C354" s="117"/>
      <c r="D354" s="117"/>
      <c r="E354" s="117"/>
      <c r="F354" s="117"/>
      <c r="G354" s="117"/>
      <c r="H354" s="144"/>
      <c r="I354" s="144"/>
      <c r="J354" s="144"/>
      <c r="K354" s="144"/>
      <c r="L354" s="144"/>
      <c r="M354" s="144"/>
      <c r="N354" s="144"/>
      <c r="O354" s="144"/>
      <c r="P354" s="144"/>
      <c r="Q354" s="117"/>
      <c r="R354" s="117"/>
      <c r="S354" s="117"/>
      <c r="T354" s="117"/>
      <c r="U354" s="117"/>
    </row>
    <row r="355" spans="1:21">
      <c r="A355" s="117"/>
      <c r="B355" s="117"/>
      <c r="C355" s="117"/>
      <c r="D355" s="117"/>
      <c r="E355" s="117"/>
      <c r="F355" s="117"/>
      <c r="G355" s="117"/>
      <c r="H355" s="144"/>
      <c r="I355" s="144"/>
      <c r="J355" s="144"/>
      <c r="K355" s="144"/>
      <c r="L355" s="144"/>
      <c r="M355" s="144"/>
      <c r="N355" s="144"/>
      <c r="O355" s="144"/>
      <c r="P355" s="144"/>
      <c r="Q355" s="117"/>
      <c r="R355" s="117"/>
      <c r="S355" s="117"/>
      <c r="T355" s="117"/>
      <c r="U355" s="117"/>
    </row>
    <row r="356" spans="1:21">
      <c r="A356" s="117"/>
      <c r="B356" s="117"/>
      <c r="C356" s="117"/>
      <c r="D356" s="117"/>
      <c r="E356" s="117"/>
      <c r="F356" s="117"/>
      <c r="G356" s="117"/>
      <c r="H356" s="144"/>
      <c r="I356" s="144"/>
      <c r="J356" s="144"/>
      <c r="K356" s="144"/>
      <c r="L356" s="144"/>
      <c r="M356" s="144"/>
      <c r="N356" s="144"/>
      <c r="O356" s="144"/>
      <c r="P356" s="144"/>
      <c r="Q356" s="117"/>
      <c r="R356" s="117"/>
      <c r="S356" s="117"/>
      <c r="T356" s="117"/>
      <c r="U356" s="117"/>
    </row>
    <row r="357" spans="1:21">
      <c r="A357" s="117"/>
      <c r="B357" s="117"/>
      <c r="C357" s="117"/>
      <c r="D357" s="117"/>
      <c r="E357" s="117"/>
      <c r="F357" s="117"/>
      <c r="G357" s="117"/>
      <c r="H357" s="144"/>
      <c r="I357" s="144"/>
      <c r="J357" s="144"/>
      <c r="K357" s="144"/>
      <c r="L357" s="144"/>
      <c r="M357" s="144"/>
      <c r="N357" s="144"/>
      <c r="O357" s="144"/>
      <c r="P357" s="144"/>
      <c r="Q357" s="117"/>
      <c r="R357" s="117"/>
      <c r="S357" s="117"/>
      <c r="T357" s="117"/>
      <c r="U357" s="117"/>
    </row>
    <row r="358" spans="1:21">
      <c r="A358" s="117"/>
      <c r="B358" s="117"/>
      <c r="C358" s="117"/>
      <c r="D358" s="117"/>
      <c r="E358" s="117"/>
      <c r="F358" s="117"/>
      <c r="G358" s="117"/>
      <c r="H358" s="144"/>
      <c r="I358" s="144"/>
      <c r="J358" s="144"/>
      <c r="K358" s="144"/>
      <c r="L358" s="144"/>
      <c r="M358" s="144"/>
      <c r="N358" s="144"/>
      <c r="O358" s="144"/>
      <c r="P358" s="144"/>
      <c r="Q358" s="117"/>
      <c r="R358" s="117"/>
      <c r="S358" s="117"/>
      <c r="T358" s="117"/>
      <c r="U358" s="117"/>
    </row>
    <row r="359" spans="1:21">
      <c r="A359" s="117"/>
      <c r="B359" s="117"/>
      <c r="C359" s="117"/>
      <c r="D359" s="117"/>
      <c r="E359" s="117"/>
      <c r="F359" s="117"/>
      <c r="G359" s="117"/>
      <c r="H359" s="144"/>
      <c r="I359" s="144"/>
      <c r="J359" s="144"/>
      <c r="K359" s="144"/>
      <c r="L359" s="144"/>
      <c r="M359" s="144"/>
      <c r="N359" s="144"/>
      <c r="O359" s="144"/>
      <c r="P359" s="144"/>
      <c r="Q359" s="117"/>
      <c r="R359" s="117"/>
      <c r="S359" s="117"/>
      <c r="T359" s="117"/>
      <c r="U359" s="117"/>
    </row>
    <row r="360" spans="1:21">
      <c r="A360" s="117"/>
      <c r="B360" s="117"/>
      <c r="C360" s="117"/>
      <c r="D360" s="117"/>
      <c r="E360" s="117"/>
      <c r="F360" s="117"/>
      <c r="G360" s="117"/>
      <c r="H360" s="144"/>
      <c r="I360" s="144"/>
      <c r="J360" s="144"/>
      <c r="K360" s="144"/>
      <c r="L360" s="144"/>
      <c r="M360" s="144"/>
      <c r="N360" s="144"/>
      <c r="O360" s="144"/>
      <c r="P360" s="144"/>
      <c r="Q360" s="117"/>
      <c r="R360" s="117"/>
      <c r="S360" s="117"/>
      <c r="T360" s="117"/>
      <c r="U360" s="117"/>
    </row>
    <row r="361" spans="1:21">
      <c r="A361" s="117"/>
      <c r="B361" s="117"/>
      <c r="C361" s="117"/>
      <c r="D361" s="117"/>
      <c r="E361" s="117"/>
      <c r="F361" s="117"/>
      <c r="G361" s="117"/>
      <c r="H361" s="144"/>
      <c r="I361" s="144"/>
      <c r="J361" s="144"/>
      <c r="K361" s="144"/>
      <c r="L361" s="144"/>
      <c r="M361" s="144"/>
      <c r="N361" s="144"/>
      <c r="O361" s="144"/>
      <c r="P361" s="144"/>
      <c r="Q361" s="117"/>
      <c r="R361" s="117"/>
      <c r="S361" s="117"/>
      <c r="T361" s="117"/>
      <c r="U361" s="117"/>
    </row>
    <row r="362" spans="1:21">
      <c r="A362" s="117"/>
      <c r="B362" s="117"/>
      <c r="C362" s="117"/>
      <c r="D362" s="117"/>
      <c r="E362" s="117"/>
      <c r="F362" s="117"/>
      <c r="G362" s="117"/>
      <c r="H362" s="144"/>
      <c r="I362" s="144"/>
      <c r="J362" s="144"/>
      <c r="K362" s="144"/>
      <c r="L362" s="144"/>
      <c r="M362" s="144"/>
      <c r="N362" s="144"/>
      <c r="O362" s="144"/>
      <c r="P362" s="144"/>
      <c r="Q362" s="117"/>
      <c r="R362" s="117"/>
      <c r="S362" s="117"/>
      <c r="T362" s="117"/>
      <c r="U362" s="117"/>
    </row>
    <row r="363" spans="1:21">
      <c r="A363" s="117"/>
      <c r="B363" s="117"/>
      <c r="C363" s="117"/>
      <c r="D363" s="117"/>
      <c r="E363" s="117"/>
      <c r="F363" s="117"/>
      <c r="G363" s="117"/>
      <c r="H363" s="144"/>
      <c r="I363" s="144"/>
      <c r="J363" s="144"/>
      <c r="K363" s="144"/>
      <c r="L363" s="144"/>
      <c r="M363" s="144"/>
      <c r="N363" s="144"/>
      <c r="O363" s="144"/>
      <c r="P363" s="144"/>
      <c r="Q363" s="117"/>
      <c r="R363" s="117"/>
      <c r="S363" s="117"/>
      <c r="T363" s="117"/>
      <c r="U363" s="117"/>
    </row>
    <row r="364" spans="1:21">
      <c r="A364" s="117"/>
      <c r="B364" s="117"/>
      <c r="C364" s="117"/>
      <c r="D364" s="117"/>
      <c r="E364" s="117"/>
      <c r="F364" s="117"/>
      <c r="G364" s="117"/>
      <c r="H364" s="144"/>
      <c r="I364" s="144"/>
      <c r="J364" s="144"/>
      <c r="K364" s="144"/>
      <c r="L364" s="144"/>
      <c r="M364" s="144"/>
      <c r="N364" s="144"/>
      <c r="O364" s="144"/>
      <c r="P364" s="144"/>
      <c r="Q364" s="117"/>
      <c r="R364" s="117"/>
      <c r="S364" s="117"/>
      <c r="T364" s="117"/>
      <c r="U364" s="117"/>
    </row>
    <row r="365" spans="1:21">
      <c r="A365" s="117"/>
      <c r="B365" s="117"/>
      <c r="C365" s="117"/>
      <c r="D365" s="117"/>
      <c r="E365" s="117"/>
      <c r="F365" s="117"/>
      <c r="G365" s="117"/>
      <c r="H365" s="144"/>
      <c r="I365" s="144"/>
      <c r="J365" s="144"/>
      <c r="K365" s="144"/>
      <c r="L365" s="144"/>
      <c r="M365" s="144"/>
      <c r="N365" s="144"/>
      <c r="O365" s="144"/>
      <c r="P365" s="144"/>
      <c r="Q365" s="117"/>
      <c r="R365" s="117"/>
      <c r="S365" s="117"/>
      <c r="T365" s="117"/>
      <c r="U365" s="117"/>
    </row>
    <row r="366" spans="1:21">
      <c r="A366" s="117"/>
      <c r="B366" s="117"/>
      <c r="C366" s="117"/>
      <c r="D366" s="117"/>
      <c r="E366" s="117"/>
      <c r="F366" s="117"/>
      <c r="G366" s="117"/>
      <c r="H366" s="144"/>
      <c r="I366" s="144"/>
      <c r="J366" s="144"/>
      <c r="K366" s="144"/>
      <c r="L366" s="144"/>
      <c r="M366" s="144"/>
      <c r="N366" s="144"/>
      <c r="O366" s="144"/>
      <c r="P366" s="144"/>
      <c r="Q366" s="117"/>
      <c r="R366" s="117"/>
      <c r="S366" s="117"/>
      <c r="T366" s="117"/>
      <c r="U366" s="117"/>
    </row>
    <row r="367" spans="1:21">
      <c r="A367" s="117"/>
      <c r="B367" s="117"/>
      <c r="C367" s="117"/>
      <c r="D367" s="117"/>
      <c r="E367" s="117"/>
      <c r="F367" s="117"/>
      <c r="G367" s="117"/>
      <c r="H367" s="144"/>
      <c r="I367" s="144"/>
      <c r="J367" s="144"/>
      <c r="K367" s="144"/>
      <c r="L367" s="144"/>
      <c r="M367" s="144"/>
      <c r="N367" s="144"/>
      <c r="O367" s="144"/>
      <c r="P367" s="144"/>
      <c r="Q367" s="117"/>
      <c r="R367" s="117"/>
      <c r="S367" s="117"/>
      <c r="T367" s="117"/>
      <c r="U367" s="117"/>
    </row>
    <row r="368" spans="1:21">
      <c r="A368" s="117"/>
      <c r="B368" s="117"/>
      <c r="C368" s="117"/>
      <c r="D368" s="117"/>
      <c r="E368" s="117"/>
      <c r="F368" s="117"/>
      <c r="G368" s="117"/>
      <c r="H368" s="144"/>
      <c r="I368" s="144"/>
      <c r="J368" s="144"/>
      <c r="K368" s="144"/>
      <c r="L368" s="144"/>
      <c r="M368" s="144"/>
      <c r="N368" s="144"/>
      <c r="O368" s="144"/>
      <c r="P368" s="144"/>
      <c r="Q368" s="117"/>
      <c r="R368" s="117"/>
      <c r="S368" s="117"/>
      <c r="T368" s="117"/>
      <c r="U368" s="117"/>
    </row>
    <row r="369" spans="1:21">
      <c r="A369" s="117"/>
      <c r="B369" s="117"/>
      <c r="C369" s="117"/>
      <c r="D369" s="117"/>
      <c r="E369" s="117"/>
      <c r="F369" s="117"/>
      <c r="G369" s="117"/>
      <c r="H369" s="144"/>
      <c r="I369" s="144"/>
      <c r="J369" s="144"/>
      <c r="K369" s="144"/>
      <c r="L369" s="144"/>
      <c r="M369" s="144"/>
      <c r="N369" s="144"/>
      <c r="O369" s="144"/>
      <c r="P369" s="144"/>
      <c r="Q369" s="117"/>
      <c r="R369" s="117"/>
      <c r="S369" s="117"/>
      <c r="T369" s="117"/>
      <c r="U369" s="117"/>
    </row>
    <row r="370" spans="1:21">
      <c r="A370" s="117"/>
      <c r="B370" s="117"/>
      <c r="C370" s="117"/>
      <c r="D370" s="117"/>
      <c r="E370" s="117"/>
      <c r="F370" s="117"/>
      <c r="G370" s="117"/>
      <c r="H370" s="144"/>
      <c r="I370" s="144"/>
      <c r="J370" s="144"/>
      <c r="K370" s="144"/>
      <c r="L370" s="144"/>
      <c r="M370" s="144"/>
      <c r="N370" s="144"/>
      <c r="O370" s="144"/>
      <c r="P370" s="144"/>
      <c r="Q370" s="117"/>
      <c r="R370" s="117"/>
      <c r="S370" s="117"/>
      <c r="T370" s="117"/>
      <c r="U370" s="117"/>
    </row>
    <row r="371" spans="1:21">
      <c r="A371" s="117"/>
      <c r="B371" s="117"/>
      <c r="C371" s="117"/>
      <c r="D371" s="117"/>
      <c r="E371" s="117"/>
      <c r="F371" s="117"/>
      <c r="G371" s="117"/>
      <c r="H371" s="144"/>
      <c r="I371" s="144"/>
      <c r="J371" s="144"/>
      <c r="K371" s="144"/>
      <c r="L371" s="144"/>
      <c r="M371" s="144"/>
      <c r="N371" s="144"/>
      <c r="O371" s="144"/>
      <c r="P371" s="144"/>
      <c r="Q371" s="117"/>
      <c r="R371" s="117"/>
      <c r="S371" s="117"/>
      <c r="T371" s="117"/>
      <c r="U371" s="117"/>
    </row>
    <row r="372" spans="1:21">
      <c r="A372" s="117"/>
      <c r="B372" s="117"/>
      <c r="C372" s="117"/>
      <c r="D372" s="117"/>
      <c r="E372" s="117"/>
      <c r="F372" s="117"/>
      <c r="G372" s="117"/>
      <c r="H372" s="144"/>
      <c r="I372" s="144"/>
      <c r="J372" s="144"/>
      <c r="K372" s="144"/>
      <c r="L372" s="144"/>
      <c r="M372" s="144"/>
      <c r="N372" s="144"/>
      <c r="O372" s="144"/>
      <c r="P372" s="144"/>
      <c r="Q372" s="117"/>
      <c r="R372" s="117"/>
      <c r="S372" s="117"/>
      <c r="T372" s="117"/>
      <c r="U372" s="117"/>
    </row>
    <row r="373" spans="1:21">
      <c r="A373" s="117"/>
      <c r="B373" s="117"/>
      <c r="C373" s="117"/>
      <c r="D373" s="117"/>
      <c r="E373" s="117"/>
      <c r="F373" s="117"/>
      <c r="G373" s="117"/>
      <c r="H373" s="144"/>
      <c r="I373" s="144"/>
      <c r="J373" s="144"/>
      <c r="K373" s="144"/>
      <c r="L373" s="144"/>
      <c r="M373" s="144"/>
      <c r="N373" s="144"/>
      <c r="O373" s="144"/>
      <c r="P373" s="144"/>
      <c r="Q373" s="117"/>
      <c r="R373" s="117"/>
      <c r="S373" s="117"/>
      <c r="T373" s="117"/>
      <c r="U373" s="117"/>
    </row>
    <row r="374" spans="1:21">
      <c r="A374" s="117"/>
      <c r="B374" s="117"/>
      <c r="C374" s="117"/>
      <c r="D374" s="117"/>
      <c r="E374" s="117"/>
      <c r="F374" s="117"/>
      <c r="G374" s="117"/>
      <c r="H374" s="144"/>
      <c r="I374" s="144"/>
      <c r="J374" s="144"/>
      <c r="K374" s="144"/>
      <c r="L374" s="144"/>
      <c r="M374" s="144"/>
      <c r="N374" s="144"/>
      <c r="O374" s="144"/>
      <c r="P374" s="144"/>
      <c r="Q374" s="117"/>
      <c r="R374" s="117"/>
      <c r="S374" s="117"/>
      <c r="T374" s="117"/>
      <c r="U374" s="117"/>
    </row>
    <row r="375" spans="1:21">
      <c r="A375" s="117"/>
      <c r="B375" s="117"/>
      <c r="C375" s="117"/>
      <c r="D375" s="117"/>
      <c r="E375" s="117"/>
      <c r="F375" s="117"/>
      <c r="G375" s="117"/>
      <c r="H375" s="144"/>
      <c r="I375" s="144"/>
      <c r="J375" s="144"/>
      <c r="K375" s="144"/>
      <c r="L375" s="144"/>
      <c r="M375" s="144"/>
      <c r="N375" s="144"/>
      <c r="O375" s="144"/>
      <c r="P375" s="144"/>
      <c r="Q375" s="117"/>
      <c r="R375" s="117"/>
      <c r="S375" s="117"/>
      <c r="T375" s="117"/>
      <c r="U375" s="117"/>
    </row>
    <row r="376" spans="1:21">
      <c r="A376" s="117"/>
      <c r="B376" s="117"/>
      <c r="C376" s="117"/>
      <c r="D376" s="117"/>
      <c r="E376" s="117"/>
      <c r="F376" s="117"/>
      <c r="G376" s="117"/>
      <c r="H376" s="144"/>
      <c r="I376" s="144"/>
      <c r="J376" s="144"/>
      <c r="K376" s="144"/>
      <c r="L376" s="144"/>
      <c r="M376" s="144"/>
      <c r="N376" s="144"/>
      <c r="O376" s="144"/>
      <c r="P376" s="144"/>
      <c r="Q376" s="117"/>
      <c r="R376" s="117"/>
      <c r="S376" s="117"/>
      <c r="T376" s="117"/>
      <c r="U376" s="117"/>
    </row>
    <row r="377" spans="1:21">
      <c r="A377" s="117"/>
      <c r="B377" s="117"/>
      <c r="C377" s="117"/>
      <c r="D377" s="117"/>
      <c r="E377" s="117"/>
      <c r="F377" s="117"/>
      <c r="G377" s="117"/>
      <c r="H377" s="144"/>
      <c r="I377" s="144"/>
      <c r="J377" s="144"/>
      <c r="K377" s="144"/>
      <c r="L377" s="144"/>
      <c r="M377" s="144"/>
      <c r="N377" s="144"/>
      <c r="O377" s="144"/>
      <c r="P377" s="144"/>
      <c r="Q377" s="117"/>
      <c r="R377" s="117"/>
      <c r="S377" s="117"/>
      <c r="T377" s="117"/>
      <c r="U377" s="117"/>
    </row>
    <row r="378" spans="1:21">
      <c r="A378" s="117"/>
      <c r="B378" s="117"/>
      <c r="C378" s="117"/>
      <c r="D378" s="117"/>
      <c r="E378" s="117"/>
      <c r="F378" s="117"/>
      <c r="G378" s="117"/>
      <c r="H378" s="144"/>
      <c r="I378" s="144"/>
      <c r="J378" s="144"/>
      <c r="K378" s="144"/>
      <c r="L378" s="144"/>
      <c r="M378" s="144"/>
      <c r="N378" s="144"/>
      <c r="O378" s="144"/>
      <c r="P378" s="144"/>
      <c r="Q378" s="117"/>
      <c r="R378" s="117"/>
      <c r="S378" s="117"/>
      <c r="T378" s="117"/>
      <c r="U378" s="117"/>
    </row>
    <row r="379" spans="1:21">
      <c r="A379" s="117"/>
      <c r="B379" s="117"/>
      <c r="C379" s="117"/>
      <c r="D379" s="117"/>
      <c r="E379" s="117"/>
      <c r="F379" s="117"/>
      <c r="G379" s="117"/>
      <c r="H379" s="144"/>
      <c r="I379" s="144"/>
      <c r="J379" s="144"/>
      <c r="K379" s="144"/>
      <c r="L379" s="144"/>
      <c r="M379" s="144"/>
      <c r="N379" s="144"/>
      <c r="O379" s="144"/>
      <c r="P379" s="144"/>
      <c r="Q379" s="117"/>
      <c r="R379" s="117"/>
      <c r="S379" s="117"/>
      <c r="T379" s="117"/>
      <c r="U379" s="117"/>
    </row>
    <row r="380" spans="1:21">
      <c r="A380" s="117"/>
      <c r="B380" s="117"/>
      <c r="C380" s="117"/>
      <c r="D380" s="117"/>
      <c r="E380" s="117"/>
      <c r="F380" s="117"/>
      <c r="G380" s="117"/>
      <c r="H380" s="144"/>
      <c r="I380" s="144"/>
      <c r="J380" s="144"/>
      <c r="K380" s="144"/>
      <c r="L380" s="144"/>
      <c r="M380" s="144"/>
      <c r="N380" s="144"/>
      <c r="O380" s="144"/>
      <c r="P380" s="144"/>
      <c r="Q380" s="117"/>
      <c r="R380" s="117"/>
      <c r="S380" s="117"/>
      <c r="T380" s="117"/>
      <c r="U380" s="117"/>
    </row>
    <row r="381" spans="1:21">
      <c r="A381" s="117"/>
      <c r="B381" s="117"/>
      <c r="C381" s="117"/>
      <c r="D381" s="117"/>
      <c r="E381" s="117"/>
      <c r="F381" s="117"/>
      <c r="G381" s="117"/>
      <c r="H381" s="144"/>
      <c r="I381" s="144"/>
      <c r="J381" s="144"/>
      <c r="K381" s="144"/>
      <c r="L381" s="144"/>
      <c r="M381" s="144"/>
      <c r="N381" s="144"/>
      <c r="O381" s="144"/>
      <c r="P381" s="144"/>
      <c r="Q381" s="117"/>
      <c r="R381" s="117"/>
      <c r="S381" s="117"/>
      <c r="T381" s="117"/>
      <c r="U381" s="117"/>
    </row>
    <row r="382" spans="1:21">
      <c r="A382" s="117"/>
      <c r="B382" s="117"/>
      <c r="C382" s="117"/>
      <c r="D382" s="117"/>
      <c r="E382" s="117"/>
      <c r="F382" s="117"/>
      <c r="G382" s="117"/>
      <c r="H382" s="144"/>
      <c r="I382" s="144"/>
      <c r="J382" s="144"/>
      <c r="K382" s="144"/>
      <c r="L382" s="144"/>
      <c r="M382" s="144"/>
      <c r="N382" s="144"/>
      <c r="O382" s="144"/>
      <c r="P382" s="144"/>
      <c r="Q382" s="117"/>
      <c r="R382" s="117"/>
      <c r="S382" s="117"/>
      <c r="T382" s="117"/>
      <c r="U382" s="117"/>
    </row>
    <row r="383" spans="1:21">
      <c r="A383" s="117"/>
      <c r="B383" s="117"/>
      <c r="C383" s="117"/>
      <c r="D383" s="117"/>
      <c r="E383" s="117"/>
      <c r="F383" s="117"/>
      <c r="G383" s="117"/>
      <c r="H383" s="144"/>
      <c r="I383" s="144"/>
      <c r="J383" s="144"/>
      <c r="K383" s="144"/>
      <c r="L383" s="144"/>
      <c r="M383" s="144"/>
      <c r="N383" s="144"/>
      <c r="O383" s="144"/>
      <c r="P383" s="144"/>
      <c r="Q383" s="117"/>
      <c r="R383" s="117"/>
      <c r="S383" s="117"/>
      <c r="T383" s="117"/>
      <c r="U383" s="117"/>
    </row>
    <row r="384" spans="1:21">
      <c r="A384" s="117"/>
      <c r="B384" s="117"/>
      <c r="C384" s="117"/>
      <c r="D384" s="117"/>
      <c r="E384" s="117"/>
      <c r="F384" s="117"/>
      <c r="G384" s="117"/>
      <c r="H384" s="144"/>
      <c r="I384" s="144"/>
      <c r="J384" s="144"/>
      <c r="K384" s="144"/>
      <c r="L384" s="144"/>
      <c r="M384" s="144"/>
      <c r="N384" s="144"/>
      <c r="O384" s="144"/>
      <c r="P384" s="144"/>
      <c r="Q384" s="117"/>
      <c r="R384" s="117"/>
      <c r="S384" s="117"/>
      <c r="T384" s="117"/>
      <c r="U384" s="117"/>
    </row>
    <row r="385" spans="1:21">
      <c r="A385" s="117"/>
      <c r="B385" s="117"/>
      <c r="C385" s="117"/>
      <c r="D385" s="117"/>
      <c r="E385" s="117"/>
      <c r="F385" s="117"/>
      <c r="G385" s="117"/>
      <c r="H385" s="144"/>
      <c r="I385" s="144"/>
      <c r="J385" s="144"/>
      <c r="K385" s="144"/>
      <c r="L385" s="144"/>
      <c r="M385" s="144"/>
      <c r="N385" s="144"/>
      <c r="O385" s="144"/>
      <c r="P385" s="144"/>
      <c r="Q385" s="117"/>
      <c r="R385" s="117"/>
      <c r="S385" s="117"/>
      <c r="T385" s="117"/>
      <c r="U385" s="117"/>
    </row>
    <row r="386" spans="1:21">
      <c r="A386" s="117"/>
      <c r="B386" s="117"/>
      <c r="C386" s="117"/>
      <c r="D386" s="117"/>
      <c r="E386" s="117"/>
      <c r="F386" s="117"/>
      <c r="G386" s="117"/>
      <c r="H386" s="144"/>
      <c r="I386" s="144"/>
      <c r="J386" s="144"/>
      <c r="K386" s="144"/>
      <c r="L386" s="144"/>
      <c r="M386" s="144"/>
      <c r="N386" s="144"/>
      <c r="O386" s="144"/>
      <c r="P386" s="144"/>
      <c r="Q386" s="117"/>
      <c r="R386" s="117"/>
      <c r="S386" s="117"/>
      <c r="T386" s="117"/>
      <c r="U386" s="117"/>
    </row>
    <row r="387" spans="1:21">
      <c r="A387" s="117"/>
      <c r="B387" s="117"/>
      <c r="C387" s="117"/>
      <c r="D387" s="117"/>
      <c r="E387" s="117"/>
      <c r="F387" s="117"/>
      <c r="G387" s="117"/>
      <c r="H387" s="144"/>
      <c r="I387" s="144"/>
      <c r="J387" s="144"/>
      <c r="K387" s="144"/>
      <c r="L387" s="144"/>
      <c r="M387" s="144"/>
      <c r="N387" s="144"/>
      <c r="O387" s="144"/>
      <c r="P387" s="144"/>
      <c r="Q387" s="117"/>
      <c r="R387" s="117"/>
      <c r="S387" s="117"/>
      <c r="T387" s="117"/>
      <c r="U387" s="117"/>
    </row>
    <row r="388" spans="1:21">
      <c r="A388" s="117"/>
      <c r="B388" s="117"/>
      <c r="C388" s="117"/>
      <c r="D388" s="117"/>
      <c r="E388" s="117"/>
      <c r="F388" s="117"/>
      <c r="G388" s="117"/>
      <c r="H388" s="144"/>
      <c r="I388" s="144"/>
      <c r="J388" s="144"/>
      <c r="K388" s="144"/>
      <c r="L388" s="144"/>
      <c r="M388" s="144"/>
      <c r="N388" s="144"/>
      <c r="O388" s="144"/>
      <c r="P388" s="144"/>
      <c r="Q388" s="117"/>
      <c r="R388" s="117"/>
      <c r="S388" s="117"/>
      <c r="T388" s="117"/>
      <c r="U388" s="117"/>
    </row>
    <row r="389" spans="1:21">
      <c r="A389" s="117"/>
      <c r="B389" s="117"/>
      <c r="C389" s="117"/>
      <c r="D389" s="117"/>
      <c r="E389" s="117"/>
      <c r="F389" s="117"/>
      <c r="G389" s="117"/>
      <c r="H389" s="144"/>
      <c r="I389" s="144"/>
      <c r="J389" s="144"/>
      <c r="K389" s="144"/>
      <c r="L389" s="144"/>
      <c r="M389" s="144"/>
      <c r="N389" s="144"/>
      <c r="O389" s="144"/>
      <c r="P389" s="144"/>
      <c r="Q389" s="117"/>
      <c r="R389" s="117"/>
      <c r="S389" s="117"/>
      <c r="T389" s="117"/>
      <c r="U389" s="117"/>
    </row>
    <row r="390" spans="1:21">
      <c r="A390" s="117"/>
      <c r="B390" s="117"/>
      <c r="C390" s="117"/>
      <c r="D390" s="117"/>
      <c r="E390" s="117"/>
      <c r="F390" s="117"/>
      <c r="G390" s="117"/>
      <c r="H390" s="144"/>
      <c r="I390" s="144"/>
      <c r="J390" s="144"/>
      <c r="K390" s="144"/>
      <c r="L390" s="144"/>
      <c r="M390" s="144"/>
      <c r="N390" s="144"/>
      <c r="O390" s="144"/>
      <c r="P390" s="144"/>
      <c r="Q390" s="117"/>
      <c r="R390" s="117"/>
      <c r="S390" s="117"/>
      <c r="T390" s="117"/>
      <c r="U390" s="117"/>
    </row>
    <row r="391" spans="1:21">
      <c r="A391" s="117"/>
      <c r="B391" s="117"/>
      <c r="C391" s="117"/>
      <c r="D391" s="117"/>
      <c r="E391" s="117"/>
      <c r="F391" s="117"/>
      <c r="G391" s="117"/>
      <c r="H391" s="144"/>
      <c r="I391" s="144"/>
      <c r="J391" s="144"/>
      <c r="K391" s="144"/>
      <c r="L391" s="144"/>
      <c r="M391" s="144"/>
      <c r="N391" s="144"/>
      <c r="O391" s="144"/>
      <c r="P391" s="144"/>
      <c r="Q391" s="117"/>
      <c r="R391" s="117"/>
      <c r="S391" s="117"/>
      <c r="T391" s="117"/>
      <c r="U391" s="117"/>
    </row>
    <row r="392" spans="1:21">
      <c r="A392" s="117"/>
      <c r="B392" s="117"/>
      <c r="C392" s="117"/>
      <c r="D392" s="117"/>
      <c r="E392" s="117"/>
      <c r="F392" s="117"/>
      <c r="G392" s="117"/>
      <c r="H392" s="144"/>
      <c r="I392" s="144"/>
      <c r="J392" s="144"/>
      <c r="K392" s="144"/>
      <c r="L392" s="144"/>
      <c r="M392" s="144"/>
      <c r="N392" s="144"/>
      <c r="O392" s="144"/>
      <c r="P392" s="144"/>
      <c r="Q392" s="117"/>
      <c r="R392" s="117"/>
      <c r="S392" s="117"/>
      <c r="T392" s="117"/>
      <c r="U392" s="117"/>
    </row>
    <row r="393" spans="1:21">
      <c r="A393" s="117"/>
      <c r="B393" s="117"/>
      <c r="C393" s="117"/>
      <c r="D393" s="117"/>
      <c r="E393" s="117"/>
      <c r="F393" s="117"/>
      <c r="G393" s="117"/>
      <c r="H393" s="144"/>
      <c r="I393" s="144"/>
      <c r="J393" s="144"/>
      <c r="K393" s="144"/>
      <c r="L393" s="144"/>
      <c r="M393" s="144"/>
      <c r="N393" s="144"/>
      <c r="O393" s="144"/>
      <c r="P393" s="144"/>
      <c r="Q393" s="117"/>
      <c r="R393" s="117"/>
      <c r="S393" s="117"/>
      <c r="T393" s="117"/>
      <c r="U393" s="117"/>
    </row>
    <row r="394" spans="1:21">
      <c r="A394" s="117"/>
      <c r="B394" s="117"/>
      <c r="C394" s="117"/>
      <c r="D394" s="117"/>
      <c r="E394" s="117"/>
      <c r="F394" s="117"/>
      <c r="G394" s="117"/>
      <c r="H394" s="144"/>
      <c r="I394" s="144"/>
      <c r="J394" s="144"/>
      <c r="K394" s="144"/>
      <c r="L394" s="144"/>
      <c r="M394" s="144"/>
      <c r="N394" s="144"/>
      <c r="O394" s="144"/>
      <c r="P394" s="144"/>
      <c r="Q394" s="117"/>
      <c r="R394" s="117"/>
      <c r="S394" s="117"/>
      <c r="T394" s="117"/>
      <c r="U394" s="117"/>
    </row>
    <row r="395" spans="1:21">
      <c r="A395" s="117"/>
      <c r="B395" s="117"/>
      <c r="C395" s="117"/>
      <c r="D395" s="117"/>
      <c r="E395" s="117"/>
      <c r="F395" s="117"/>
      <c r="G395" s="117"/>
      <c r="H395" s="144"/>
      <c r="I395" s="144"/>
      <c r="J395" s="144"/>
      <c r="K395" s="144"/>
      <c r="L395" s="144"/>
      <c r="M395" s="144"/>
      <c r="N395" s="144"/>
      <c r="O395" s="144"/>
      <c r="P395" s="144"/>
      <c r="Q395" s="117"/>
      <c r="R395" s="117"/>
      <c r="S395" s="117"/>
      <c r="T395" s="117"/>
      <c r="U395" s="117"/>
    </row>
    <row r="396" spans="1:21">
      <c r="A396" s="117"/>
      <c r="B396" s="117"/>
      <c r="C396" s="117"/>
      <c r="D396" s="117"/>
      <c r="E396" s="117"/>
      <c r="F396" s="117"/>
      <c r="G396" s="117"/>
      <c r="H396" s="144"/>
      <c r="I396" s="144"/>
      <c r="J396" s="144"/>
      <c r="K396" s="144"/>
      <c r="L396" s="144"/>
      <c r="M396" s="144"/>
      <c r="N396" s="144"/>
      <c r="O396" s="144"/>
      <c r="P396" s="144"/>
      <c r="Q396" s="117"/>
      <c r="R396" s="117"/>
      <c r="S396" s="117"/>
      <c r="T396" s="117"/>
      <c r="U396" s="117"/>
    </row>
    <row r="397" spans="1:21">
      <c r="A397" s="117"/>
      <c r="B397" s="117"/>
      <c r="C397" s="117"/>
      <c r="D397" s="117"/>
      <c r="E397" s="117"/>
      <c r="F397" s="117"/>
      <c r="G397" s="117"/>
      <c r="H397" s="144"/>
      <c r="I397" s="144"/>
      <c r="J397" s="144"/>
      <c r="K397" s="144"/>
      <c r="L397" s="144"/>
      <c r="M397" s="144"/>
      <c r="N397" s="144"/>
      <c r="O397" s="144"/>
      <c r="P397" s="144"/>
      <c r="Q397" s="117"/>
      <c r="R397" s="117"/>
      <c r="S397" s="117"/>
      <c r="T397" s="117"/>
      <c r="U397" s="117"/>
    </row>
    <row r="398" spans="1:21">
      <c r="A398" s="117"/>
      <c r="B398" s="117"/>
      <c r="C398" s="117"/>
      <c r="D398" s="117"/>
      <c r="E398" s="117"/>
      <c r="F398" s="117"/>
      <c r="G398" s="117"/>
      <c r="H398" s="144"/>
      <c r="I398" s="144"/>
      <c r="J398" s="144"/>
      <c r="K398" s="144"/>
      <c r="L398" s="144"/>
      <c r="M398" s="144"/>
      <c r="N398" s="144"/>
      <c r="O398" s="144"/>
      <c r="P398" s="144"/>
      <c r="Q398" s="117"/>
      <c r="R398" s="117"/>
      <c r="S398" s="117"/>
      <c r="T398" s="117"/>
      <c r="U398" s="117"/>
    </row>
    <row r="399" spans="1:21">
      <c r="A399" s="117"/>
      <c r="B399" s="117"/>
      <c r="C399" s="117"/>
      <c r="D399" s="117"/>
      <c r="E399" s="117"/>
      <c r="F399" s="117"/>
      <c r="G399" s="117"/>
      <c r="H399" s="144"/>
      <c r="I399" s="144"/>
      <c r="J399" s="144"/>
      <c r="K399" s="144"/>
      <c r="L399" s="144"/>
      <c r="M399" s="144"/>
      <c r="N399" s="144"/>
      <c r="O399" s="144"/>
      <c r="P399" s="144"/>
      <c r="Q399" s="117"/>
      <c r="R399" s="117"/>
      <c r="S399" s="117"/>
      <c r="T399" s="117"/>
      <c r="U399" s="117"/>
    </row>
    <row r="400" spans="1:21">
      <c r="A400" s="117"/>
      <c r="B400" s="117"/>
      <c r="C400" s="117"/>
      <c r="D400" s="117"/>
      <c r="E400" s="117"/>
      <c r="F400" s="117"/>
      <c r="G400" s="117"/>
      <c r="H400" s="144"/>
      <c r="I400" s="144"/>
      <c r="J400" s="144"/>
      <c r="K400" s="144"/>
      <c r="L400" s="144"/>
      <c r="M400" s="144"/>
      <c r="N400" s="144"/>
      <c r="O400" s="144"/>
      <c r="P400" s="144"/>
      <c r="Q400" s="117"/>
      <c r="R400" s="117"/>
      <c r="S400" s="117"/>
      <c r="T400" s="117"/>
      <c r="U400" s="117"/>
    </row>
    <row r="401" spans="1:21">
      <c r="A401" s="117"/>
      <c r="B401" s="117"/>
      <c r="C401" s="117"/>
      <c r="D401" s="117"/>
      <c r="E401" s="117"/>
      <c r="F401" s="117"/>
      <c r="G401" s="117"/>
      <c r="H401" s="144"/>
      <c r="I401" s="144"/>
      <c r="J401" s="144"/>
      <c r="K401" s="144"/>
      <c r="L401" s="144"/>
      <c r="M401" s="144"/>
      <c r="N401" s="144"/>
      <c r="O401" s="144"/>
      <c r="P401" s="144"/>
      <c r="Q401" s="117"/>
      <c r="R401" s="117"/>
      <c r="S401" s="117"/>
      <c r="T401" s="117"/>
      <c r="U401" s="117"/>
    </row>
    <row r="402" spans="1:21">
      <c r="A402" s="117"/>
      <c r="B402" s="117"/>
      <c r="C402" s="117"/>
      <c r="D402" s="117"/>
      <c r="E402" s="117"/>
      <c r="F402" s="117"/>
      <c r="G402" s="117"/>
      <c r="H402" s="144"/>
      <c r="I402" s="144"/>
      <c r="J402" s="144"/>
      <c r="K402" s="144"/>
      <c r="L402" s="144"/>
      <c r="M402" s="144"/>
      <c r="N402" s="144"/>
      <c r="O402" s="144"/>
      <c r="P402" s="144"/>
      <c r="Q402" s="117"/>
      <c r="R402" s="117"/>
      <c r="S402" s="117"/>
      <c r="T402" s="117"/>
      <c r="U402" s="117"/>
    </row>
    <row r="403" spans="1:21">
      <c r="A403" s="117"/>
      <c r="B403" s="117"/>
      <c r="C403" s="117"/>
      <c r="D403" s="117"/>
      <c r="E403" s="117"/>
      <c r="F403" s="117"/>
      <c r="G403" s="117"/>
      <c r="H403" s="144"/>
      <c r="I403" s="144"/>
      <c r="J403" s="144"/>
      <c r="K403" s="144"/>
      <c r="L403" s="144"/>
      <c r="M403" s="144"/>
      <c r="N403" s="144"/>
      <c r="O403" s="144"/>
      <c r="P403" s="144"/>
      <c r="Q403" s="117"/>
      <c r="R403" s="117"/>
      <c r="S403" s="117"/>
      <c r="T403" s="117"/>
      <c r="U403" s="117"/>
    </row>
    <row r="404" spans="1:21">
      <c r="A404" s="117"/>
      <c r="B404" s="117"/>
      <c r="C404" s="117"/>
      <c r="D404" s="117"/>
      <c r="E404" s="117"/>
      <c r="F404" s="117"/>
      <c r="G404" s="117"/>
      <c r="H404" s="144"/>
      <c r="I404" s="144"/>
      <c r="J404" s="144"/>
      <c r="K404" s="144"/>
      <c r="L404" s="144"/>
      <c r="M404" s="144"/>
      <c r="N404" s="144"/>
      <c r="O404" s="144"/>
      <c r="P404" s="144"/>
      <c r="Q404" s="117"/>
      <c r="R404" s="117"/>
      <c r="S404" s="117"/>
      <c r="T404" s="117"/>
      <c r="U404" s="117"/>
    </row>
    <row r="405" spans="1:21">
      <c r="A405" s="117"/>
      <c r="B405" s="117"/>
      <c r="C405" s="117"/>
      <c r="D405" s="117"/>
      <c r="E405" s="117"/>
      <c r="F405" s="117"/>
      <c r="G405" s="117"/>
      <c r="H405" s="144"/>
      <c r="I405" s="144"/>
      <c r="J405" s="144"/>
      <c r="K405" s="144"/>
      <c r="L405" s="144"/>
      <c r="M405" s="144"/>
      <c r="N405" s="144"/>
      <c r="O405" s="144"/>
      <c r="P405" s="144"/>
      <c r="Q405" s="117"/>
      <c r="R405" s="117"/>
      <c r="S405" s="117"/>
      <c r="T405" s="117"/>
      <c r="U405" s="117"/>
    </row>
    <row r="406" spans="1:21">
      <c r="A406" s="117"/>
      <c r="B406" s="117"/>
      <c r="C406" s="117"/>
      <c r="D406" s="117"/>
      <c r="E406" s="117"/>
      <c r="F406" s="117"/>
      <c r="G406" s="117"/>
      <c r="H406" s="144"/>
      <c r="I406" s="144"/>
      <c r="J406" s="144"/>
      <c r="K406" s="144"/>
      <c r="L406" s="144"/>
      <c r="M406" s="144"/>
      <c r="N406" s="144"/>
      <c r="O406" s="144"/>
      <c r="P406" s="144"/>
      <c r="Q406" s="117"/>
      <c r="R406" s="117"/>
      <c r="S406" s="117"/>
      <c r="T406" s="117"/>
      <c r="U406" s="117"/>
    </row>
    <row r="407" spans="1:21">
      <c r="A407" s="117"/>
      <c r="B407" s="117"/>
      <c r="C407" s="117"/>
      <c r="D407" s="117"/>
      <c r="E407" s="117"/>
      <c r="F407" s="117"/>
      <c r="G407" s="117"/>
      <c r="H407" s="144"/>
      <c r="I407" s="144"/>
      <c r="J407" s="144"/>
      <c r="K407" s="144"/>
      <c r="L407" s="144"/>
      <c r="M407" s="144"/>
      <c r="N407" s="144"/>
      <c r="O407" s="144"/>
      <c r="P407" s="144"/>
      <c r="Q407" s="117"/>
      <c r="R407" s="117"/>
      <c r="S407" s="117"/>
      <c r="T407" s="117"/>
      <c r="U407" s="117"/>
    </row>
    <row r="408" spans="1:21">
      <c r="A408" s="117"/>
      <c r="B408" s="117"/>
      <c r="C408" s="117"/>
      <c r="D408" s="117"/>
      <c r="E408" s="117"/>
      <c r="F408" s="117"/>
      <c r="G408" s="117"/>
      <c r="H408" s="144"/>
      <c r="I408" s="144"/>
      <c r="J408" s="144"/>
      <c r="K408" s="144"/>
      <c r="L408" s="144"/>
      <c r="M408" s="144"/>
      <c r="N408" s="144"/>
      <c r="O408" s="144"/>
      <c r="P408" s="144"/>
      <c r="Q408" s="117"/>
      <c r="R408" s="117"/>
      <c r="S408" s="117"/>
      <c r="T408" s="117"/>
      <c r="U408" s="117"/>
    </row>
    <row r="409" spans="1:21">
      <c r="A409" s="117"/>
      <c r="B409" s="117"/>
      <c r="C409" s="117"/>
      <c r="D409" s="117"/>
      <c r="E409" s="117"/>
      <c r="F409" s="117"/>
      <c r="G409" s="117"/>
      <c r="H409" s="144"/>
      <c r="I409" s="144"/>
      <c r="J409" s="144"/>
      <c r="K409" s="144"/>
      <c r="L409" s="144"/>
      <c r="M409" s="144"/>
      <c r="N409" s="144"/>
      <c r="O409" s="144"/>
      <c r="P409" s="144"/>
      <c r="Q409" s="117"/>
      <c r="R409" s="117"/>
      <c r="S409" s="117"/>
      <c r="T409" s="117"/>
      <c r="U409" s="117"/>
    </row>
    <row r="410" spans="1:21">
      <c r="A410" s="117"/>
      <c r="B410" s="117"/>
      <c r="C410" s="117"/>
      <c r="D410" s="117"/>
      <c r="E410" s="117"/>
      <c r="F410" s="117"/>
      <c r="G410" s="117"/>
      <c r="H410" s="144"/>
      <c r="I410" s="144"/>
      <c r="J410" s="144"/>
      <c r="K410" s="144"/>
      <c r="L410" s="144"/>
      <c r="M410" s="144"/>
      <c r="N410" s="144"/>
      <c r="O410" s="144"/>
      <c r="P410" s="144"/>
      <c r="Q410" s="117"/>
      <c r="R410" s="117"/>
      <c r="S410" s="117"/>
      <c r="T410" s="117"/>
      <c r="U410" s="117"/>
    </row>
    <row r="411" spans="1:21">
      <c r="A411" s="117"/>
      <c r="B411" s="117"/>
      <c r="C411" s="117"/>
      <c r="D411" s="117"/>
      <c r="E411" s="117"/>
      <c r="F411" s="117"/>
      <c r="G411" s="117"/>
      <c r="H411" s="144"/>
      <c r="I411" s="144"/>
      <c r="J411" s="144"/>
      <c r="K411" s="144"/>
      <c r="L411" s="144"/>
      <c r="M411" s="144"/>
      <c r="N411" s="144"/>
      <c r="O411" s="144"/>
      <c r="P411" s="144"/>
      <c r="Q411" s="117"/>
      <c r="R411" s="117"/>
      <c r="S411" s="117"/>
      <c r="T411" s="117"/>
      <c r="U411" s="117"/>
    </row>
    <row r="412" spans="1:21">
      <c r="A412" s="117"/>
      <c r="B412" s="117"/>
      <c r="C412" s="117"/>
      <c r="D412" s="117"/>
      <c r="E412" s="117"/>
      <c r="F412" s="117"/>
      <c r="G412" s="117"/>
      <c r="H412" s="144"/>
      <c r="I412" s="144"/>
      <c r="J412" s="144"/>
      <c r="K412" s="144"/>
      <c r="L412" s="144"/>
      <c r="M412" s="144"/>
      <c r="N412" s="144"/>
      <c r="O412" s="144"/>
      <c r="P412" s="144"/>
      <c r="Q412" s="117"/>
      <c r="R412" s="117"/>
      <c r="S412" s="117"/>
      <c r="T412" s="117"/>
      <c r="U412" s="117"/>
    </row>
    <row r="413" spans="1:21">
      <c r="A413" s="117"/>
      <c r="B413" s="117"/>
      <c r="C413" s="117"/>
      <c r="D413" s="117"/>
      <c r="E413" s="117"/>
      <c r="F413" s="117"/>
      <c r="G413" s="117"/>
      <c r="H413" s="144"/>
      <c r="I413" s="144"/>
      <c r="J413" s="144"/>
      <c r="K413" s="144"/>
      <c r="L413" s="144"/>
      <c r="M413" s="144"/>
      <c r="N413" s="144"/>
      <c r="O413" s="144"/>
      <c r="P413" s="144"/>
      <c r="Q413" s="117"/>
      <c r="R413" s="117"/>
      <c r="S413" s="117"/>
      <c r="T413" s="117"/>
      <c r="U413" s="117"/>
    </row>
    <row r="414" spans="1:21">
      <c r="A414" s="117"/>
      <c r="B414" s="117"/>
      <c r="C414" s="117"/>
      <c r="D414" s="117"/>
      <c r="E414" s="117"/>
      <c r="F414" s="117"/>
      <c r="G414" s="117"/>
      <c r="H414" s="144"/>
      <c r="I414" s="144"/>
      <c r="J414" s="144"/>
      <c r="K414" s="144"/>
      <c r="L414" s="144"/>
      <c r="M414" s="144"/>
      <c r="N414" s="144"/>
      <c r="O414" s="144"/>
      <c r="P414" s="144"/>
      <c r="Q414" s="117"/>
      <c r="R414" s="117"/>
      <c r="S414" s="117"/>
      <c r="T414" s="117"/>
      <c r="U414" s="117"/>
    </row>
    <row r="415" spans="1:21">
      <c r="A415" s="117"/>
      <c r="B415" s="117"/>
      <c r="C415" s="117"/>
      <c r="D415" s="117"/>
      <c r="E415" s="117"/>
      <c r="F415" s="117"/>
      <c r="G415" s="117"/>
      <c r="H415" s="144"/>
      <c r="I415" s="144"/>
      <c r="J415" s="144"/>
      <c r="K415" s="144"/>
      <c r="L415" s="144"/>
      <c r="M415" s="144"/>
      <c r="N415" s="144"/>
      <c r="O415" s="144"/>
      <c r="P415" s="144"/>
      <c r="Q415" s="117"/>
      <c r="R415" s="117"/>
      <c r="S415" s="117"/>
      <c r="T415" s="117"/>
      <c r="U415" s="117"/>
    </row>
    <row r="416" spans="1:21">
      <c r="A416" s="117"/>
      <c r="B416" s="117"/>
      <c r="C416" s="117"/>
      <c r="D416" s="117"/>
      <c r="E416" s="117"/>
      <c r="F416" s="117"/>
      <c r="G416" s="117"/>
      <c r="H416" s="144"/>
      <c r="I416" s="144"/>
      <c r="J416" s="144"/>
      <c r="K416" s="144"/>
      <c r="L416" s="144"/>
      <c r="M416" s="144"/>
      <c r="N416" s="144"/>
      <c r="O416" s="144"/>
      <c r="P416" s="144"/>
      <c r="Q416" s="117"/>
      <c r="R416" s="117"/>
      <c r="S416" s="117"/>
      <c r="T416" s="117"/>
      <c r="U416" s="117"/>
    </row>
    <row r="417" spans="1:21">
      <c r="A417" s="117"/>
      <c r="B417" s="117"/>
      <c r="C417" s="117"/>
      <c r="D417" s="117"/>
      <c r="E417" s="117"/>
      <c r="F417" s="117"/>
      <c r="G417" s="117"/>
      <c r="H417" s="144"/>
      <c r="I417" s="144"/>
      <c r="J417" s="144"/>
      <c r="K417" s="144"/>
      <c r="L417" s="144"/>
      <c r="M417" s="144"/>
      <c r="N417" s="144"/>
      <c r="O417" s="144"/>
      <c r="P417" s="144"/>
      <c r="Q417" s="117"/>
      <c r="R417" s="117"/>
      <c r="S417" s="117"/>
      <c r="T417" s="117"/>
      <c r="U417" s="117"/>
    </row>
    <row r="418" spans="1:21">
      <c r="A418" s="117"/>
      <c r="B418" s="117"/>
      <c r="C418" s="117"/>
      <c r="D418" s="117"/>
      <c r="E418" s="117"/>
      <c r="F418" s="117"/>
      <c r="G418" s="117"/>
      <c r="H418" s="144"/>
      <c r="I418" s="144"/>
      <c r="J418" s="144"/>
      <c r="K418" s="144"/>
      <c r="L418" s="144"/>
      <c r="M418" s="144"/>
      <c r="N418" s="144"/>
      <c r="O418" s="144"/>
      <c r="P418" s="144"/>
      <c r="Q418" s="117"/>
      <c r="R418" s="117"/>
      <c r="S418" s="117"/>
      <c r="T418" s="117"/>
      <c r="U418" s="117"/>
    </row>
    <row r="419" spans="1:21">
      <c r="A419" s="117"/>
      <c r="B419" s="117"/>
      <c r="C419" s="117"/>
      <c r="D419" s="117"/>
      <c r="E419" s="117"/>
      <c r="F419" s="117"/>
      <c r="G419" s="117"/>
      <c r="H419" s="144"/>
      <c r="I419" s="144"/>
      <c r="J419" s="144"/>
      <c r="K419" s="144"/>
      <c r="L419" s="144"/>
      <c r="M419" s="144"/>
      <c r="N419" s="144"/>
      <c r="O419" s="144"/>
      <c r="P419" s="144"/>
      <c r="Q419" s="117"/>
      <c r="R419" s="117"/>
      <c r="S419" s="117"/>
      <c r="T419" s="117"/>
      <c r="U419" s="117"/>
    </row>
    <row r="420" spans="1:21">
      <c r="A420" s="117"/>
      <c r="B420" s="117"/>
      <c r="C420" s="117"/>
      <c r="D420" s="117"/>
      <c r="E420" s="117"/>
      <c r="F420" s="117"/>
      <c r="G420" s="117"/>
      <c r="H420" s="144"/>
      <c r="I420" s="144"/>
      <c r="J420" s="144"/>
      <c r="K420" s="144"/>
      <c r="L420" s="144"/>
      <c r="M420" s="144"/>
      <c r="N420" s="144"/>
      <c r="O420" s="144"/>
      <c r="P420" s="144"/>
      <c r="Q420" s="117"/>
      <c r="R420" s="117"/>
      <c r="S420" s="117"/>
      <c r="T420" s="117"/>
      <c r="U420" s="117"/>
    </row>
    <row r="421" spans="1:21">
      <c r="A421" s="117"/>
      <c r="B421" s="117"/>
      <c r="C421" s="117"/>
      <c r="D421" s="117"/>
      <c r="E421" s="117"/>
      <c r="F421" s="117"/>
      <c r="G421" s="117"/>
      <c r="H421" s="144"/>
      <c r="I421" s="144"/>
      <c r="J421" s="144"/>
      <c r="K421" s="144"/>
      <c r="L421" s="144"/>
      <c r="M421" s="144"/>
      <c r="N421" s="144"/>
      <c r="O421" s="144"/>
      <c r="P421" s="144"/>
      <c r="Q421" s="117"/>
      <c r="R421" s="117"/>
      <c r="S421" s="117"/>
      <c r="T421" s="117"/>
      <c r="U421" s="117"/>
    </row>
    <row r="422" spans="1:21">
      <c r="A422" s="117"/>
      <c r="B422" s="117"/>
      <c r="C422" s="117"/>
      <c r="D422" s="117"/>
      <c r="E422" s="117"/>
      <c r="F422" s="117"/>
      <c r="G422" s="117"/>
      <c r="H422" s="144"/>
      <c r="I422" s="144"/>
      <c r="J422" s="144"/>
      <c r="K422" s="144"/>
      <c r="L422" s="144"/>
      <c r="M422" s="144"/>
      <c r="N422" s="144"/>
      <c r="O422" s="144"/>
      <c r="P422" s="144"/>
      <c r="Q422" s="117"/>
      <c r="R422" s="117"/>
      <c r="S422" s="117"/>
      <c r="T422" s="117"/>
      <c r="U422" s="117"/>
    </row>
    <row r="423" spans="1:21">
      <c r="A423" s="117"/>
      <c r="B423" s="117"/>
      <c r="C423" s="117"/>
      <c r="D423" s="117"/>
      <c r="E423" s="117"/>
      <c r="F423" s="117"/>
      <c r="G423" s="117"/>
      <c r="H423" s="144"/>
      <c r="I423" s="144"/>
      <c r="J423" s="144"/>
      <c r="K423" s="144"/>
      <c r="L423" s="144"/>
      <c r="M423" s="144"/>
      <c r="N423" s="144"/>
      <c r="O423" s="144"/>
      <c r="P423" s="144"/>
      <c r="Q423" s="117"/>
      <c r="R423" s="117"/>
      <c r="S423" s="117"/>
      <c r="T423" s="117"/>
      <c r="U423" s="117"/>
    </row>
    <row r="424" spans="1:21">
      <c r="A424" s="117"/>
      <c r="B424" s="117"/>
      <c r="C424" s="117"/>
      <c r="D424" s="117"/>
      <c r="E424" s="117"/>
      <c r="F424" s="117"/>
      <c r="G424" s="117"/>
      <c r="H424" s="144"/>
      <c r="I424" s="144"/>
      <c r="J424" s="144"/>
      <c r="K424" s="144"/>
      <c r="L424" s="144"/>
      <c r="M424" s="144"/>
      <c r="N424" s="144"/>
      <c r="O424" s="144"/>
      <c r="P424" s="144"/>
      <c r="Q424" s="117"/>
      <c r="R424" s="117"/>
      <c r="S424" s="117"/>
      <c r="T424" s="117"/>
      <c r="U424" s="117"/>
    </row>
    <row r="425" spans="1:21">
      <c r="A425" s="117"/>
      <c r="B425" s="117"/>
      <c r="C425" s="117"/>
      <c r="D425" s="117"/>
      <c r="E425" s="117"/>
      <c r="F425" s="117"/>
      <c r="G425" s="117"/>
      <c r="H425" s="144"/>
      <c r="I425" s="144"/>
      <c r="J425" s="144"/>
      <c r="K425" s="144"/>
      <c r="L425" s="144"/>
      <c r="M425" s="144"/>
      <c r="N425" s="144"/>
      <c r="O425" s="144"/>
      <c r="P425" s="144"/>
      <c r="Q425" s="117"/>
      <c r="R425" s="117"/>
      <c r="S425" s="117"/>
      <c r="T425" s="117"/>
      <c r="U425" s="117"/>
    </row>
    <row r="426" spans="1:21">
      <c r="A426" s="117"/>
      <c r="B426" s="117"/>
      <c r="C426" s="117"/>
      <c r="D426" s="117"/>
      <c r="E426" s="117"/>
      <c r="F426" s="117"/>
      <c r="G426" s="117"/>
      <c r="H426" s="144"/>
      <c r="I426" s="144"/>
      <c r="J426" s="144"/>
      <c r="K426" s="144"/>
      <c r="L426" s="144"/>
      <c r="M426" s="144"/>
      <c r="N426" s="144"/>
      <c r="O426" s="144"/>
      <c r="P426" s="144"/>
      <c r="Q426" s="117"/>
      <c r="R426" s="117"/>
      <c r="S426" s="117"/>
      <c r="T426" s="117"/>
      <c r="U426" s="117"/>
    </row>
    <row r="427" spans="1:21">
      <c r="A427" s="117"/>
      <c r="B427" s="117"/>
      <c r="C427" s="117"/>
      <c r="D427" s="117"/>
      <c r="E427" s="117"/>
      <c r="F427" s="117"/>
      <c r="G427" s="117"/>
      <c r="H427" s="144"/>
      <c r="I427" s="144"/>
      <c r="J427" s="144"/>
      <c r="K427" s="144"/>
      <c r="L427" s="144"/>
      <c r="M427" s="144"/>
      <c r="N427" s="144"/>
      <c r="O427" s="144"/>
      <c r="P427" s="144"/>
      <c r="Q427" s="117"/>
      <c r="R427" s="117"/>
      <c r="S427" s="117"/>
      <c r="T427" s="117"/>
      <c r="U427" s="117"/>
    </row>
    <row r="428" spans="1:21">
      <c r="A428" s="117"/>
      <c r="B428" s="117"/>
      <c r="C428" s="117"/>
      <c r="D428" s="117"/>
      <c r="E428" s="117"/>
      <c r="F428" s="117"/>
      <c r="G428" s="117"/>
      <c r="H428" s="144"/>
      <c r="I428" s="144"/>
      <c r="J428" s="144"/>
      <c r="K428" s="144"/>
      <c r="L428" s="144"/>
      <c r="M428" s="144"/>
      <c r="N428" s="144"/>
      <c r="O428" s="144"/>
      <c r="P428" s="144"/>
      <c r="Q428" s="117"/>
      <c r="R428" s="117"/>
      <c r="S428" s="117"/>
      <c r="T428" s="117"/>
      <c r="U428" s="117"/>
    </row>
    <row r="429" spans="1:21">
      <c r="A429" s="117"/>
      <c r="B429" s="117"/>
      <c r="C429" s="117"/>
      <c r="D429" s="117"/>
      <c r="E429" s="117"/>
      <c r="F429" s="117"/>
      <c r="G429" s="117"/>
      <c r="H429" s="144"/>
      <c r="I429" s="144"/>
      <c r="J429" s="144"/>
      <c r="K429" s="144"/>
      <c r="L429" s="144"/>
      <c r="M429" s="144"/>
      <c r="N429" s="144"/>
      <c r="O429" s="144"/>
      <c r="P429" s="144"/>
      <c r="Q429" s="117"/>
      <c r="R429" s="117"/>
      <c r="S429" s="117"/>
      <c r="T429" s="117"/>
      <c r="U429" s="117"/>
    </row>
    <row r="430" spans="1:21">
      <c r="A430" s="117"/>
      <c r="B430" s="117"/>
      <c r="C430" s="117"/>
      <c r="D430" s="117"/>
      <c r="E430" s="117"/>
      <c r="F430" s="117"/>
      <c r="G430" s="117"/>
      <c r="H430" s="144"/>
      <c r="I430" s="144"/>
      <c r="J430" s="144"/>
      <c r="K430" s="144"/>
      <c r="L430" s="144"/>
      <c r="M430" s="144"/>
      <c r="N430" s="144"/>
      <c r="O430" s="144"/>
      <c r="P430" s="144"/>
      <c r="Q430" s="117"/>
      <c r="R430" s="117"/>
      <c r="S430" s="117"/>
      <c r="T430" s="117"/>
      <c r="U430" s="117"/>
    </row>
    <row r="431" spans="1:21">
      <c r="A431" s="117"/>
      <c r="B431" s="117"/>
      <c r="C431" s="117"/>
      <c r="D431" s="117"/>
      <c r="E431" s="117"/>
      <c r="F431" s="117"/>
      <c r="G431" s="117"/>
      <c r="H431" s="144"/>
      <c r="I431" s="144"/>
      <c r="J431" s="144"/>
      <c r="K431" s="144"/>
      <c r="L431" s="144"/>
      <c r="M431" s="144"/>
      <c r="N431" s="144"/>
      <c r="O431" s="144"/>
      <c r="P431" s="144"/>
      <c r="Q431" s="117"/>
      <c r="R431" s="117"/>
      <c r="S431" s="117"/>
      <c r="T431" s="117"/>
      <c r="U431" s="117"/>
    </row>
    <row r="432" spans="1:21">
      <c r="A432" s="117"/>
      <c r="B432" s="117"/>
      <c r="C432" s="117"/>
      <c r="D432" s="117"/>
      <c r="E432" s="117"/>
      <c r="F432" s="117"/>
      <c r="G432" s="117"/>
      <c r="H432" s="144"/>
      <c r="I432" s="144"/>
      <c r="J432" s="144"/>
      <c r="K432" s="144"/>
      <c r="L432" s="144"/>
      <c r="M432" s="144"/>
      <c r="N432" s="144"/>
      <c r="O432" s="144"/>
      <c r="P432" s="144"/>
      <c r="Q432" s="117"/>
      <c r="R432" s="117"/>
      <c r="S432" s="117"/>
      <c r="T432" s="117"/>
      <c r="U432" s="117"/>
    </row>
    <row r="433" spans="1:21">
      <c r="A433" s="117"/>
      <c r="B433" s="117"/>
      <c r="C433" s="117"/>
      <c r="D433" s="117"/>
      <c r="E433" s="117"/>
      <c r="F433" s="117"/>
      <c r="G433" s="117"/>
      <c r="H433" s="144"/>
      <c r="I433" s="144"/>
      <c r="J433" s="144"/>
      <c r="K433" s="144"/>
      <c r="L433" s="144"/>
      <c r="M433" s="144"/>
      <c r="N433" s="144"/>
      <c r="O433" s="144"/>
      <c r="P433" s="144"/>
      <c r="Q433" s="117"/>
      <c r="R433" s="117"/>
      <c r="S433" s="117"/>
      <c r="T433" s="117"/>
      <c r="U433" s="117"/>
    </row>
    <row r="434" spans="1:21">
      <c r="A434" s="117"/>
      <c r="B434" s="117"/>
      <c r="C434" s="117"/>
      <c r="D434" s="117"/>
      <c r="E434" s="117"/>
      <c r="F434" s="117"/>
      <c r="G434" s="117"/>
      <c r="H434" s="144"/>
      <c r="I434" s="144"/>
      <c r="J434" s="144"/>
      <c r="K434" s="144"/>
      <c r="L434" s="144"/>
      <c r="M434" s="144"/>
      <c r="N434" s="144"/>
      <c r="O434" s="144"/>
      <c r="P434" s="144"/>
      <c r="Q434" s="117"/>
      <c r="R434" s="117"/>
      <c r="S434" s="117"/>
      <c r="T434" s="117"/>
      <c r="U434" s="117"/>
    </row>
    <row r="435" spans="1:21">
      <c r="A435" s="117"/>
      <c r="B435" s="117"/>
      <c r="C435" s="117"/>
      <c r="D435" s="117"/>
      <c r="E435" s="117"/>
      <c r="F435" s="117"/>
      <c r="G435" s="117"/>
      <c r="H435" s="144"/>
      <c r="I435" s="144"/>
      <c r="J435" s="144"/>
      <c r="K435" s="144"/>
      <c r="L435" s="144"/>
      <c r="M435" s="144"/>
      <c r="N435" s="144"/>
      <c r="O435" s="144"/>
      <c r="P435" s="144"/>
      <c r="Q435" s="117"/>
      <c r="R435" s="117"/>
      <c r="S435" s="117"/>
      <c r="T435" s="117"/>
      <c r="U435" s="117"/>
    </row>
    <row r="436" spans="1:21">
      <c r="A436" s="117"/>
      <c r="B436" s="117"/>
      <c r="C436" s="117"/>
      <c r="D436" s="117"/>
      <c r="E436" s="117"/>
      <c r="F436" s="117"/>
      <c r="G436" s="117"/>
      <c r="H436" s="144"/>
      <c r="I436" s="144"/>
      <c r="J436" s="144"/>
      <c r="K436" s="144"/>
      <c r="L436" s="144"/>
      <c r="M436" s="144"/>
      <c r="N436" s="144"/>
      <c r="O436" s="144"/>
      <c r="P436" s="144"/>
      <c r="Q436" s="117"/>
      <c r="R436" s="117"/>
      <c r="S436" s="117"/>
      <c r="T436" s="117"/>
      <c r="U436" s="117"/>
    </row>
    <row r="437" spans="1:21">
      <c r="A437" s="117"/>
      <c r="B437" s="117"/>
      <c r="C437" s="117"/>
      <c r="D437" s="117"/>
      <c r="E437" s="117"/>
      <c r="F437" s="117"/>
      <c r="G437" s="117"/>
      <c r="H437" s="144"/>
      <c r="I437" s="144"/>
      <c r="J437" s="144"/>
      <c r="K437" s="144"/>
      <c r="L437" s="144"/>
      <c r="M437" s="144"/>
      <c r="N437" s="144"/>
      <c r="O437" s="144"/>
      <c r="P437" s="144"/>
      <c r="Q437" s="117"/>
      <c r="R437" s="117"/>
      <c r="S437" s="117"/>
      <c r="T437" s="117"/>
      <c r="U437" s="117"/>
    </row>
    <row r="438" spans="1:21">
      <c r="A438" s="117"/>
      <c r="B438" s="117"/>
      <c r="C438" s="117"/>
      <c r="D438" s="117"/>
      <c r="E438" s="117"/>
      <c r="F438" s="117"/>
      <c r="G438" s="117"/>
      <c r="H438" s="144"/>
      <c r="I438" s="144"/>
      <c r="J438" s="144"/>
      <c r="K438" s="144"/>
      <c r="L438" s="144"/>
      <c r="M438" s="144"/>
      <c r="N438" s="144"/>
      <c r="O438" s="144"/>
      <c r="P438" s="144"/>
      <c r="Q438" s="117"/>
      <c r="R438" s="117"/>
      <c r="S438" s="117"/>
      <c r="T438" s="117"/>
      <c r="U438" s="117"/>
    </row>
    <row r="439" spans="1:21">
      <c r="A439" s="117"/>
      <c r="B439" s="117"/>
      <c r="C439" s="117"/>
      <c r="D439" s="117"/>
      <c r="E439" s="117"/>
      <c r="F439" s="117"/>
      <c r="G439" s="117"/>
      <c r="H439" s="144"/>
      <c r="I439" s="144"/>
      <c r="J439" s="144"/>
      <c r="K439" s="144"/>
      <c r="L439" s="144"/>
      <c r="M439" s="144"/>
      <c r="N439" s="144"/>
      <c r="O439" s="144"/>
      <c r="P439" s="144"/>
      <c r="Q439" s="117"/>
      <c r="R439" s="117"/>
      <c r="S439" s="117"/>
      <c r="T439" s="117"/>
      <c r="U439" s="117"/>
    </row>
    <row r="440" spans="1:21">
      <c r="A440" s="117"/>
      <c r="B440" s="117"/>
      <c r="C440" s="117"/>
      <c r="D440" s="117"/>
      <c r="E440" s="117"/>
      <c r="F440" s="117"/>
      <c r="G440" s="117"/>
      <c r="H440" s="144"/>
      <c r="I440" s="144"/>
      <c r="J440" s="144"/>
      <c r="K440" s="144"/>
      <c r="L440" s="144"/>
      <c r="M440" s="144"/>
      <c r="N440" s="144"/>
      <c r="O440" s="144"/>
      <c r="P440" s="144"/>
      <c r="Q440" s="117"/>
      <c r="R440" s="117"/>
      <c r="S440" s="117"/>
      <c r="T440" s="117"/>
      <c r="U440" s="117"/>
    </row>
    <row r="441" spans="1:21">
      <c r="A441" s="117"/>
      <c r="B441" s="117"/>
      <c r="C441" s="117"/>
      <c r="D441" s="117"/>
      <c r="E441" s="117"/>
      <c r="F441" s="117"/>
      <c r="G441" s="117"/>
      <c r="H441" s="144"/>
      <c r="I441" s="144"/>
      <c r="J441" s="144"/>
      <c r="K441" s="144"/>
      <c r="L441" s="144"/>
      <c r="M441" s="144"/>
      <c r="N441" s="144"/>
      <c r="O441" s="144"/>
      <c r="P441" s="144"/>
      <c r="Q441" s="117"/>
      <c r="R441" s="117"/>
      <c r="S441" s="117"/>
      <c r="T441" s="117"/>
      <c r="U441" s="117"/>
    </row>
    <row r="442" spans="1:21">
      <c r="A442" s="117"/>
      <c r="B442" s="117"/>
      <c r="C442" s="117"/>
      <c r="D442" s="117"/>
      <c r="E442" s="117"/>
      <c r="F442" s="117"/>
      <c r="G442" s="117"/>
      <c r="H442" s="144"/>
      <c r="I442" s="144"/>
      <c r="J442" s="144"/>
      <c r="K442" s="144"/>
      <c r="L442" s="144"/>
      <c r="M442" s="144"/>
      <c r="N442" s="144"/>
      <c r="O442" s="144"/>
      <c r="P442" s="144"/>
      <c r="Q442" s="117"/>
      <c r="R442" s="117"/>
      <c r="S442" s="117"/>
      <c r="T442" s="117"/>
      <c r="U442" s="117"/>
    </row>
    <row r="443" spans="1:21">
      <c r="A443" s="117"/>
      <c r="B443" s="117"/>
      <c r="C443" s="117"/>
      <c r="D443" s="117"/>
      <c r="E443" s="117"/>
      <c r="F443" s="117"/>
      <c r="G443" s="117"/>
      <c r="H443" s="144"/>
      <c r="I443" s="144"/>
      <c r="J443" s="144"/>
      <c r="K443" s="144"/>
      <c r="L443" s="144"/>
      <c r="M443" s="144"/>
      <c r="N443" s="144"/>
      <c r="O443" s="144"/>
      <c r="P443" s="144"/>
      <c r="Q443" s="117"/>
      <c r="R443" s="117"/>
      <c r="S443" s="117"/>
      <c r="T443" s="117"/>
      <c r="U443" s="117"/>
    </row>
    <row r="444" spans="1:21">
      <c r="A444" s="117"/>
      <c r="B444" s="117"/>
      <c r="C444" s="117"/>
      <c r="D444" s="117"/>
      <c r="E444" s="117"/>
      <c r="F444" s="117"/>
      <c r="G444" s="117"/>
      <c r="H444" s="144"/>
      <c r="I444" s="144"/>
      <c r="J444" s="144"/>
      <c r="K444" s="144"/>
      <c r="L444" s="144"/>
      <c r="M444" s="144"/>
      <c r="N444" s="144"/>
      <c r="O444" s="144"/>
      <c r="P444" s="144"/>
      <c r="Q444" s="117"/>
      <c r="R444" s="117"/>
      <c r="S444" s="117"/>
      <c r="T444" s="117"/>
      <c r="U444" s="117"/>
    </row>
    <row r="445" spans="1:21">
      <c r="A445" s="117"/>
      <c r="B445" s="117"/>
      <c r="C445" s="117"/>
      <c r="D445" s="117"/>
      <c r="E445" s="117"/>
      <c r="F445" s="117"/>
      <c r="G445" s="117"/>
      <c r="H445" s="144"/>
      <c r="I445" s="144"/>
      <c r="J445" s="144"/>
      <c r="K445" s="144"/>
      <c r="L445" s="144"/>
      <c r="M445" s="144"/>
      <c r="N445" s="144"/>
      <c r="O445" s="144"/>
      <c r="P445" s="144"/>
      <c r="Q445" s="117"/>
      <c r="R445" s="117"/>
      <c r="S445" s="117"/>
      <c r="T445" s="117"/>
      <c r="U445" s="117"/>
    </row>
    <row r="446" spans="1:21">
      <c r="A446" s="117"/>
      <c r="B446" s="117"/>
      <c r="C446" s="117"/>
      <c r="D446" s="117"/>
      <c r="E446" s="117"/>
      <c r="F446" s="117"/>
      <c r="G446" s="117"/>
      <c r="H446" s="144"/>
      <c r="I446" s="144"/>
      <c r="J446" s="144"/>
      <c r="K446" s="144"/>
      <c r="L446" s="144"/>
      <c r="M446" s="144"/>
      <c r="N446" s="144"/>
      <c r="O446" s="144"/>
      <c r="P446" s="144"/>
      <c r="Q446" s="117"/>
      <c r="R446" s="117"/>
      <c r="S446" s="117"/>
      <c r="T446" s="117"/>
      <c r="U446" s="117"/>
    </row>
    <row r="447" spans="1:21">
      <c r="A447" s="117"/>
      <c r="B447" s="117"/>
      <c r="C447" s="117"/>
      <c r="D447" s="117"/>
      <c r="E447" s="117"/>
      <c r="F447" s="117"/>
      <c r="G447" s="117"/>
      <c r="H447" s="144"/>
      <c r="I447" s="144"/>
      <c r="J447" s="144"/>
      <c r="K447" s="144"/>
      <c r="L447" s="144"/>
      <c r="M447" s="144"/>
      <c r="N447" s="144"/>
      <c r="O447" s="144"/>
      <c r="P447" s="144"/>
      <c r="Q447" s="117"/>
      <c r="R447" s="117"/>
      <c r="S447" s="117"/>
      <c r="T447" s="117"/>
      <c r="U447" s="117"/>
    </row>
    <row r="448" spans="1:21">
      <c r="A448" s="117"/>
      <c r="B448" s="117"/>
      <c r="C448" s="117"/>
      <c r="D448" s="117"/>
      <c r="E448" s="117"/>
      <c r="F448" s="117"/>
      <c r="G448" s="117"/>
      <c r="H448" s="144"/>
      <c r="I448" s="144"/>
      <c r="J448" s="144"/>
      <c r="K448" s="144"/>
      <c r="L448" s="144"/>
      <c r="M448" s="144"/>
      <c r="N448" s="144"/>
      <c r="O448" s="144"/>
      <c r="P448" s="144"/>
      <c r="Q448" s="117"/>
      <c r="R448" s="117"/>
      <c r="S448" s="117"/>
      <c r="T448" s="117"/>
      <c r="U448" s="117"/>
    </row>
    <row r="449" spans="1:21">
      <c r="A449" s="117"/>
      <c r="B449" s="117"/>
      <c r="C449" s="117"/>
      <c r="D449" s="117"/>
      <c r="E449" s="117"/>
      <c r="F449" s="117"/>
      <c r="G449" s="117"/>
      <c r="H449" s="144"/>
      <c r="I449" s="144"/>
      <c r="J449" s="144"/>
      <c r="K449" s="144"/>
      <c r="L449" s="144"/>
      <c r="M449" s="144"/>
      <c r="N449" s="144"/>
      <c r="O449" s="144"/>
      <c r="P449" s="144"/>
      <c r="Q449" s="117"/>
      <c r="R449" s="117"/>
      <c r="S449" s="117"/>
      <c r="T449" s="117"/>
      <c r="U449" s="117"/>
    </row>
    <row r="450" spans="1:21">
      <c r="A450" s="117"/>
      <c r="B450" s="117"/>
      <c r="C450" s="117"/>
      <c r="D450" s="117"/>
      <c r="E450" s="117"/>
      <c r="F450" s="117"/>
      <c r="G450" s="117"/>
      <c r="H450" s="144"/>
      <c r="I450" s="144"/>
      <c r="J450" s="144"/>
      <c r="K450" s="144"/>
      <c r="L450" s="144"/>
      <c r="M450" s="144"/>
      <c r="N450" s="144"/>
      <c r="O450" s="144"/>
      <c r="P450" s="144"/>
      <c r="Q450" s="117"/>
      <c r="R450" s="117"/>
      <c r="S450" s="117"/>
      <c r="T450" s="117"/>
      <c r="U450" s="117"/>
    </row>
    <row r="451" spans="1:21">
      <c r="A451" s="117"/>
      <c r="B451" s="117"/>
      <c r="C451" s="117"/>
      <c r="D451" s="117"/>
      <c r="E451" s="117"/>
      <c r="F451" s="117"/>
      <c r="G451" s="117"/>
      <c r="H451" s="144"/>
      <c r="I451" s="144"/>
      <c r="J451" s="144"/>
      <c r="K451" s="144"/>
      <c r="L451" s="144"/>
      <c r="M451" s="144"/>
      <c r="N451" s="144"/>
      <c r="O451" s="144"/>
      <c r="P451" s="144"/>
      <c r="Q451" s="117"/>
      <c r="R451" s="117"/>
      <c r="S451" s="117"/>
      <c r="T451" s="117"/>
      <c r="U451" s="117"/>
    </row>
    <row r="452" spans="1:21">
      <c r="A452" s="117"/>
      <c r="B452" s="117"/>
      <c r="C452" s="117"/>
      <c r="D452" s="117"/>
      <c r="E452" s="117"/>
      <c r="F452" s="117"/>
      <c r="G452" s="117"/>
      <c r="H452" s="144"/>
      <c r="I452" s="144"/>
      <c r="J452" s="144"/>
      <c r="K452" s="144"/>
      <c r="L452" s="144"/>
      <c r="M452" s="144"/>
      <c r="N452" s="144"/>
      <c r="O452" s="144"/>
      <c r="P452" s="144"/>
      <c r="Q452" s="117"/>
      <c r="R452" s="117"/>
      <c r="S452" s="117"/>
      <c r="T452" s="117"/>
      <c r="U452" s="117"/>
    </row>
    <row r="453" spans="1:21">
      <c r="A453" s="117"/>
      <c r="B453" s="117"/>
      <c r="C453" s="117"/>
      <c r="D453" s="117"/>
      <c r="E453" s="117"/>
      <c r="F453" s="117"/>
      <c r="G453" s="117"/>
      <c r="H453" s="144"/>
      <c r="I453" s="144"/>
      <c r="J453" s="144"/>
      <c r="K453" s="144"/>
      <c r="L453" s="144"/>
      <c r="M453" s="144"/>
      <c r="N453" s="144"/>
      <c r="O453" s="144"/>
      <c r="P453" s="144"/>
      <c r="Q453" s="117"/>
      <c r="R453" s="117"/>
      <c r="S453" s="117"/>
      <c r="T453" s="117"/>
      <c r="U453" s="117"/>
    </row>
    <row r="454" spans="1:21">
      <c r="A454" s="117"/>
      <c r="B454" s="117"/>
      <c r="C454" s="117"/>
      <c r="D454" s="117"/>
      <c r="E454" s="117"/>
      <c r="F454" s="117"/>
      <c r="G454" s="117"/>
      <c r="H454" s="144"/>
      <c r="I454" s="144"/>
      <c r="J454" s="144"/>
      <c r="K454" s="144"/>
      <c r="L454" s="144"/>
      <c r="M454" s="144"/>
      <c r="N454" s="144"/>
      <c r="O454" s="144"/>
      <c r="P454" s="144"/>
      <c r="Q454" s="117"/>
      <c r="R454" s="117"/>
      <c r="S454" s="117"/>
      <c r="T454" s="117"/>
      <c r="U454" s="117"/>
    </row>
    <row r="455" spans="1:21">
      <c r="A455" s="117"/>
      <c r="B455" s="117"/>
      <c r="C455" s="117"/>
      <c r="D455" s="117"/>
      <c r="E455" s="117"/>
      <c r="F455" s="117"/>
      <c r="G455" s="117"/>
      <c r="H455" s="144"/>
      <c r="I455" s="144"/>
      <c r="J455" s="144"/>
      <c r="K455" s="144"/>
      <c r="L455" s="144"/>
      <c r="M455" s="144"/>
      <c r="N455" s="144"/>
      <c r="O455" s="144"/>
      <c r="P455" s="144"/>
      <c r="Q455" s="117"/>
      <c r="R455" s="117"/>
      <c r="S455" s="117"/>
      <c r="T455" s="117"/>
      <c r="U455" s="117"/>
    </row>
    <row r="456" spans="1:21">
      <c r="A456" s="117"/>
      <c r="B456" s="117"/>
      <c r="C456" s="117"/>
      <c r="D456" s="117"/>
      <c r="E456" s="117"/>
      <c r="F456" s="117"/>
      <c r="G456" s="117"/>
      <c r="H456" s="144"/>
      <c r="I456" s="144"/>
      <c r="J456" s="144"/>
      <c r="K456" s="144"/>
      <c r="L456" s="144"/>
      <c r="M456" s="144"/>
      <c r="N456" s="144"/>
      <c r="O456" s="144"/>
      <c r="P456" s="144"/>
      <c r="Q456" s="117"/>
      <c r="R456" s="117"/>
      <c r="S456" s="117"/>
      <c r="T456" s="117"/>
      <c r="U456" s="117"/>
    </row>
    <row r="457" spans="1:21">
      <c r="A457" s="117"/>
      <c r="B457" s="117"/>
      <c r="C457" s="117"/>
      <c r="D457" s="117"/>
      <c r="E457" s="117"/>
      <c r="F457" s="117"/>
      <c r="G457" s="117"/>
      <c r="H457" s="144"/>
      <c r="I457" s="144"/>
      <c r="J457" s="144"/>
      <c r="K457" s="144"/>
      <c r="L457" s="144"/>
      <c r="M457" s="144"/>
      <c r="N457" s="144"/>
      <c r="O457" s="144"/>
      <c r="P457" s="144"/>
      <c r="Q457" s="117"/>
      <c r="R457" s="117"/>
      <c r="S457" s="117"/>
      <c r="T457" s="117"/>
      <c r="U457" s="117"/>
    </row>
    <row r="458" spans="1:21">
      <c r="A458" s="117"/>
      <c r="B458" s="117"/>
      <c r="C458" s="117"/>
      <c r="D458" s="117"/>
      <c r="E458" s="117"/>
      <c r="F458" s="117"/>
      <c r="G458" s="117"/>
      <c r="H458" s="144"/>
      <c r="I458" s="144"/>
      <c r="J458" s="144"/>
      <c r="K458" s="144"/>
      <c r="L458" s="144"/>
      <c r="M458" s="144"/>
      <c r="N458" s="144"/>
      <c r="O458" s="144"/>
      <c r="P458" s="144"/>
      <c r="Q458" s="117"/>
      <c r="R458" s="117"/>
      <c r="S458" s="117"/>
      <c r="T458" s="117"/>
      <c r="U458" s="117"/>
    </row>
    <row r="459" spans="1:21">
      <c r="A459" s="117"/>
      <c r="B459" s="117"/>
      <c r="C459" s="117"/>
      <c r="D459" s="117"/>
      <c r="E459" s="117"/>
      <c r="F459" s="117"/>
      <c r="G459" s="117"/>
      <c r="H459" s="144"/>
      <c r="I459" s="144"/>
      <c r="J459" s="144"/>
      <c r="K459" s="144"/>
      <c r="L459" s="144"/>
      <c r="M459" s="144"/>
      <c r="N459" s="144"/>
      <c r="O459" s="144"/>
      <c r="P459" s="144"/>
      <c r="Q459" s="117"/>
      <c r="R459" s="117"/>
      <c r="S459" s="117"/>
      <c r="T459" s="117"/>
      <c r="U459" s="117"/>
    </row>
    <row r="460" spans="1:21">
      <c r="A460" s="117"/>
      <c r="B460" s="117"/>
      <c r="C460" s="117"/>
      <c r="D460" s="117"/>
      <c r="E460" s="117"/>
      <c r="F460" s="117"/>
      <c r="G460" s="117"/>
      <c r="H460" s="144"/>
      <c r="I460" s="144"/>
      <c r="J460" s="144"/>
      <c r="K460" s="144"/>
      <c r="L460" s="144"/>
      <c r="M460" s="144"/>
      <c r="N460" s="144"/>
      <c r="O460" s="144"/>
      <c r="P460" s="144"/>
      <c r="Q460" s="117"/>
      <c r="R460" s="117"/>
      <c r="S460" s="117"/>
      <c r="T460" s="117"/>
      <c r="U460" s="117"/>
    </row>
    <row r="461" spans="1:21">
      <c r="A461" s="117"/>
      <c r="B461" s="117"/>
      <c r="C461" s="117"/>
      <c r="D461" s="117"/>
      <c r="E461" s="117"/>
      <c r="F461" s="117"/>
      <c r="G461" s="117"/>
      <c r="H461" s="144"/>
      <c r="I461" s="144"/>
      <c r="J461" s="144"/>
      <c r="K461" s="144"/>
      <c r="L461" s="144"/>
      <c r="M461" s="144"/>
      <c r="N461" s="144"/>
      <c r="O461" s="144"/>
      <c r="P461" s="144"/>
      <c r="Q461" s="117"/>
      <c r="R461" s="117"/>
      <c r="S461" s="117"/>
      <c r="T461" s="117"/>
      <c r="U461" s="117"/>
    </row>
    <row r="462" spans="1:21">
      <c r="A462" s="117"/>
      <c r="B462" s="117"/>
      <c r="C462" s="117"/>
      <c r="D462" s="117"/>
      <c r="E462" s="117"/>
      <c r="F462" s="117"/>
      <c r="G462" s="117"/>
      <c r="H462" s="144"/>
      <c r="I462" s="144"/>
      <c r="J462" s="144"/>
      <c r="K462" s="144"/>
      <c r="L462" s="144"/>
      <c r="M462" s="144"/>
      <c r="N462" s="144"/>
      <c r="O462" s="144"/>
      <c r="P462" s="144"/>
      <c r="Q462" s="117"/>
      <c r="R462" s="117"/>
      <c r="S462" s="117"/>
      <c r="T462" s="117"/>
      <c r="U462" s="117"/>
    </row>
    <row r="463" spans="1:21">
      <c r="A463" s="117"/>
      <c r="B463" s="117"/>
      <c r="C463" s="117"/>
      <c r="D463" s="117"/>
      <c r="E463" s="117"/>
      <c r="F463" s="117"/>
      <c r="G463" s="117"/>
      <c r="H463" s="144"/>
      <c r="I463" s="144"/>
      <c r="J463" s="144"/>
      <c r="K463" s="144"/>
      <c r="L463" s="144"/>
      <c r="M463" s="144"/>
      <c r="N463" s="144"/>
      <c r="O463" s="144"/>
      <c r="P463" s="144"/>
      <c r="Q463" s="117"/>
      <c r="R463" s="117"/>
      <c r="S463" s="117"/>
      <c r="T463" s="117"/>
      <c r="U463" s="117"/>
    </row>
    <row r="464" spans="1:21">
      <c r="A464" s="117"/>
      <c r="B464" s="117"/>
      <c r="C464" s="117"/>
      <c r="D464" s="117"/>
      <c r="E464" s="117"/>
      <c r="F464" s="117"/>
      <c r="G464" s="117"/>
      <c r="H464" s="144"/>
      <c r="I464" s="144"/>
      <c r="J464" s="144"/>
      <c r="K464" s="144"/>
      <c r="L464" s="144"/>
      <c r="M464" s="144"/>
      <c r="N464" s="144"/>
      <c r="O464" s="144"/>
      <c r="P464" s="144"/>
      <c r="Q464" s="117"/>
      <c r="R464" s="117"/>
      <c r="S464" s="117"/>
      <c r="T464" s="117"/>
      <c r="U464" s="117"/>
    </row>
    <row r="465" spans="1:21">
      <c r="A465" s="117"/>
      <c r="B465" s="117"/>
      <c r="C465" s="117"/>
      <c r="D465" s="117"/>
      <c r="E465" s="117"/>
      <c r="F465" s="117"/>
      <c r="G465" s="117"/>
      <c r="H465" s="144"/>
      <c r="I465" s="144"/>
      <c r="J465" s="144"/>
      <c r="K465" s="144"/>
      <c r="L465" s="144"/>
      <c r="M465" s="144"/>
      <c r="N465" s="144"/>
      <c r="O465" s="144"/>
      <c r="P465" s="144"/>
      <c r="Q465" s="117"/>
      <c r="R465" s="117"/>
      <c r="S465" s="117"/>
      <c r="T465" s="117"/>
      <c r="U465" s="117"/>
    </row>
    <row r="466" spans="1:21">
      <c r="A466" s="117"/>
      <c r="B466" s="117"/>
      <c r="C466" s="117"/>
      <c r="D466" s="117"/>
      <c r="E466" s="117"/>
      <c r="F466" s="117"/>
      <c r="G466" s="117"/>
      <c r="H466" s="144"/>
      <c r="I466" s="144"/>
      <c r="J466" s="144"/>
      <c r="K466" s="144"/>
      <c r="L466" s="144"/>
      <c r="M466" s="144"/>
      <c r="N466" s="144"/>
      <c r="O466" s="144"/>
      <c r="P466" s="144"/>
      <c r="Q466" s="117"/>
      <c r="R466" s="117"/>
      <c r="S466" s="117"/>
      <c r="T466" s="117"/>
      <c r="U466" s="117"/>
    </row>
    <row r="467" spans="1:21">
      <c r="A467" s="117"/>
      <c r="B467" s="117"/>
      <c r="C467" s="117"/>
      <c r="D467" s="117"/>
      <c r="E467" s="117"/>
      <c r="F467" s="117"/>
      <c r="G467" s="117"/>
      <c r="H467" s="144"/>
      <c r="I467" s="144"/>
      <c r="J467" s="144"/>
      <c r="K467" s="144"/>
      <c r="L467" s="144"/>
      <c r="M467" s="144"/>
      <c r="N467" s="144"/>
      <c r="O467" s="144"/>
      <c r="P467" s="144"/>
      <c r="Q467" s="117"/>
      <c r="R467" s="117"/>
      <c r="S467" s="117"/>
      <c r="T467" s="117"/>
      <c r="U467" s="117"/>
    </row>
    <row r="468" spans="1:21">
      <c r="A468" s="117"/>
      <c r="B468" s="117"/>
      <c r="C468" s="117"/>
      <c r="D468" s="117"/>
      <c r="E468" s="117"/>
      <c r="F468" s="117"/>
      <c r="G468" s="117"/>
      <c r="H468" s="144"/>
      <c r="I468" s="144"/>
      <c r="J468" s="144"/>
      <c r="K468" s="144"/>
      <c r="L468" s="144"/>
      <c r="M468" s="144"/>
      <c r="N468" s="144"/>
      <c r="O468" s="144"/>
      <c r="P468" s="144"/>
      <c r="Q468" s="117"/>
      <c r="R468" s="117"/>
      <c r="S468" s="117"/>
      <c r="T468" s="117"/>
      <c r="U468" s="117"/>
    </row>
    <row r="469" spans="1:21">
      <c r="A469" s="117"/>
      <c r="B469" s="117"/>
      <c r="C469" s="117"/>
      <c r="D469" s="117"/>
      <c r="E469" s="117"/>
      <c r="F469" s="117"/>
      <c r="G469" s="117"/>
      <c r="H469" s="144"/>
      <c r="I469" s="144"/>
      <c r="J469" s="144"/>
      <c r="K469" s="144"/>
      <c r="L469" s="144"/>
      <c r="M469" s="144"/>
      <c r="N469" s="144"/>
      <c r="O469" s="144"/>
      <c r="P469" s="144"/>
      <c r="Q469" s="117"/>
      <c r="R469" s="117"/>
      <c r="S469" s="117"/>
      <c r="T469" s="117"/>
      <c r="U469" s="117"/>
    </row>
    <row r="470" spans="1:21">
      <c r="A470" s="117"/>
      <c r="B470" s="117"/>
      <c r="C470" s="117"/>
      <c r="D470" s="117"/>
      <c r="E470" s="117"/>
      <c r="F470" s="117"/>
      <c r="G470" s="117"/>
      <c r="H470" s="144"/>
      <c r="I470" s="144"/>
      <c r="J470" s="144"/>
      <c r="K470" s="144"/>
      <c r="L470" s="144"/>
      <c r="M470" s="144"/>
      <c r="N470" s="144"/>
      <c r="O470" s="144"/>
      <c r="P470" s="144"/>
      <c r="Q470" s="117"/>
      <c r="R470" s="117"/>
      <c r="S470" s="117"/>
      <c r="T470" s="117"/>
      <c r="U470" s="117"/>
    </row>
    <row r="471" spans="1:21">
      <c r="A471" s="117"/>
      <c r="B471" s="117"/>
      <c r="C471" s="117"/>
      <c r="D471" s="117"/>
      <c r="E471" s="117"/>
      <c r="F471" s="117"/>
      <c r="G471" s="117"/>
      <c r="H471" s="144"/>
      <c r="I471" s="144"/>
      <c r="J471" s="144"/>
      <c r="K471" s="144"/>
      <c r="L471" s="144"/>
      <c r="M471" s="144"/>
      <c r="N471" s="144"/>
      <c r="O471" s="144"/>
      <c r="P471" s="144"/>
      <c r="Q471" s="117"/>
      <c r="R471" s="117"/>
      <c r="S471" s="117"/>
      <c r="T471" s="117"/>
      <c r="U471" s="117"/>
    </row>
    <row r="472" spans="1:21">
      <c r="A472" s="117"/>
      <c r="B472" s="117"/>
      <c r="C472" s="117"/>
      <c r="D472" s="117"/>
      <c r="E472" s="117"/>
      <c r="F472" s="117"/>
      <c r="G472" s="117"/>
      <c r="H472" s="144"/>
      <c r="I472" s="144"/>
      <c r="J472" s="144"/>
      <c r="K472" s="144"/>
      <c r="L472" s="144"/>
      <c r="M472" s="144"/>
      <c r="N472" s="144"/>
      <c r="O472" s="144"/>
      <c r="P472" s="144"/>
      <c r="Q472" s="117"/>
      <c r="R472" s="117"/>
      <c r="S472" s="117"/>
      <c r="T472" s="117"/>
      <c r="U472" s="117"/>
    </row>
    <row r="473" spans="1:21">
      <c r="A473" s="117"/>
      <c r="B473" s="117"/>
      <c r="C473" s="117"/>
      <c r="D473" s="117"/>
      <c r="E473" s="117"/>
      <c r="F473" s="117"/>
      <c r="G473" s="117"/>
      <c r="H473" s="144"/>
      <c r="I473" s="144"/>
      <c r="J473" s="144"/>
      <c r="K473" s="144"/>
      <c r="L473" s="144"/>
      <c r="M473" s="144"/>
      <c r="N473" s="144"/>
      <c r="O473" s="144"/>
      <c r="P473" s="144"/>
      <c r="Q473" s="117"/>
      <c r="R473" s="117"/>
      <c r="S473" s="117"/>
      <c r="T473" s="117"/>
      <c r="U473" s="117"/>
    </row>
    <row r="474" spans="1:21">
      <c r="A474" s="117"/>
      <c r="B474" s="117"/>
      <c r="C474" s="117"/>
      <c r="D474" s="117"/>
      <c r="E474" s="117"/>
      <c r="F474" s="117"/>
      <c r="G474" s="117"/>
      <c r="H474" s="144"/>
      <c r="I474" s="144"/>
      <c r="J474" s="144"/>
      <c r="K474" s="144"/>
      <c r="L474" s="144"/>
      <c r="M474" s="144"/>
      <c r="N474" s="144"/>
      <c r="O474" s="144"/>
      <c r="P474" s="144"/>
      <c r="Q474" s="117"/>
      <c r="R474" s="117"/>
      <c r="S474" s="117"/>
      <c r="T474" s="117"/>
      <c r="U474" s="117"/>
    </row>
    <row r="475" spans="1:21">
      <c r="A475" s="117"/>
      <c r="B475" s="117"/>
      <c r="C475" s="117"/>
      <c r="D475" s="117"/>
      <c r="E475" s="117"/>
      <c r="F475" s="117"/>
      <c r="G475" s="117"/>
      <c r="H475" s="144"/>
      <c r="I475" s="144"/>
      <c r="J475" s="144"/>
      <c r="K475" s="144"/>
      <c r="L475" s="144"/>
      <c r="M475" s="144"/>
      <c r="N475" s="144"/>
      <c r="O475" s="144"/>
      <c r="P475" s="144"/>
      <c r="Q475" s="117"/>
      <c r="R475" s="117"/>
      <c r="S475" s="117"/>
      <c r="T475" s="117"/>
      <c r="U475" s="117"/>
    </row>
    <row r="476" spans="1:21">
      <c r="A476" s="117"/>
      <c r="B476" s="117"/>
      <c r="C476" s="117"/>
      <c r="D476" s="117"/>
      <c r="E476" s="117"/>
      <c r="F476" s="117"/>
      <c r="G476" s="117"/>
      <c r="H476" s="144"/>
      <c r="I476" s="144"/>
      <c r="J476" s="144"/>
      <c r="K476" s="144"/>
      <c r="L476" s="144"/>
      <c r="M476" s="144"/>
      <c r="N476" s="144"/>
      <c r="O476" s="144"/>
      <c r="P476" s="144"/>
      <c r="Q476" s="117"/>
      <c r="R476" s="117"/>
      <c r="S476" s="117"/>
      <c r="T476" s="117"/>
      <c r="U476" s="117"/>
    </row>
    <row r="477" spans="1:21">
      <c r="A477" s="117"/>
      <c r="B477" s="117"/>
      <c r="C477" s="117"/>
      <c r="D477" s="117"/>
      <c r="E477" s="117"/>
      <c r="F477" s="117"/>
      <c r="G477" s="117"/>
      <c r="H477" s="144"/>
      <c r="I477" s="144"/>
      <c r="J477" s="144"/>
      <c r="K477" s="144"/>
      <c r="L477" s="144"/>
      <c r="M477" s="144"/>
      <c r="N477" s="144"/>
      <c r="O477" s="144"/>
      <c r="P477" s="144"/>
      <c r="Q477" s="117"/>
      <c r="R477" s="117"/>
      <c r="S477" s="117"/>
      <c r="T477" s="117"/>
      <c r="U477" s="117"/>
    </row>
    <row r="478" spans="1:21">
      <c r="A478" s="117"/>
      <c r="B478" s="117"/>
      <c r="C478" s="117"/>
      <c r="D478" s="117"/>
      <c r="E478" s="117"/>
      <c r="F478" s="117"/>
      <c r="G478" s="117"/>
      <c r="H478" s="144"/>
      <c r="I478" s="144"/>
      <c r="J478" s="144"/>
      <c r="K478" s="144"/>
      <c r="L478" s="144"/>
      <c r="M478" s="144"/>
      <c r="N478" s="144"/>
      <c r="O478" s="144"/>
      <c r="P478" s="144"/>
      <c r="Q478" s="117"/>
      <c r="R478" s="117"/>
      <c r="S478" s="117"/>
      <c r="T478" s="117"/>
      <c r="U478" s="117"/>
    </row>
    <row r="479" spans="1:21">
      <c r="A479" s="117"/>
      <c r="B479" s="117"/>
      <c r="C479" s="117"/>
      <c r="D479" s="117"/>
      <c r="E479" s="117"/>
      <c r="F479" s="117"/>
      <c r="G479" s="117"/>
      <c r="H479" s="144"/>
      <c r="I479" s="144"/>
      <c r="J479" s="144"/>
      <c r="K479" s="144"/>
      <c r="L479" s="144"/>
      <c r="M479" s="144"/>
      <c r="N479" s="144"/>
      <c r="O479" s="144"/>
      <c r="P479" s="144"/>
      <c r="Q479" s="117"/>
      <c r="R479" s="117"/>
      <c r="S479" s="117"/>
      <c r="T479" s="117"/>
      <c r="U479" s="117"/>
    </row>
    <row r="480" spans="1:21">
      <c r="A480" s="117"/>
      <c r="B480" s="117"/>
      <c r="C480" s="117"/>
      <c r="D480" s="117"/>
      <c r="E480" s="117"/>
      <c r="F480" s="117"/>
      <c r="G480" s="117"/>
      <c r="H480" s="144"/>
      <c r="I480" s="144"/>
      <c r="J480" s="144"/>
      <c r="K480" s="144"/>
      <c r="L480" s="144"/>
      <c r="M480" s="144"/>
      <c r="N480" s="144"/>
      <c r="O480" s="144"/>
      <c r="P480" s="144"/>
      <c r="Q480" s="117"/>
      <c r="R480" s="117"/>
      <c r="S480" s="117"/>
      <c r="T480" s="117"/>
      <c r="U480" s="117"/>
    </row>
  </sheetData>
  <mergeCells count="1">
    <mergeCell ref="H5:P5"/>
  </mergeCells>
  <printOptions horizontalCentered="1"/>
  <pageMargins left="3.937007874015748E-2" right="3.937007874015748E-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065F2-0B41-48BC-99AC-EF22409841C4}">
  <sheetPr>
    <tabColor rgb="FFFFFF00"/>
  </sheetPr>
  <dimension ref="A1:P12"/>
  <sheetViews>
    <sheetView zoomScaleNormal="100" workbookViewId="0">
      <selection activeCell="B5" sqref="B5"/>
    </sheetView>
  </sheetViews>
  <sheetFormatPr defaultColWidth="9.109375" defaultRowHeight="13.2"/>
  <cols>
    <col min="1" max="2" width="5.6640625" style="177" customWidth="1"/>
    <col min="3" max="3" width="12.6640625" style="177" customWidth="1"/>
    <col min="4" max="4" width="13.6640625" style="177" customWidth="1"/>
    <col min="5" max="5" width="12.6640625" style="180" customWidth="1"/>
    <col min="6" max="7" width="12.6640625" style="181" customWidth="1"/>
    <col min="8" max="8" width="14.6640625" style="181" customWidth="1"/>
    <col min="9" max="9" width="5.6640625" style="182" customWidth="1"/>
    <col min="10" max="10" width="8.6640625" style="182" customWidth="1"/>
    <col min="11" max="11" width="5.6640625" style="199" customWidth="1"/>
    <col min="12" max="12" width="8.6640625" style="199" customWidth="1"/>
    <col min="13" max="13" width="5.6640625" style="199" customWidth="1"/>
    <col min="14" max="14" width="23.6640625" style="60" customWidth="1"/>
    <col min="15" max="16384" width="9.109375" style="177"/>
  </cols>
  <sheetData>
    <row r="1" spans="1:16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6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6" s="151" customFormat="1" ht="15" customHeight="1">
      <c r="D3" s="152"/>
      <c r="E3" s="153"/>
      <c r="F3" s="153"/>
      <c r="G3" s="155"/>
      <c r="H3" s="155"/>
      <c r="I3" s="154"/>
      <c r="J3" s="154"/>
      <c r="K3" s="59"/>
      <c r="L3" s="59"/>
      <c r="M3" s="59"/>
      <c r="N3" s="193"/>
      <c r="O3" s="59"/>
      <c r="P3" s="157"/>
    </row>
    <row r="4" spans="1:16" s="15" customFormat="1" ht="15" customHeight="1">
      <c r="B4" s="16" t="s">
        <v>204</v>
      </c>
      <c r="D4" s="16"/>
      <c r="E4" s="17"/>
      <c r="F4" s="17"/>
      <c r="G4" s="17"/>
      <c r="H4" s="17"/>
      <c r="I4" s="22"/>
      <c r="J4" s="22"/>
      <c r="K4" s="22"/>
      <c r="L4" s="19"/>
    </row>
    <row r="5" spans="1:16" s="158" customFormat="1" ht="15" customHeight="1" thickBot="1">
      <c r="A5" s="160" t="s">
        <v>8</v>
      </c>
      <c r="B5" s="160"/>
      <c r="D5" s="160"/>
      <c r="E5" s="152"/>
      <c r="F5" s="152"/>
      <c r="G5" s="152"/>
      <c r="H5" s="152"/>
      <c r="I5" s="159"/>
      <c r="J5" s="159"/>
      <c r="K5" s="194"/>
      <c r="L5" s="194"/>
      <c r="M5" s="194"/>
      <c r="N5" s="195"/>
    </row>
    <row r="6" spans="1:16" s="170" customFormat="1" ht="18" customHeight="1" thickBot="1">
      <c r="A6" s="269" t="s">
        <v>9</v>
      </c>
      <c r="B6" s="240" t="s">
        <v>10</v>
      </c>
      <c r="C6" s="162" t="s">
        <v>0</v>
      </c>
      <c r="D6" s="163" t="s">
        <v>1</v>
      </c>
      <c r="E6" s="164" t="s">
        <v>7</v>
      </c>
      <c r="F6" s="165" t="s">
        <v>2</v>
      </c>
      <c r="G6" s="165" t="s">
        <v>3</v>
      </c>
      <c r="H6" s="165" t="s">
        <v>13</v>
      </c>
      <c r="I6" s="167" t="s">
        <v>15</v>
      </c>
      <c r="J6" s="167" t="s">
        <v>21</v>
      </c>
      <c r="K6" s="167" t="s">
        <v>15</v>
      </c>
      <c r="L6" s="167" t="s">
        <v>22</v>
      </c>
      <c r="M6" s="165" t="s">
        <v>12</v>
      </c>
      <c r="N6" s="196" t="s">
        <v>5</v>
      </c>
    </row>
    <row r="7" spans="1:16" ht="18" customHeight="1">
      <c r="A7" s="171">
        <v>1</v>
      </c>
      <c r="B7" s="171"/>
      <c r="C7" s="172"/>
      <c r="D7" s="173"/>
      <c r="E7" s="174"/>
      <c r="F7" s="175"/>
      <c r="G7" s="175"/>
      <c r="H7" s="175"/>
      <c r="I7" s="232"/>
      <c r="J7" s="219"/>
      <c r="K7" s="232"/>
      <c r="L7" s="218"/>
      <c r="M7" s="197" t="str">
        <f>IF(ISBLANK(J7),"",IF(J7&gt;10.34,"",IF(J7&lt;=8,"I A",IF(J7&lt;=8.44,"II A",IF(J7&lt;=9.04,"III A",IF(J7&lt;=9.64,"I JA",IF(J7&lt;=10.04,"II JA",IF(J7&lt;=10.34,"III JA"))))))))</f>
        <v/>
      </c>
      <c r="N7" s="179"/>
    </row>
    <row r="8" spans="1:16" ht="18" customHeight="1">
      <c r="A8" s="171">
        <v>2</v>
      </c>
      <c r="B8" s="171"/>
      <c r="C8" s="172"/>
      <c r="D8" s="173"/>
      <c r="E8" s="174"/>
      <c r="F8" s="175"/>
      <c r="G8" s="175"/>
      <c r="H8" s="175"/>
      <c r="I8" s="231"/>
      <c r="J8" s="216"/>
      <c r="K8" s="231"/>
      <c r="L8" s="217"/>
      <c r="M8" s="176" t="str">
        <f>IF(ISBLANK(L8),"",IF(L8&gt;10.34,"",IF(L8&lt;=8,"I A",IF(L8&lt;=8.44,"II A",IF(L8&lt;=9.04,"III A",IF(L8&lt;=9.64,"I JA",IF(L8&lt;=10.04,"II JA",IF(L8&lt;=10.34,"III JA"))))))))</f>
        <v/>
      </c>
      <c r="N8" s="100"/>
    </row>
    <row r="9" spans="1:16" ht="18" customHeight="1">
      <c r="A9" s="171">
        <v>3</v>
      </c>
      <c r="B9" s="171"/>
      <c r="C9" s="172"/>
      <c r="D9" s="173"/>
      <c r="E9" s="174"/>
      <c r="F9" s="175"/>
      <c r="G9" s="175"/>
      <c r="H9" s="175"/>
      <c r="I9" s="231"/>
      <c r="J9" s="217"/>
      <c r="K9" s="231"/>
      <c r="L9" s="216"/>
      <c r="M9" s="197" t="str">
        <f>IF(ISBLANK(J9),"",IF(J9&gt;10.34,"",IF(J9&lt;=8,"I A",IF(J9&lt;=8.44,"II A",IF(J9&lt;=9.04,"III A",IF(J9&lt;=9.64,"I JA",IF(J9&lt;=10.04,"II JA",IF(J9&lt;=10.34,"III JA"))))))))</f>
        <v/>
      </c>
      <c r="N9" s="198"/>
    </row>
    <row r="10" spans="1:16" ht="18" customHeight="1">
      <c r="A10" s="171">
        <v>4</v>
      </c>
      <c r="B10" s="171"/>
      <c r="C10" s="172"/>
      <c r="D10" s="173"/>
      <c r="E10" s="174"/>
      <c r="F10" s="175"/>
      <c r="G10" s="175"/>
      <c r="H10" s="175"/>
      <c r="I10" s="231"/>
      <c r="J10" s="216"/>
      <c r="K10" s="231"/>
      <c r="L10" s="217"/>
      <c r="M10" s="176" t="str">
        <f>IF(ISBLANK(L10),"",IF(L10&gt;10.34,"",IF(L10&lt;=8,"I A",IF(L10&lt;=8.44,"II A",IF(L10&lt;=9.04,"III A",IF(L10&lt;=9.64,"I JA",IF(L10&lt;=10.04,"II JA",IF(L10&lt;=10.34,"III JA"))))))))</f>
        <v/>
      </c>
      <c r="N10" s="192"/>
    </row>
    <row r="11" spans="1:16" ht="18" customHeight="1">
      <c r="A11" s="171">
        <v>5</v>
      </c>
      <c r="B11" s="171"/>
      <c r="C11" s="172"/>
      <c r="D11" s="173"/>
      <c r="E11" s="174"/>
      <c r="F11" s="175"/>
      <c r="G11" s="175"/>
      <c r="H11" s="175"/>
      <c r="I11" s="231"/>
      <c r="J11" s="216"/>
      <c r="K11" s="231"/>
      <c r="L11" s="217"/>
      <c r="M11" s="176" t="str">
        <f>IF(ISBLANK(L11),"",IF(L11&gt;10.34,"",IF(L11&lt;=8,"I A",IF(L11&lt;=8.44,"II A",IF(L11&lt;=9.04,"III A",IF(L11&lt;=9.64,"I JA",IF(L11&lt;=10.04,"II JA",IF(L11&lt;=10.34,"III JA"))))))))</f>
        <v/>
      </c>
      <c r="N11" s="100"/>
    </row>
    <row r="12" spans="1:16" ht="18" customHeight="1">
      <c r="A12" s="171">
        <v>6</v>
      </c>
      <c r="B12" s="171"/>
      <c r="C12" s="172"/>
      <c r="D12" s="173"/>
      <c r="E12" s="174"/>
      <c r="F12" s="175"/>
      <c r="G12" s="175"/>
      <c r="H12" s="175"/>
      <c r="I12" s="232"/>
      <c r="J12" s="218"/>
      <c r="K12" s="232"/>
      <c r="L12" s="219"/>
      <c r="M12" s="176" t="str">
        <f>IF(ISBLANK(L12),"",IF(L12&gt;10.34,"",IF(L12&lt;=8,"I A",IF(L12&lt;=8.44,"II A",IF(L12&lt;=9.04,"III A",IF(L12&lt;=9.64,"I JA",IF(L12&lt;=10.04,"II JA",IF(L12&lt;=10.34,"III JA"))))))))</f>
        <v/>
      </c>
      <c r="N12" s="179"/>
    </row>
  </sheetData>
  <printOptions horizontalCentered="1"/>
  <pageMargins left="0" right="0" top="0.74803149606299213" bottom="0" header="0.31496062992125984" footer="0.31496062992125984"/>
  <pageSetup paperSize="9" scale="95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1"/>
  </sheetPr>
  <dimension ref="A1:IL459"/>
  <sheetViews>
    <sheetView zoomScaleNormal="100" workbookViewId="0"/>
  </sheetViews>
  <sheetFormatPr defaultColWidth="14.44140625" defaultRowHeight="13.2"/>
  <cols>
    <col min="1" max="1" width="5.6640625" style="116" customWidth="1"/>
    <col min="2" max="2" width="12.6640625" style="116" customWidth="1"/>
    <col min="3" max="3" width="13.6640625" style="116" customWidth="1"/>
    <col min="4" max="6" width="12.6640625" style="116" customWidth="1"/>
    <col min="7" max="7" width="14.6640625" style="116" customWidth="1"/>
    <col min="8" max="16" width="4.33203125" style="116" customWidth="1"/>
    <col min="17" max="17" width="8.6640625" style="116" customWidth="1"/>
    <col min="18" max="18" width="5.6640625" style="116" customWidth="1"/>
    <col min="19" max="19" width="8" style="116" customWidth="1"/>
    <col min="20" max="16384" width="14.44140625" style="116"/>
  </cols>
  <sheetData>
    <row r="1" spans="1:246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246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246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5"/>
      <c r="O3" s="65"/>
      <c r="P3" s="65"/>
      <c r="Q3" s="67"/>
      <c r="R3" s="67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</row>
    <row r="4" spans="1:246" ht="15" customHeight="1" thickBot="1">
      <c r="A4" s="63"/>
      <c r="B4" s="9" t="s">
        <v>416</v>
      </c>
      <c r="C4" s="69"/>
      <c r="D4" s="70"/>
      <c r="E4" s="71"/>
      <c r="F4" s="71"/>
      <c r="G4" s="72"/>
      <c r="H4" s="73"/>
      <c r="I4" s="73"/>
      <c r="J4" s="73"/>
      <c r="K4" s="73"/>
      <c r="L4" s="73"/>
      <c r="M4" s="73"/>
      <c r="N4" s="73"/>
      <c r="O4" s="73"/>
      <c r="P4" s="73"/>
      <c r="Q4" s="59"/>
      <c r="R4" s="5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</row>
    <row r="5" spans="1:246" ht="15" customHeight="1" thickBot="1">
      <c r="A5" s="252" t="s">
        <v>14</v>
      </c>
      <c r="B5" s="117"/>
      <c r="C5" s="117"/>
      <c r="D5" s="117"/>
      <c r="E5" s="117"/>
      <c r="F5" s="117"/>
      <c r="G5" s="117"/>
      <c r="H5" s="291" t="s">
        <v>6</v>
      </c>
      <c r="I5" s="292"/>
      <c r="J5" s="292"/>
      <c r="K5" s="292"/>
      <c r="L5" s="292"/>
      <c r="M5" s="292"/>
      <c r="N5" s="292"/>
      <c r="O5" s="292"/>
      <c r="P5" s="293"/>
      <c r="Q5" s="117"/>
      <c r="R5" s="117"/>
      <c r="S5" s="117"/>
    </row>
    <row r="6" spans="1:246">
      <c r="A6" s="286" t="s">
        <v>9</v>
      </c>
      <c r="B6" s="118" t="s">
        <v>0</v>
      </c>
      <c r="C6" s="119" t="s">
        <v>1</v>
      </c>
      <c r="D6" s="120" t="s">
        <v>7</v>
      </c>
      <c r="E6" s="121" t="s">
        <v>2</v>
      </c>
      <c r="F6" s="122" t="s">
        <v>3</v>
      </c>
      <c r="G6" s="123" t="s">
        <v>18</v>
      </c>
      <c r="H6" s="124">
        <v>1.85</v>
      </c>
      <c r="I6" s="124">
        <v>1.9</v>
      </c>
      <c r="J6" s="124">
        <v>1.95</v>
      </c>
      <c r="K6" s="124">
        <v>2</v>
      </c>
      <c r="L6" s="124"/>
      <c r="M6" s="124"/>
      <c r="N6" s="124"/>
      <c r="O6" s="124"/>
      <c r="P6" s="124"/>
      <c r="Q6" s="125" t="s">
        <v>4</v>
      </c>
      <c r="R6" s="125" t="s">
        <v>19</v>
      </c>
      <c r="S6" s="126"/>
    </row>
    <row r="7" spans="1:246" ht="13.8" thickBot="1">
      <c r="A7" s="127"/>
      <c r="B7" s="128"/>
      <c r="C7" s="222" t="s">
        <v>5</v>
      </c>
      <c r="D7" s="129"/>
      <c r="E7" s="130"/>
      <c r="F7" s="131"/>
      <c r="G7" s="132"/>
      <c r="H7" s="133"/>
      <c r="I7" s="133"/>
      <c r="J7" s="133"/>
      <c r="K7" s="133"/>
      <c r="L7" s="133"/>
      <c r="M7" s="133"/>
      <c r="N7" s="133"/>
      <c r="O7" s="133"/>
      <c r="P7" s="133"/>
      <c r="Q7" s="134"/>
      <c r="R7" s="134"/>
      <c r="S7" s="126"/>
    </row>
    <row r="8" spans="1:246">
      <c r="A8" s="135">
        <v>1</v>
      </c>
      <c r="B8" s="136" t="s">
        <v>93</v>
      </c>
      <c r="C8" s="137" t="s">
        <v>94</v>
      </c>
      <c r="D8" s="141" t="s">
        <v>95</v>
      </c>
      <c r="E8" s="150" t="s">
        <v>27</v>
      </c>
      <c r="F8" s="150" t="s">
        <v>148</v>
      </c>
      <c r="G8" s="146"/>
      <c r="H8" s="183" t="s">
        <v>476</v>
      </c>
      <c r="I8" s="183" t="s">
        <v>476</v>
      </c>
      <c r="J8" s="183" t="s">
        <v>477</v>
      </c>
      <c r="K8" s="183" t="s">
        <v>478</v>
      </c>
      <c r="L8" s="183"/>
      <c r="M8" s="183"/>
      <c r="N8" s="183"/>
      <c r="O8" s="183"/>
      <c r="P8" s="183"/>
      <c r="Q8" s="145">
        <v>1.95</v>
      </c>
      <c r="R8" s="235" t="s">
        <v>484</v>
      </c>
      <c r="S8" s="117"/>
    </row>
    <row r="9" spans="1:246">
      <c r="A9" s="138"/>
      <c r="B9" s="139"/>
      <c r="C9" s="140" t="s">
        <v>29</v>
      </c>
      <c r="D9" s="143"/>
      <c r="E9" s="147"/>
      <c r="F9" s="148"/>
      <c r="G9" s="149"/>
      <c r="H9" s="184"/>
      <c r="I9" s="184"/>
      <c r="J9" s="184"/>
      <c r="K9" s="184"/>
      <c r="L9" s="184"/>
      <c r="M9" s="184"/>
      <c r="N9" s="184"/>
      <c r="O9" s="184"/>
      <c r="P9" s="184"/>
      <c r="Q9" s="142">
        <v>1.95</v>
      </c>
      <c r="R9" s="236"/>
      <c r="S9" s="117"/>
    </row>
    <row r="10" spans="1:246">
      <c r="A10" s="117"/>
      <c r="B10" s="117"/>
      <c r="C10" s="117"/>
      <c r="D10" s="117"/>
      <c r="E10" s="117"/>
      <c r="F10" s="117"/>
      <c r="G10" s="117"/>
      <c r="H10" s="144"/>
      <c r="I10" s="144"/>
      <c r="J10" s="144"/>
      <c r="K10" s="144"/>
      <c r="L10" s="144"/>
      <c r="M10" s="144"/>
      <c r="N10" s="144"/>
      <c r="O10" s="144"/>
      <c r="P10" s="144"/>
      <c r="Q10" s="117"/>
      <c r="R10" s="117"/>
      <c r="S10" s="117"/>
    </row>
    <row r="11" spans="1:246">
      <c r="A11" s="117"/>
      <c r="B11" s="117"/>
      <c r="C11" s="117"/>
      <c r="D11" s="117"/>
      <c r="E11" s="117"/>
      <c r="F11" s="117"/>
      <c r="G11" s="117"/>
      <c r="H11" s="144"/>
      <c r="I11" s="144"/>
      <c r="J11" s="144"/>
      <c r="K11" s="144"/>
      <c r="L11" s="144"/>
      <c r="M11" s="144"/>
      <c r="N11" s="144"/>
      <c r="O11" s="144"/>
      <c r="P11" s="144"/>
      <c r="Q11" s="117"/>
      <c r="R11" s="117"/>
      <c r="S11" s="117"/>
    </row>
    <row r="12" spans="1:246">
      <c r="A12" s="117"/>
      <c r="B12" s="117"/>
      <c r="C12" s="117"/>
      <c r="D12" s="117"/>
      <c r="E12" s="117"/>
      <c r="F12" s="117"/>
      <c r="G12" s="117"/>
      <c r="H12" s="144"/>
      <c r="I12" s="144"/>
      <c r="J12" s="144"/>
      <c r="K12" s="144"/>
      <c r="L12" s="144"/>
      <c r="M12" s="144"/>
      <c r="N12" s="144"/>
      <c r="O12" s="144"/>
      <c r="P12" s="144"/>
      <c r="Q12" s="117"/>
      <c r="R12" s="117"/>
      <c r="S12" s="117"/>
    </row>
    <row r="13" spans="1:246">
      <c r="A13" s="117"/>
      <c r="B13" s="117"/>
      <c r="C13" s="117"/>
      <c r="D13" s="117"/>
      <c r="E13" s="117"/>
      <c r="F13" s="117"/>
      <c r="G13" s="117"/>
      <c r="H13" s="144"/>
      <c r="I13" s="144"/>
      <c r="J13" s="144"/>
      <c r="K13" s="144"/>
      <c r="L13" s="144"/>
      <c r="M13" s="144"/>
      <c r="N13" s="144"/>
      <c r="O13" s="144"/>
      <c r="P13" s="144"/>
      <c r="Q13" s="117"/>
      <c r="R13" s="117"/>
      <c r="S13" s="117"/>
    </row>
    <row r="14" spans="1:246">
      <c r="A14" s="117"/>
      <c r="B14" s="117"/>
      <c r="C14" s="117"/>
      <c r="D14" s="117"/>
      <c r="E14" s="117"/>
      <c r="F14" s="117"/>
      <c r="G14" s="117"/>
      <c r="H14" s="144"/>
      <c r="I14" s="144"/>
      <c r="J14" s="144"/>
      <c r="K14" s="144"/>
      <c r="L14" s="144"/>
      <c r="M14" s="144"/>
      <c r="N14" s="144"/>
      <c r="O14" s="144"/>
      <c r="P14" s="144"/>
      <c r="Q14" s="117"/>
      <c r="R14" s="117"/>
      <c r="S14" s="117"/>
    </row>
    <row r="15" spans="1:246">
      <c r="A15" s="117"/>
      <c r="B15" s="117"/>
      <c r="C15" s="117"/>
      <c r="D15" s="117"/>
      <c r="E15" s="117"/>
      <c r="F15" s="117"/>
      <c r="G15" s="117"/>
      <c r="H15" s="144"/>
      <c r="I15" s="144"/>
      <c r="J15" s="144"/>
      <c r="K15" s="144"/>
      <c r="L15" s="144"/>
      <c r="M15" s="144"/>
      <c r="N15" s="144"/>
      <c r="O15" s="144"/>
      <c r="P15" s="144"/>
      <c r="Q15" s="117"/>
      <c r="R15" s="117"/>
      <c r="S15" s="117"/>
    </row>
    <row r="16" spans="1:246">
      <c r="A16" s="117"/>
      <c r="B16" s="117"/>
      <c r="C16" s="117"/>
      <c r="D16" s="117"/>
      <c r="E16" s="117"/>
      <c r="F16" s="117"/>
      <c r="G16" s="117"/>
      <c r="H16" s="144"/>
      <c r="I16" s="144"/>
      <c r="J16" s="144"/>
      <c r="K16" s="144"/>
      <c r="L16" s="144"/>
      <c r="M16" s="144"/>
      <c r="N16" s="144"/>
      <c r="O16" s="144"/>
      <c r="P16" s="144"/>
      <c r="Q16" s="117"/>
      <c r="R16" s="117"/>
      <c r="S16" s="117"/>
    </row>
    <row r="17" spans="1:19">
      <c r="A17" s="117"/>
      <c r="B17" s="117"/>
      <c r="C17" s="117"/>
      <c r="D17" s="117"/>
      <c r="E17" s="117"/>
      <c r="F17" s="117"/>
      <c r="G17" s="117"/>
      <c r="H17" s="144"/>
      <c r="I17" s="144"/>
      <c r="J17" s="144"/>
      <c r="K17" s="144"/>
      <c r="L17" s="144"/>
      <c r="M17" s="144"/>
      <c r="N17" s="144"/>
      <c r="O17" s="144"/>
      <c r="P17" s="144"/>
      <c r="Q17" s="117"/>
      <c r="R17" s="117"/>
      <c r="S17" s="117"/>
    </row>
    <row r="18" spans="1:19">
      <c r="A18" s="117"/>
      <c r="B18" s="117"/>
      <c r="C18" s="117"/>
      <c r="D18" s="117"/>
      <c r="E18" s="117"/>
      <c r="F18" s="117"/>
      <c r="G18" s="117"/>
      <c r="H18" s="144"/>
      <c r="I18" s="144"/>
      <c r="J18" s="144"/>
      <c r="K18" s="144"/>
      <c r="L18" s="144"/>
      <c r="M18" s="144"/>
      <c r="N18" s="144"/>
      <c r="O18" s="144"/>
      <c r="P18" s="144"/>
      <c r="Q18" s="117"/>
      <c r="R18" s="117"/>
      <c r="S18" s="117"/>
    </row>
    <row r="19" spans="1:19">
      <c r="A19" s="117"/>
      <c r="B19" s="117"/>
      <c r="C19" s="117"/>
      <c r="D19" s="117"/>
      <c r="E19" s="117"/>
      <c r="F19" s="117"/>
      <c r="G19" s="117"/>
      <c r="H19" s="144"/>
      <c r="I19" s="144"/>
      <c r="J19" s="144"/>
      <c r="K19" s="144"/>
      <c r="L19" s="144"/>
      <c r="M19" s="144"/>
      <c r="N19" s="144"/>
      <c r="O19" s="144"/>
      <c r="P19" s="144"/>
      <c r="Q19" s="117"/>
      <c r="R19" s="117"/>
      <c r="S19" s="117"/>
    </row>
    <row r="20" spans="1:19">
      <c r="A20" s="117"/>
      <c r="B20" s="117"/>
      <c r="C20" s="117"/>
      <c r="D20" s="117"/>
      <c r="E20" s="117"/>
      <c r="F20" s="117"/>
      <c r="G20" s="117"/>
      <c r="H20" s="144"/>
      <c r="I20" s="144"/>
      <c r="J20" s="144"/>
      <c r="K20" s="144"/>
      <c r="L20" s="144"/>
      <c r="M20" s="144"/>
      <c r="N20" s="144"/>
      <c r="O20" s="144"/>
      <c r="P20" s="144"/>
      <c r="Q20" s="117"/>
      <c r="R20" s="117"/>
      <c r="S20" s="117"/>
    </row>
    <row r="21" spans="1:19">
      <c r="A21" s="117"/>
      <c r="B21" s="117"/>
      <c r="C21" s="117"/>
      <c r="D21" s="117"/>
      <c r="E21" s="117"/>
      <c r="F21" s="117"/>
      <c r="G21" s="117"/>
      <c r="H21" s="144"/>
      <c r="I21" s="144"/>
      <c r="J21" s="144"/>
      <c r="K21" s="144"/>
      <c r="L21" s="144"/>
      <c r="M21" s="144"/>
      <c r="N21" s="144"/>
      <c r="O21" s="144"/>
      <c r="P21" s="144"/>
      <c r="Q21" s="117"/>
      <c r="R21" s="117"/>
      <c r="S21" s="117"/>
    </row>
    <row r="22" spans="1:19">
      <c r="A22" s="117"/>
      <c r="B22" s="117"/>
      <c r="C22" s="117"/>
      <c r="D22" s="117"/>
      <c r="E22" s="117"/>
      <c r="F22" s="117"/>
      <c r="G22" s="117"/>
      <c r="H22" s="144"/>
      <c r="I22" s="144"/>
      <c r="J22" s="144"/>
      <c r="K22" s="144"/>
      <c r="L22" s="144"/>
      <c r="M22" s="144"/>
      <c r="N22" s="144"/>
      <c r="O22" s="144"/>
      <c r="P22" s="144"/>
      <c r="Q22" s="117"/>
      <c r="R22" s="117"/>
      <c r="S22" s="117"/>
    </row>
    <row r="23" spans="1:19">
      <c r="A23" s="117"/>
      <c r="B23" s="117"/>
      <c r="C23" s="117"/>
      <c r="D23" s="117"/>
      <c r="E23" s="117"/>
      <c r="F23" s="117"/>
      <c r="G23" s="117"/>
      <c r="H23" s="144"/>
      <c r="I23" s="144"/>
      <c r="J23" s="144"/>
      <c r="K23" s="144"/>
      <c r="L23" s="144"/>
      <c r="M23" s="144"/>
      <c r="N23" s="144"/>
      <c r="O23" s="144"/>
      <c r="P23" s="144"/>
      <c r="Q23" s="117"/>
      <c r="R23" s="117"/>
      <c r="S23" s="117"/>
    </row>
    <row r="24" spans="1:19">
      <c r="A24" s="117"/>
      <c r="B24" s="117"/>
      <c r="C24" s="117"/>
      <c r="D24" s="117"/>
      <c r="E24" s="117"/>
      <c r="F24" s="117"/>
      <c r="G24" s="117"/>
      <c r="H24" s="144"/>
      <c r="I24" s="144"/>
      <c r="J24" s="144"/>
      <c r="K24" s="144"/>
      <c r="L24" s="144"/>
      <c r="M24" s="144"/>
      <c r="N24" s="144"/>
      <c r="O24" s="144"/>
      <c r="P24" s="144"/>
      <c r="Q24" s="117"/>
      <c r="R24" s="117"/>
      <c r="S24" s="117"/>
    </row>
    <row r="25" spans="1:19">
      <c r="A25" s="117"/>
      <c r="B25" s="117"/>
      <c r="C25" s="117"/>
      <c r="D25" s="117"/>
      <c r="E25" s="117"/>
      <c r="F25" s="117"/>
      <c r="G25" s="117"/>
      <c r="H25" s="144"/>
      <c r="I25" s="144"/>
      <c r="J25" s="144"/>
      <c r="K25" s="144"/>
      <c r="L25" s="144"/>
      <c r="M25" s="144"/>
      <c r="N25" s="144"/>
      <c r="O25" s="144"/>
      <c r="P25" s="144"/>
      <c r="Q25" s="117"/>
      <c r="R25" s="117"/>
      <c r="S25" s="117"/>
    </row>
    <row r="26" spans="1:19">
      <c r="A26" s="117"/>
      <c r="B26" s="117"/>
      <c r="C26" s="117"/>
      <c r="D26" s="117"/>
      <c r="E26" s="117"/>
      <c r="F26" s="117"/>
      <c r="G26" s="117"/>
      <c r="H26" s="144"/>
      <c r="I26" s="144"/>
      <c r="J26" s="144"/>
      <c r="K26" s="144"/>
      <c r="L26" s="144"/>
      <c r="M26" s="144"/>
      <c r="N26" s="144"/>
      <c r="O26" s="144"/>
      <c r="P26" s="144"/>
      <c r="Q26" s="117"/>
      <c r="R26" s="117"/>
      <c r="S26" s="117"/>
    </row>
    <row r="27" spans="1:19">
      <c r="A27" s="117"/>
      <c r="B27" s="117"/>
      <c r="C27" s="117"/>
      <c r="D27" s="117"/>
      <c r="E27" s="117"/>
      <c r="F27" s="117"/>
      <c r="G27" s="117"/>
      <c r="H27" s="144"/>
      <c r="I27" s="144"/>
      <c r="J27" s="144"/>
      <c r="K27" s="144"/>
      <c r="L27" s="144"/>
      <c r="M27" s="144"/>
      <c r="N27" s="144"/>
      <c r="O27" s="144"/>
      <c r="P27" s="144"/>
      <c r="Q27" s="117"/>
      <c r="R27" s="117"/>
      <c r="S27" s="117"/>
    </row>
    <row r="28" spans="1:19">
      <c r="A28" s="117"/>
      <c r="B28" s="117"/>
      <c r="C28" s="117"/>
      <c r="D28" s="117"/>
      <c r="E28" s="117"/>
      <c r="F28" s="117"/>
      <c r="G28" s="117"/>
      <c r="H28" s="144"/>
      <c r="I28" s="144"/>
      <c r="J28" s="144"/>
      <c r="K28" s="144"/>
      <c r="L28" s="144"/>
      <c r="M28" s="144"/>
      <c r="N28" s="144"/>
      <c r="O28" s="144"/>
      <c r="P28" s="144"/>
      <c r="Q28" s="117"/>
      <c r="R28" s="117"/>
      <c r="S28" s="117"/>
    </row>
    <row r="29" spans="1:19">
      <c r="A29" s="117"/>
      <c r="B29" s="117"/>
      <c r="C29" s="117"/>
      <c r="D29" s="117"/>
      <c r="E29" s="117"/>
      <c r="F29" s="117"/>
      <c r="G29" s="117"/>
      <c r="H29" s="144"/>
      <c r="I29" s="144"/>
      <c r="J29" s="144"/>
      <c r="K29" s="144"/>
      <c r="L29" s="144"/>
      <c r="M29" s="144"/>
      <c r="N29" s="144"/>
      <c r="O29" s="144"/>
      <c r="P29" s="144"/>
      <c r="Q29" s="117"/>
      <c r="R29" s="117"/>
      <c r="S29" s="117"/>
    </row>
    <row r="30" spans="1:19">
      <c r="A30" s="117"/>
      <c r="B30" s="117"/>
      <c r="C30" s="117"/>
      <c r="D30" s="117"/>
      <c r="E30" s="117"/>
      <c r="F30" s="117"/>
      <c r="G30" s="117"/>
      <c r="H30" s="144"/>
      <c r="I30" s="144"/>
      <c r="J30" s="144"/>
      <c r="K30" s="144"/>
      <c r="L30" s="144"/>
      <c r="M30" s="144"/>
      <c r="N30" s="144"/>
      <c r="O30" s="144"/>
      <c r="P30" s="144"/>
      <c r="Q30" s="117"/>
      <c r="R30" s="117"/>
      <c r="S30" s="117"/>
    </row>
    <row r="31" spans="1:19">
      <c r="A31" s="117"/>
      <c r="B31" s="117"/>
      <c r="C31" s="117"/>
      <c r="D31" s="117"/>
      <c r="E31" s="117"/>
      <c r="F31" s="117"/>
      <c r="G31" s="117"/>
      <c r="H31" s="144"/>
      <c r="I31" s="144"/>
      <c r="J31" s="144"/>
      <c r="K31" s="144"/>
      <c r="L31" s="144"/>
      <c r="M31" s="144"/>
      <c r="N31" s="144"/>
      <c r="O31" s="144"/>
      <c r="P31" s="144"/>
      <c r="Q31" s="117"/>
      <c r="R31" s="117"/>
      <c r="S31" s="117"/>
    </row>
    <row r="32" spans="1:19">
      <c r="A32" s="117"/>
      <c r="B32" s="117"/>
      <c r="C32" s="117"/>
      <c r="D32" s="117"/>
      <c r="E32" s="117"/>
      <c r="F32" s="117"/>
      <c r="G32" s="117"/>
      <c r="H32" s="144"/>
      <c r="I32" s="144"/>
      <c r="J32" s="144"/>
      <c r="K32" s="144"/>
      <c r="L32" s="144"/>
      <c r="M32" s="144"/>
      <c r="N32" s="144"/>
      <c r="O32" s="144"/>
      <c r="P32" s="144"/>
      <c r="Q32" s="117"/>
      <c r="R32" s="117"/>
      <c r="S32" s="117"/>
    </row>
    <row r="33" spans="1:19">
      <c r="A33" s="117"/>
      <c r="B33" s="117"/>
      <c r="C33" s="117"/>
      <c r="D33" s="117"/>
      <c r="E33" s="117"/>
      <c r="F33" s="117"/>
      <c r="G33" s="117"/>
      <c r="H33" s="144"/>
      <c r="I33" s="144"/>
      <c r="J33" s="144"/>
      <c r="K33" s="144"/>
      <c r="L33" s="144"/>
      <c r="M33" s="144"/>
      <c r="N33" s="144"/>
      <c r="O33" s="144"/>
      <c r="P33" s="144"/>
      <c r="Q33" s="117"/>
      <c r="R33" s="117"/>
      <c r="S33" s="117"/>
    </row>
    <row r="34" spans="1:19">
      <c r="A34" s="117"/>
      <c r="B34" s="117"/>
      <c r="C34" s="117"/>
      <c r="D34" s="117"/>
      <c r="E34" s="117"/>
      <c r="F34" s="117"/>
      <c r="G34" s="117"/>
      <c r="H34" s="144"/>
      <c r="I34" s="144"/>
      <c r="J34" s="144"/>
      <c r="K34" s="144"/>
      <c r="L34" s="144"/>
      <c r="M34" s="144"/>
      <c r="N34" s="144"/>
      <c r="O34" s="144"/>
      <c r="P34" s="144"/>
      <c r="Q34" s="117"/>
      <c r="R34" s="117"/>
      <c r="S34" s="117"/>
    </row>
    <row r="35" spans="1:19">
      <c r="A35" s="117"/>
      <c r="B35" s="117"/>
      <c r="C35" s="117"/>
      <c r="D35" s="117"/>
      <c r="E35" s="117"/>
      <c r="F35" s="117"/>
      <c r="G35" s="117"/>
      <c r="H35" s="144"/>
      <c r="I35" s="144"/>
      <c r="J35" s="144"/>
      <c r="K35" s="144"/>
      <c r="L35" s="144"/>
      <c r="M35" s="144"/>
      <c r="N35" s="144"/>
      <c r="O35" s="144"/>
      <c r="P35" s="144"/>
      <c r="Q35" s="117"/>
      <c r="R35" s="117"/>
      <c r="S35" s="117"/>
    </row>
    <row r="36" spans="1:19">
      <c r="A36" s="117"/>
      <c r="B36" s="117"/>
      <c r="C36" s="117"/>
      <c r="D36" s="117"/>
      <c r="E36" s="117"/>
      <c r="F36" s="117"/>
      <c r="G36" s="117"/>
      <c r="H36" s="144"/>
      <c r="I36" s="144"/>
      <c r="J36" s="144"/>
      <c r="K36" s="144"/>
      <c r="L36" s="144"/>
      <c r="M36" s="144"/>
      <c r="N36" s="144"/>
      <c r="O36" s="144"/>
      <c r="P36" s="144"/>
      <c r="Q36" s="117"/>
      <c r="R36" s="117"/>
      <c r="S36" s="117"/>
    </row>
    <row r="37" spans="1:19">
      <c r="A37" s="117"/>
      <c r="B37" s="117"/>
      <c r="C37" s="117"/>
      <c r="D37" s="117"/>
      <c r="E37" s="117"/>
      <c r="F37" s="117"/>
      <c r="G37" s="117"/>
      <c r="H37" s="144"/>
      <c r="I37" s="144"/>
      <c r="J37" s="144"/>
      <c r="K37" s="144"/>
      <c r="L37" s="144"/>
      <c r="M37" s="144"/>
      <c r="N37" s="144"/>
      <c r="O37" s="144"/>
      <c r="P37" s="144"/>
      <c r="Q37" s="117"/>
      <c r="R37" s="117"/>
      <c r="S37" s="117"/>
    </row>
    <row r="38" spans="1:19">
      <c r="A38" s="117"/>
      <c r="B38" s="117"/>
      <c r="C38" s="117"/>
      <c r="D38" s="117"/>
      <c r="E38" s="117"/>
      <c r="F38" s="117"/>
      <c r="G38" s="117"/>
      <c r="H38" s="144"/>
      <c r="I38" s="144"/>
      <c r="J38" s="144"/>
      <c r="K38" s="144"/>
      <c r="L38" s="144"/>
      <c r="M38" s="144"/>
      <c r="N38" s="144"/>
      <c r="O38" s="144"/>
      <c r="P38" s="144"/>
      <c r="Q38" s="117"/>
      <c r="R38" s="117"/>
      <c r="S38" s="117"/>
    </row>
    <row r="39" spans="1:19">
      <c r="A39" s="117"/>
      <c r="B39" s="117"/>
      <c r="C39" s="117"/>
      <c r="D39" s="117"/>
      <c r="E39" s="117"/>
      <c r="F39" s="117"/>
      <c r="G39" s="117"/>
      <c r="H39" s="144"/>
      <c r="I39" s="144"/>
      <c r="J39" s="144"/>
      <c r="K39" s="144"/>
      <c r="L39" s="144"/>
      <c r="M39" s="144"/>
      <c r="N39" s="144"/>
      <c r="O39" s="144"/>
      <c r="P39" s="144"/>
      <c r="Q39" s="117"/>
      <c r="R39" s="117"/>
      <c r="S39" s="117"/>
    </row>
    <row r="40" spans="1:19">
      <c r="A40" s="117"/>
      <c r="B40" s="117"/>
      <c r="C40" s="117"/>
      <c r="D40" s="117"/>
      <c r="E40" s="117"/>
      <c r="F40" s="117"/>
      <c r="G40" s="117"/>
      <c r="H40" s="144"/>
      <c r="I40" s="144"/>
      <c r="J40" s="144"/>
      <c r="K40" s="144"/>
      <c r="L40" s="144"/>
      <c r="M40" s="144"/>
      <c r="N40" s="144"/>
      <c r="O40" s="144"/>
      <c r="P40" s="144"/>
      <c r="Q40" s="117"/>
      <c r="R40" s="117"/>
      <c r="S40" s="117"/>
    </row>
    <row r="41" spans="1:19">
      <c r="A41" s="117"/>
      <c r="B41" s="117"/>
      <c r="C41" s="117"/>
      <c r="D41" s="117"/>
      <c r="E41" s="117"/>
      <c r="F41" s="117"/>
      <c r="G41" s="117"/>
      <c r="H41" s="144"/>
      <c r="I41" s="144"/>
      <c r="J41" s="144"/>
      <c r="K41" s="144"/>
      <c r="L41" s="144"/>
      <c r="M41" s="144"/>
      <c r="N41" s="144"/>
      <c r="O41" s="144"/>
      <c r="P41" s="144"/>
      <c r="Q41" s="117"/>
      <c r="R41" s="117"/>
      <c r="S41" s="117"/>
    </row>
    <row r="42" spans="1:19">
      <c r="A42" s="117"/>
      <c r="B42" s="117"/>
      <c r="C42" s="117"/>
      <c r="D42" s="117"/>
      <c r="E42" s="117"/>
      <c r="F42" s="117"/>
      <c r="G42" s="117"/>
      <c r="H42" s="144"/>
      <c r="I42" s="144"/>
      <c r="J42" s="144"/>
      <c r="K42" s="144"/>
      <c r="L42" s="144"/>
      <c r="M42" s="144"/>
      <c r="N42" s="144"/>
      <c r="O42" s="144"/>
      <c r="P42" s="144"/>
      <c r="Q42" s="117"/>
      <c r="R42" s="117"/>
      <c r="S42" s="117"/>
    </row>
    <row r="43" spans="1:19">
      <c r="A43" s="117"/>
      <c r="B43" s="117"/>
      <c r="C43" s="117"/>
      <c r="D43" s="117"/>
      <c r="E43" s="117"/>
      <c r="F43" s="117"/>
      <c r="G43" s="117"/>
      <c r="H43" s="144"/>
      <c r="I43" s="144"/>
      <c r="J43" s="144"/>
      <c r="K43" s="144"/>
      <c r="L43" s="144"/>
      <c r="M43" s="144"/>
      <c r="N43" s="144"/>
      <c r="O43" s="144"/>
      <c r="P43" s="144"/>
      <c r="Q43" s="117"/>
      <c r="R43" s="117"/>
      <c r="S43" s="117"/>
    </row>
    <row r="44" spans="1:19">
      <c r="A44" s="117"/>
      <c r="B44" s="117"/>
      <c r="C44" s="117"/>
      <c r="D44" s="117"/>
      <c r="E44" s="117"/>
      <c r="F44" s="117"/>
      <c r="G44" s="117"/>
      <c r="H44" s="144"/>
      <c r="I44" s="144"/>
      <c r="J44" s="144"/>
      <c r="K44" s="144"/>
      <c r="L44" s="144"/>
      <c r="M44" s="144"/>
      <c r="N44" s="144"/>
      <c r="O44" s="144"/>
      <c r="P44" s="144"/>
      <c r="Q44" s="117"/>
      <c r="R44" s="117"/>
      <c r="S44" s="117"/>
    </row>
    <row r="45" spans="1:19">
      <c r="A45" s="117"/>
      <c r="B45" s="117"/>
      <c r="C45" s="117"/>
      <c r="D45" s="117"/>
      <c r="E45" s="117"/>
      <c r="F45" s="117"/>
      <c r="G45" s="117"/>
      <c r="H45" s="144"/>
      <c r="I45" s="144"/>
      <c r="J45" s="144"/>
      <c r="K45" s="144"/>
      <c r="L45" s="144"/>
      <c r="M45" s="144"/>
      <c r="N45" s="144"/>
      <c r="O45" s="144"/>
      <c r="P45" s="144"/>
      <c r="Q45" s="117"/>
      <c r="R45" s="117"/>
      <c r="S45" s="117"/>
    </row>
    <row r="46" spans="1:19">
      <c r="A46" s="117"/>
      <c r="B46" s="117"/>
      <c r="C46" s="117"/>
      <c r="D46" s="117"/>
      <c r="E46" s="117"/>
      <c r="F46" s="117"/>
      <c r="G46" s="117"/>
      <c r="H46" s="144"/>
      <c r="I46" s="144"/>
      <c r="J46" s="144"/>
      <c r="K46" s="144"/>
      <c r="L46" s="144"/>
      <c r="M46" s="144"/>
      <c r="N46" s="144"/>
      <c r="O46" s="144"/>
      <c r="P46" s="144"/>
      <c r="Q46" s="117"/>
      <c r="R46" s="117"/>
      <c r="S46" s="117"/>
    </row>
    <row r="47" spans="1:19">
      <c r="A47" s="117"/>
      <c r="B47" s="117"/>
      <c r="C47" s="117"/>
      <c r="D47" s="117"/>
      <c r="E47" s="117"/>
      <c r="F47" s="117"/>
      <c r="G47" s="117"/>
      <c r="H47" s="144"/>
      <c r="I47" s="144"/>
      <c r="J47" s="144"/>
      <c r="K47" s="144"/>
      <c r="L47" s="144"/>
      <c r="M47" s="144"/>
      <c r="N47" s="144"/>
      <c r="O47" s="144"/>
      <c r="P47" s="144"/>
      <c r="Q47" s="117"/>
      <c r="R47" s="117"/>
      <c r="S47" s="117"/>
    </row>
    <row r="48" spans="1:19">
      <c r="A48" s="117"/>
      <c r="B48" s="117"/>
      <c r="C48" s="117"/>
      <c r="D48" s="117"/>
      <c r="E48" s="117"/>
      <c r="F48" s="117"/>
      <c r="G48" s="117"/>
      <c r="H48" s="144"/>
      <c r="I48" s="144"/>
      <c r="J48" s="144"/>
      <c r="K48" s="144"/>
      <c r="L48" s="144"/>
      <c r="M48" s="144"/>
      <c r="N48" s="144"/>
      <c r="O48" s="144"/>
      <c r="P48" s="144"/>
      <c r="Q48" s="117"/>
      <c r="R48" s="117"/>
      <c r="S48" s="117"/>
    </row>
    <row r="49" spans="1:19">
      <c r="A49" s="117"/>
      <c r="B49" s="117"/>
      <c r="C49" s="117"/>
      <c r="D49" s="117"/>
      <c r="E49" s="117"/>
      <c r="F49" s="117"/>
      <c r="G49" s="117"/>
      <c r="H49" s="144"/>
      <c r="I49" s="144"/>
      <c r="J49" s="144"/>
      <c r="K49" s="144"/>
      <c r="L49" s="144"/>
      <c r="M49" s="144"/>
      <c r="N49" s="144"/>
      <c r="O49" s="144"/>
      <c r="P49" s="144"/>
      <c r="Q49" s="117"/>
      <c r="R49" s="117"/>
      <c r="S49" s="117"/>
    </row>
    <row r="50" spans="1:19">
      <c r="A50" s="117"/>
      <c r="B50" s="117"/>
      <c r="C50" s="117"/>
      <c r="D50" s="117"/>
      <c r="E50" s="117"/>
      <c r="F50" s="117"/>
      <c r="G50" s="117"/>
      <c r="H50" s="144"/>
      <c r="I50" s="144"/>
      <c r="J50" s="144"/>
      <c r="K50" s="144"/>
      <c r="L50" s="144"/>
      <c r="M50" s="144"/>
      <c r="N50" s="144"/>
      <c r="O50" s="144"/>
      <c r="P50" s="144"/>
      <c r="Q50" s="117"/>
      <c r="R50" s="117"/>
      <c r="S50" s="117"/>
    </row>
    <row r="51" spans="1:19">
      <c r="A51" s="117"/>
      <c r="B51" s="117"/>
      <c r="C51" s="117"/>
      <c r="D51" s="117"/>
      <c r="E51" s="117"/>
      <c r="F51" s="117"/>
      <c r="G51" s="117"/>
      <c r="H51" s="144"/>
      <c r="I51" s="144"/>
      <c r="J51" s="144"/>
      <c r="K51" s="144"/>
      <c r="L51" s="144"/>
      <c r="M51" s="144"/>
      <c r="N51" s="144"/>
      <c r="O51" s="144"/>
      <c r="P51" s="144"/>
      <c r="Q51" s="117"/>
      <c r="R51" s="117"/>
      <c r="S51" s="117"/>
    </row>
    <row r="52" spans="1:19">
      <c r="A52" s="117"/>
      <c r="B52" s="117"/>
      <c r="C52" s="117"/>
      <c r="D52" s="117"/>
      <c r="E52" s="117"/>
      <c r="F52" s="117"/>
      <c r="G52" s="117"/>
      <c r="H52" s="144"/>
      <c r="I52" s="144"/>
      <c r="J52" s="144"/>
      <c r="K52" s="144"/>
      <c r="L52" s="144"/>
      <c r="M52" s="144"/>
      <c r="N52" s="144"/>
      <c r="O52" s="144"/>
      <c r="P52" s="144"/>
      <c r="Q52" s="117"/>
      <c r="R52" s="117"/>
      <c r="S52" s="117"/>
    </row>
    <row r="53" spans="1:19">
      <c r="A53" s="117"/>
      <c r="B53" s="117"/>
      <c r="C53" s="117"/>
      <c r="D53" s="117"/>
      <c r="E53" s="117"/>
      <c r="F53" s="117"/>
      <c r="G53" s="117"/>
      <c r="H53" s="144"/>
      <c r="I53" s="144"/>
      <c r="J53" s="144"/>
      <c r="K53" s="144"/>
      <c r="L53" s="144"/>
      <c r="M53" s="144"/>
      <c r="N53" s="144"/>
      <c r="O53" s="144"/>
      <c r="P53" s="144"/>
      <c r="Q53" s="117"/>
      <c r="R53" s="117"/>
      <c r="S53" s="117"/>
    </row>
    <row r="54" spans="1:19">
      <c r="A54" s="117"/>
      <c r="B54" s="117"/>
      <c r="C54" s="117"/>
      <c r="D54" s="117"/>
      <c r="E54" s="117"/>
      <c r="F54" s="117"/>
      <c r="G54" s="117"/>
      <c r="H54" s="144"/>
      <c r="I54" s="144"/>
      <c r="J54" s="144"/>
      <c r="K54" s="144"/>
      <c r="L54" s="144"/>
      <c r="M54" s="144"/>
      <c r="N54" s="144"/>
      <c r="O54" s="144"/>
      <c r="P54" s="144"/>
      <c r="Q54" s="117"/>
      <c r="R54" s="117"/>
      <c r="S54" s="117"/>
    </row>
    <row r="55" spans="1:19">
      <c r="A55" s="117"/>
      <c r="B55" s="117"/>
      <c r="C55" s="117"/>
      <c r="D55" s="117"/>
      <c r="E55" s="117"/>
      <c r="F55" s="117"/>
      <c r="G55" s="117"/>
      <c r="H55" s="144"/>
      <c r="I55" s="144"/>
      <c r="J55" s="144"/>
      <c r="K55" s="144"/>
      <c r="L55" s="144"/>
      <c r="M55" s="144"/>
      <c r="N55" s="144"/>
      <c r="O55" s="144"/>
      <c r="P55" s="144"/>
      <c r="Q55" s="117"/>
      <c r="R55" s="117"/>
      <c r="S55" s="117"/>
    </row>
    <row r="56" spans="1:19">
      <c r="A56" s="117"/>
      <c r="B56" s="117"/>
      <c r="C56" s="117"/>
      <c r="D56" s="117"/>
      <c r="E56" s="117"/>
      <c r="F56" s="117"/>
      <c r="G56" s="117"/>
      <c r="H56" s="144"/>
      <c r="I56" s="144"/>
      <c r="J56" s="144"/>
      <c r="K56" s="144"/>
      <c r="L56" s="144"/>
      <c r="M56" s="144"/>
      <c r="N56" s="144"/>
      <c r="O56" s="144"/>
      <c r="P56" s="144"/>
      <c r="Q56" s="117"/>
      <c r="R56" s="117"/>
      <c r="S56" s="117"/>
    </row>
    <row r="57" spans="1:19">
      <c r="A57" s="117"/>
      <c r="B57" s="117"/>
      <c r="C57" s="117"/>
      <c r="D57" s="117"/>
      <c r="E57" s="117"/>
      <c r="F57" s="117"/>
      <c r="G57" s="117"/>
      <c r="H57" s="144"/>
      <c r="I57" s="144"/>
      <c r="J57" s="144"/>
      <c r="K57" s="144"/>
      <c r="L57" s="144"/>
      <c r="M57" s="144"/>
      <c r="N57" s="144"/>
      <c r="O57" s="144"/>
      <c r="P57" s="144"/>
      <c r="Q57" s="117"/>
      <c r="R57" s="117"/>
      <c r="S57" s="117"/>
    </row>
    <row r="58" spans="1:19">
      <c r="A58" s="117"/>
      <c r="B58" s="117"/>
      <c r="C58" s="117"/>
      <c r="D58" s="117"/>
      <c r="E58" s="117"/>
      <c r="F58" s="117"/>
      <c r="G58" s="117"/>
      <c r="H58" s="144"/>
      <c r="I58" s="144"/>
      <c r="J58" s="144"/>
      <c r="K58" s="144"/>
      <c r="L58" s="144"/>
      <c r="M58" s="144"/>
      <c r="N58" s="144"/>
      <c r="O58" s="144"/>
      <c r="P58" s="144"/>
      <c r="Q58" s="117"/>
      <c r="R58" s="117"/>
      <c r="S58" s="117"/>
    </row>
    <row r="59" spans="1:19">
      <c r="A59" s="117"/>
      <c r="B59" s="117"/>
      <c r="C59" s="117"/>
      <c r="D59" s="117"/>
      <c r="E59" s="117"/>
      <c r="F59" s="117"/>
      <c r="G59" s="117"/>
      <c r="H59" s="144"/>
      <c r="I59" s="144"/>
      <c r="J59" s="144"/>
      <c r="K59" s="144"/>
      <c r="L59" s="144"/>
      <c r="M59" s="144"/>
      <c r="N59" s="144"/>
      <c r="O59" s="144"/>
      <c r="P59" s="144"/>
      <c r="Q59" s="117"/>
      <c r="R59" s="117"/>
      <c r="S59" s="117"/>
    </row>
    <row r="60" spans="1:19">
      <c r="A60" s="117"/>
      <c r="B60" s="117"/>
      <c r="C60" s="117"/>
      <c r="D60" s="117"/>
      <c r="E60" s="117"/>
      <c r="F60" s="117"/>
      <c r="G60" s="117"/>
      <c r="H60" s="144"/>
      <c r="I60" s="144"/>
      <c r="J60" s="144"/>
      <c r="K60" s="144"/>
      <c r="L60" s="144"/>
      <c r="M60" s="144"/>
      <c r="N60" s="144"/>
      <c r="O60" s="144"/>
      <c r="P60" s="144"/>
      <c r="Q60" s="117"/>
      <c r="R60" s="117"/>
      <c r="S60" s="117"/>
    </row>
    <row r="61" spans="1:19">
      <c r="A61" s="117"/>
      <c r="B61" s="117"/>
      <c r="C61" s="117"/>
      <c r="D61" s="117"/>
      <c r="E61" s="117"/>
      <c r="F61" s="117"/>
      <c r="G61" s="117"/>
      <c r="H61" s="144"/>
      <c r="I61" s="144"/>
      <c r="J61" s="144"/>
      <c r="K61" s="144"/>
      <c r="L61" s="144"/>
      <c r="M61" s="144"/>
      <c r="N61" s="144"/>
      <c r="O61" s="144"/>
      <c r="P61" s="144"/>
      <c r="Q61" s="117"/>
      <c r="R61" s="117"/>
      <c r="S61" s="117"/>
    </row>
    <row r="62" spans="1:19">
      <c r="A62" s="117"/>
      <c r="B62" s="117"/>
      <c r="C62" s="117"/>
      <c r="D62" s="117"/>
      <c r="E62" s="117"/>
      <c r="F62" s="117"/>
      <c r="G62" s="117"/>
      <c r="H62" s="144"/>
      <c r="I62" s="144"/>
      <c r="J62" s="144"/>
      <c r="K62" s="144"/>
      <c r="L62" s="144"/>
      <c r="M62" s="144"/>
      <c r="N62" s="144"/>
      <c r="O62" s="144"/>
      <c r="P62" s="144"/>
      <c r="Q62" s="117"/>
      <c r="R62" s="117"/>
      <c r="S62" s="117"/>
    </row>
    <row r="63" spans="1:19">
      <c r="A63" s="117"/>
      <c r="B63" s="117"/>
      <c r="C63" s="117"/>
      <c r="D63" s="117"/>
      <c r="E63" s="117"/>
      <c r="F63" s="117"/>
      <c r="G63" s="117"/>
      <c r="H63" s="144"/>
      <c r="I63" s="144"/>
      <c r="J63" s="144"/>
      <c r="K63" s="144"/>
      <c r="L63" s="144"/>
      <c r="M63" s="144"/>
      <c r="N63" s="144"/>
      <c r="O63" s="144"/>
      <c r="P63" s="144"/>
      <c r="Q63" s="117"/>
      <c r="R63" s="117"/>
      <c r="S63" s="117"/>
    </row>
    <row r="64" spans="1:19">
      <c r="A64" s="117"/>
      <c r="B64" s="117"/>
      <c r="C64" s="117"/>
      <c r="D64" s="117"/>
      <c r="E64" s="117"/>
      <c r="F64" s="117"/>
      <c r="G64" s="117"/>
      <c r="H64" s="144"/>
      <c r="I64" s="144"/>
      <c r="J64" s="144"/>
      <c r="K64" s="144"/>
      <c r="L64" s="144"/>
      <c r="M64" s="144"/>
      <c r="N64" s="144"/>
      <c r="O64" s="144"/>
      <c r="P64" s="144"/>
      <c r="Q64" s="117"/>
      <c r="R64" s="117"/>
      <c r="S64" s="117"/>
    </row>
    <row r="65" spans="1:19">
      <c r="A65" s="117"/>
      <c r="B65" s="117"/>
      <c r="C65" s="117"/>
      <c r="D65" s="117"/>
      <c r="E65" s="117"/>
      <c r="F65" s="117"/>
      <c r="G65" s="117"/>
      <c r="H65" s="144"/>
      <c r="I65" s="144"/>
      <c r="J65" s="144"/>
      <c r="K65" s="144"/>
      <c r="L65" s="144"/>
      <c r="M65" s="144"/>
      <c r="N65" s="144"/>
      <c r="O65" s="144"/>
      <c r="P65" s="144"/>
      <c r="Q65" s="117"/>
      <c r="R65" s="117"/>
      <c r="S65" s="117"/>
    </row>
    <row r="66" spans="1:19">
      <c r="A66" s="117"/>
      <c r="B66" s="117"/>
      <c r="C66" s="117"/>
      <c r="D66" s="117"/>
      <c r="E66" s="117"/>
      <c r="F66" s="117"/>
      <c r="G66" s="117"/>
      <c r="H66" s="144"/>
      <c r="I66" s="144"/>
      <c r="J66" s="144"/>
      <c r="K66" s="144"/>
      <c r="L66" s="144"/>
      <c r="M66" s="144"/>
      <c r="N66" s="144"/>
      <c r="O66" s="144"/>
      <c r="P66" s="144"/>
      <c r="Q66" s="117"/>
      <c r="R66" s="117"/>
      <c r="S66" s="117"/>
    </row>
    <row r="67" spans="1:19">
      <c r="A67" s="117"/>
      <c r="B67" s="117"/>
      <c r="C67" s="117"/>
      <c r="D67" s="117"/>
      <c r="E67" s="117"/>
      <c r="F67" s="117"/>
      <c r="G67" s="117"/>
      <c r="H67" s="144"/>
      <c r="I67" s="144"/>
      <c r="J67" s="144"/>
      <c r="K67" s="144"/>
      <c r="L67" s="144"/>
      <c r="M67" s="144"/>
      <c r="N67" s="144"/>
      <c r="O67" s="144"/>
      <c r="P67" s="144"/>
      <c r="Q67" s="117"/>
      <c r="R67" s="117"/>
      <c r="S67" s="117"/>
    </row>
    <row r="68" spans="1:19">
      <c r="A68" s="117"/>
      <c r="B68" s="117"/>
      <c r="C68" s="117"/>
      <c r="D68" s="117"/>
      <c r="E68" s="117"/>
      <c r="F68" s="117"/>
      <c r="G68" s="117"/>
      <c r="H68" s="144"/>
      <c r="I68" s="144"/>
      <c r="J68" s="144"/>
      <c r="K68" s="144"/>
      <c r="L68" s="144"/>
      <c r="M68" s="144"/>
      <c r="N68" s="144"/>
      <c r="O68" s="144"/>
      <c r="P68" s="144"/>
      <c r="Q68" s="117"/>
      <c r="R68" s="117"/>
      <c r="S68" s="117"/>
    </row>
    <row r="69" spans="1:19">
      <c r="A69" s="117"/>
      <c r="B69" s="117"/>
      <c r="C69" s="117"/>
      <c r="D69" s="117"/>
      <c r="E69" s="117"/>
      <c r="F69" s="117"/>
      <c r="G69" s="117"/>
      <c r="H69" s="144"/>
      <c r="I69" s="144"/>
      <c r="J69" s="144"/>
      <c r="K69" s="144"/>
      <c r="L69" s="144"/>
      <c r="M69" s="144"/>
      <c r="N69" s="144"/>
      <c r="O69" s="144"/>
      <c r="P69" s="144"/>
      <c r="Q69" s="117"/>
      <c r="R69" s="117"/>
      <c r="S69" s="117"/>
    </row>
    <row r="70" spans="1:19">
      <c r="A70" s="117"/>
      <c r="B70" s="117"/>
      <c r="C70" s="117"/>
      <c r="D70" s="117"/>
      <c r="E70" s="117"/>
      <c r="F70" s="117"/>
      <c r="G70" s="117"/>
      <c r="H70" s="144"/>
      <c r="I70" s="144"/>
      <c r="J70" s="144"/>
      <c r="K70" s="144"/>
      <c r="L70" s="144"/>
      <c r="M70" s="144"/>
      <c r="N70" s="144"/>
      <c r="O70" s="144"/>
      <c r="P70" s="144"/>
      <c r="Q70" s="117"/>
      <c r="R70" s="117"/>
      <c r="S70" s="117"/>
    </row>
    <row r="71" spans="1:19">
      <c r="A71" s="117"/>
      <c r="B71" s="117"/>
      <c r="C71" s="117"/>
      <c r="D71" s="117"/>
      <c r="E71" s="117"/>
      <c r="F71" s="117"/>
      <c r="G71" s="117"/>
      <c r="H71" s="144"/>
      <c r="I71" s="144"/>
      <c r="J71" s="144"/>
      <c r="K71" s="144"/>
      <c r="L71" s="144"/>
      <c r="M71" s="144"/>
      <c r="N71" s="144"/>
      <c r="O71" s="144"/>
      <c r="P71" s="144"/>
      <c r="Q71" s="117"/>
      <c r="R71" s="117"/>
      <c r="S71" s="117"/>
    </row>
    <row r="72" spans="1:19">
      <c r="A72" s="117"/>
      <c r="B72" s="117"/>
      <c r="C72" s="117"/>
      <c r="D72" s="117"/>
      <c r="E72" s="117"/>
      <c r="F72" s="117"/>
      <c r="G72" s="117"/>
      <c r="H72" s="144"/>
      <c r="I72" s="144"/>
      <c r="J72" s="144"/>
      <c r="K72" s="144"/>
      <c r="L72" s="144"/>
      <c r="M72" s="144"/>
      <c r="N72" s="144"/>
      <c r="O72" s="144"/>
      <c r="P72" s="144"/>
      <c r="Q72" s="117"/>
      <c r="R72" s="117"/>
      <c r="S72" s="117"/>
    </row>
    <row r="73" spans="1:19">
      <c r="A73" s="117"/>
      <c r="B73" s="117"/>
      <c r="C73" s="117"/>
      <c r="D73" s="117"/>
      <c r="E73" s="117"/>
      <c r="F73" s="117"/>
      <c r="G73" s="117"/>
      <c r="H73" s="144"/>
      <c r="I73" s="144"/>
      <c r="J73" s="144"/>
      <c r="K73" s="144"/>
      <c r="L73" s="144"/>
      <c r="M73" s="144"/>
      <c r="N73" s="144"/>
      <c r="O73" s="144"/>
      <c r="P73" s="144"/>
      <c r="Q73" s="117"/>
      <c r="R73" s="117"/>
      <c r="S73" s="117"/>
    </row>
    <row r="74" spans="1:19">
      <c r="A74" s="117"/>
      <c r="B74" s="117"/>
      <c r="C74" s="117"/>
      <c r="D74" s="117"/>
      <c r="E74" s="117"/>
      <c r="F74" s="117"/>
      <c r="G74" s="117"/>
      <c r="H74" s="144"/>
      <c r="I74" s="144"/>
      <c r="J74" s="144"/>
      <c r="K74" s="144"/>
      <c r="L74" s="144"/>
      <c r="M74" s="144"/>
      <c r="N74" s="144"/>
      <c r="O74" s="144"/>
      <c r="P74" s="144"/>
      <c r="Q74" s="117"/>
      <c r="R74" s="117"/>
      <c r="S74" s="117"/>
    </row>
    <row r="75" spans="1:19">
      <c r="A75" s="117"/>
      <c r="B75" s="117"/>
      <c r="C75" s="117"/>
      <c r="D75" s="117"/>
      <c r="E75" s="117"/>
      <c r="F75" s="117"/>
      <c r="G75" s="117"/>
      <c r="H75" s="144"/>
      <c r="I75" s="144"/>
      <c r="J75" s="144"/>
      <c r="K75" s="144"/>
      <c r="L75" s="144"/>
      <c r="M75" s="144"/>
      <c r="N75" s="144"/>
      <c r="O75" s="144"/>
      <c r="P75" s="144"/>
      <c r="Q75" s="117"/>
      <c r="R75" s="117"/>
      <c r="S75" s="117"/>
    </row>
    <row r="76" spans="1:19">
      <c r="A76" s="117"/>
      <c r="B76" s="117"/>
      <c r="C76" s="117"/>
      <c r="D76" s="117"/>
      <c r="E76" s="117"/>
      <c r="F76" s="117"/>
      <c r="G76" s="117"/>
      <c r="H76" s="144"/>
      <c r="I76" s="144"/>
      <c r="J76" s="144"/>
      <c r="K76" s="144"/>
      <c r="L76" s="144"/>
      <c r="M76" s="144"/>
      <c r="N76" s="144"/>
      <c r="O76" s="144"/>
      <c r="P76" s="144"/>
      <c r="Q76" s="117"/>
      <c r="R76" s="117"/>
      <c r="S76" s="117"/>
    </row>
    <row r="77" spans="1:19">
      <c r="A77" s="117"/>
      <c r="B77" s="117"/>
      <c r="C77" s="117"/>
      <c r="D77" s="117"/>
      <c r="E77" s="117"/>
      <c r="F77" s="117"/>
      <c r="G77" s="117"/>
      <c r="H77" s="144"/>
      <c r="I77" s="144"/>
      <c r="J77" s="144"/>
      <c r="K77" s="144"/>
      <c r="L77" s="144"/>
      <c r="M77" s="144"/>
      <c r="N77" s="144"/>
      <c r="O77" s="144"/>
      <c r="P77" s="144"/>
      <c r="Q77" s="117"/>
      <c r="R77" s="117"/>
      <c r="S77" s="117"/>
    </row>
    <row r="78" spans="1:19">
      <c r="A78" s="117"/>
      <c r="B78" s="117"/>
      <c r="C78" s="117"/>
      <c r="D78" s="117"/>
      <c r="E78" s="117"/>
      <c r="F78" s="117"/>
      <c r="G78" s="117"/>
      <c r="H78" s="144"/>
      <c r="I78" s="144"/>
      <c r="J78" s="144"/>
      <c r="K78" s="144"/>
      <c r="L78" s="144"/>
      <c r="M78" s="144"/>
      <c r="N78" s="144"/>
      <c r="O78" s="144"/>
      <c r="P78" s="144"/>
      <c r="Q78" s="117"/>
      <c r="R78" s="117"/>
      <c r="S78" s="117"/>
    </row>
    <row r="79" spans="1:19">
      <c r="A79" s="117"/>
      <c r="B79" s="117"/>
      <c r="C79" s="117"/>
      <c r="D79" s="117"/>
      <c r="E79" s="117"/>
      <c r="F79" s="117"/>
      <c r="G79" s="117"/>
      <c r="H79" s="144"/>
      <c r="I79" s="144"/>
      <c r="J79" s="144"/>
      <c r="K79" s="144"/>
      <c r="L79" s="144"/>
      <c r="M79" s="144"/>
      <c r="N79" s="144"/>
      <c r="O79" s="144"/>
      <c r="P79" s="144"/>
      <c r="Q79" s="117"/>
      <c r="R79" s="117"/>
      <c r="S79" s="117"/>
    </row>
    <row r="80" spans="1:19">
      <c r="A80" s="117"/>
      <c r="B80" s="117"/>
      <c r="C80" s="117"/>
      <c r="D80" s="117"/>
      <c r="E80" s="117"/>
      <c r="F80" s="117"/>
      <c r="G80" s="117"/>
      <c r="H80" s="144"/>
      <c r="I80" s="144"/>
      <c r="J80" s="144"/>
      <c r="K80" s="144"/>
      <c r="L80" s="144"/>
      <c r="M80" s="144"/>
      <c r="N80" s="144"/>
      <c r="O80" s="144"/>
      <c r="P80" s="144"/>
      <c r="Q80" s="117"/>
      <c r="R80" s="117"/>
      <c r="S80" s="117"/>
    </row>
    <row r="81" spans="1:19">
      <c r="A81" s="117"/>
      <c r="B81" s="117"/>
      <c r="C81" s="117"/>
      <c r="D81" s="117"/>
      <c r="E81" s="117"/>
      <c r="F81" s="117"/>
      <c r="G81" s="117"/>
      <c r="H81" s="144"/>
      <c r="I81" s="144"/>
      <c r="J81" s="144"/>
      <c r="K81" s="144"/>
      <c r="L81" s="144"/>
      <c r="M81" s="144"/>
      <c r="N81" s="144"/>
      <c r="O81" s="144"/>
      <c r="P81" s="144"/>
      <c r="Q81" s="117"/>
      <c r="R81" s="117"/>
      <c r="S81" s="117"/>
    </row>
    <row r="82" spans="1:19">
      <c r="A82" s="117"/>
      <c r="B82" s="117"/>
      <c r="C82" s="117"/>
      <c r="D82" s="117"/>
      <c r="E82" s="117"/>
      <c r="F82" s="117"/>
      <c r="G82" s="117"/>
      <c r="H82" s="144"/>
      <c r="I82" s="144"/>
      <c r="J82" s="144"/>
      <c r="K82" s="144"/>
      <c r="L82" s="144"/>
      <c r="M82" s="144"/>
      <c r="N82" s="144"/>
      <c r="O82" s="144"/>
      <c r="P82" s="144"/>
      <c r="Q82" s="117"/>
      <c r="R82" s="117"/>
      <c r="S82" s="117"/>
    </row>
    <row r="83" spans="1:19">
      <c r="A83" s="117"/>
      <c r="B83" s="117"/>
      <c r="C83" s="117"/>
      <c r="D83" s="117"/>
      <c r="E83" s="117"/>
      <c r="F83" s="117"/>
      <c r="G83" s="117"/>
      <c r="H83" s="144"/>
      <c r="I83" s="144"/>
      <c r="J83" s="144"/>
      <c r="K83" s="144"/>
      <c r="L83" s="144"/>
      <c r="M83" s="144"/>
      <c r="N83" s="144"/>
      <c r="O83" s="144"/>
      <c r="P83" s="144"/>
      <c r="Q83" s="117"/>
      <c r="R83" s="117"/>
      <c r="S83" s="117"/>
    </row>
    <row r="84" spans="1:19">
      <c r="A84" s="117"/>
      <c r="B84" s="117"/>
      <c r="C84" s="117"/>
      <c r="D84" s="117"/>
      <c r="E84" s="117"/>
      <c r="F84" s="117"/>
      <c r="G84" s="117"/>
      <c r="H84" s="144"/>
      <c r="I84" s="144"/>
      <c r="J84" s="144"/>
      <c r="K84" s="144"/>
      <c r="L84" s="144"/>
      <c r="M84" s="144"/>
      <c r="N84" s="144"/>
      <c r="O84" s="144"/>
      <c r="P84" s="144"/>
      <c r="Q84" s="117"/>
      <c r="R84" s="117"/>
      <c r="S84" s="117"/>
    </row>
    <row r="85" spans="1:19">
      <c r="A85" s="117"/>
      <c r="B85" s="117"/>
      <c r="C85" s="117"/>
      <c r="D85" s="117"/>
      <c r="E85" s="117"/>
      <c r="F85" s="117"/>
      <c r="G85" s="117"/>
      <c r="H85" s="144"/>
      <c r="I85" s="144"/>
      <c r="J85" s="144"/>
      <c r="K85" s="144"/>
      <c r="L85" s="144"/>
      <c r="M85" s="144"/>
      <c r="N85" s="144"/>
      <c r="O85" s="144"/>
      <c r="P85" s="144"/>
      <c r="Q85" s="117"/>
      <c r="R85" s="117"/>
      <c r="S85" s="117"/>
    </row>
    <row r="86" spans="1:19">
      <c r="A86" s="117"/>
      <c r="B86" s="117"/>
      <c r="C86" s="117"/>
      <c r="D86" s="117"/>
      <c r="E86" s="117"/>
      <c r="F86" s="117"/>
      <c r="G86" s="117"/>
      <c r="H86" s="144"/>
      <c r="I86" s="144"/>
      <c r="J86" s="144"/>
      <c r="K86" s="144"/>
      <c r="L86" s="144"/>
      <c r="M86" s="144"/>
      <c r="N86" s="144"/>
      <c r="O86" s="144"/>
      <c r="P86" s="144"/>
      <c r="Q86" s="117"/>
      <c r="R86" s="117"/>
      <c r="S86" s="117"/>
    </row>
    <row r="87" spans="1:19">
      <c r="A87" s="117"/>
      <c r="B87" s="117"/>
      <c r="C87" s="117"/>
      <c r="D87" s="117"/>
      <c r="E87" s="117"/>
      <c r="F87" s="117"/>
      <c r="G87" s="117"/>
      <c r="H87" s="144"/>
      <c r="I87" s="144"/>
      <c r="J87" s="144"/>
      <c r="K87" s="144"/>
      <c r="L87" s="144"/>
      <c r="M87" s="144"/>
      <c r="N87" s="144"/>
      <c r="O87" s="144"/>
      <c r="P87" s="144"/>
      <c r="Q87" s="117"/>
      <c r="R87" s="117"/>
      <c r="S87" s="117"/>
    </row>
    <row r="88" spans="1:19">
      <c r="A88" s="117"/>
      <c r="B88" s="117"/>
      <c r="C88" s="117"/>
      <c r="D88" s="117"/>
      <c r="E88" s="117"/>
      <c r="F88" s="117"/>
      <c r="G88" s="117"/>
      <c r="H88" s="144"/>
      <c r="I88" s="144"/>
      <c r="J88" s="144"/>
      <c r="K88" s="144"/>
      <c r="L88" s="144"/>
      <c r="M88" s="144"/>
      <c r="N88" s="144"/>
      <c r="O88" s="144"/>
      <c r="P88" s="144"/>
      <c r="Q88" s="117"/>
      <c r="R88" s="117"/>
      <c r="S88" s="117"/>
    </row>
    <row r="89" spans="1:19">
      <c r="A89" s="117"/>
      <c r="B89" s="117"/>
      <c r="C89" s="117"/>
      <c r="D89" s="117"/>
      <c r="E89" s="117"/>
      <c r="F89" s="117"/>
      <c r="G89" s="117"/>
      <c r="H89" s="144"/>
      <c r="I89" s="144"/>
      <c r="J89" s="144"/>
      <c r="K89" s="144"/>
      <c r="L89" s="144"/>
      <c r="M89" s="144"/>
      <c r="N89" s="144"/>
      <c r="O89" s="144"/>
      <c r="P89" s="144"/>
      <c r="Q89" s="117"/>
      <c r="R89" s="117"/>
      <c r="S89" s="117"/>
    </row>
    <row r="90" spans="1:19">
      <c r="A90" s="117"/>
      <c r="B90" s="117"/>
      <c r="C90" s="117"/>
      <c r="D90" s="117"/>
      <c r="E90" s="117"/>
      <c r="F90" s="117"/>
      <c r="G90" s="117"/>
      <c r="H90" s="144"/>
      <c r="I90" s="144"/>
      <c r="J90" s="144"/>
      <c r="K90" s="144"/>
      <c r="L90" s="144"/>
      <c r="M90" s="144"/>
      <c r="N90" s="144"/>
      <c r="O90" s="144"/>
      <c r="P90" s="144"/>
      <c r="Q90" s="117"/>
      <c r="R90" s="117"/>
      <c r="S90" s="117"/>
    </row>
    <row r="91" spans="1:19">
      <c r="A91" s="117"/>
      <c r="B91" s="117"/>
      <c r="C91" s="117"/>
      <c r="D91" s="117"/>
      <c r="E91" s="117"/>
      <c r="F91" s="117"/>
      <c r="G91" s="117"/>
      <c r="H91" s="144"/>
      <c r="I91" s="144"/>
      <c r="J91" s="144"/>
      <c r="K91" s="144"/>
      <c r="L91" s="144"/>
      <c r="M91" s="144"/>
      <c r="N91" s="144"/>
      <c r="O91" s="144"/>
      <c r="P91" s="144"/>
      <c r="Q91" s="117"/>
      <c r="R91" s="117"/>
      <c r="S91" s="117"/>
    </row>
    <row r="92" spans="1:19">
      <c r="A92" s="117"/>
      <c r="B92" s="117"/>
      <c r="C92" s="117"/>
      <c r="D92" s="117"/>
      <c r="E92" s="117"/>
      <c r="F92" s="117"/>
      <c r="G92" s="117"/>
      <c r="H92" s="144"/>
      <c r="I92" s="144"/>
      <c r="J92" s="144"/>
      <c r="K92" s="144"/>
      <c r="L92" s="144"/>
      <c r="M92" s="144"/>
      <c r="N92" s="144"/>
      <c r="O92" s="144"/>
      <c r="P92" s="144"/>
      <c r="Q92" s="117"/>
      <c r="R92" s="117"/>
      <c r="S92" s="117"/>
    </row>
    <row r="93" spans="1:19">
      <c r="A93" s="117"/>
      <c r="B93" s="117"/>
      <c r="C93" s="117"/>
      <c r="D93" s="117"/>
      <c r="E93" s="117"/>
      <c r="F93" s="117"/>
      <c r="G93" s="117"/>
      <c r="H93" s="144"/>
      <c r="I93" s="144"/>
      <c r="J93" s="144"/>
      <c r="K93" s="144"/>
      <c r="L93" s="144"/>
      <c r="M93" s="144"/>
      <c r="N93" s="144"/>
      <c r="O93" s="144"/>
      <c r="P93" s="144"/>
      <c r="Q93" s="117"/>
      <c r="R93" s="117"/>
      <c r="S93" s="117"/>
    </row>
    <row r="94" spans="1:19">
      <c r="A94" s="117"/>
      <c r="B94" s="117"/>
      <c r="C94" s="117"/>
      <c r="D94" s="117"/>
      <c r="E94" s="117"/>
      <c r="F94" s="117"/>
      <c r="G94" s="117"/>
      <c r="H94" s="144"/>
      <c r="I94" s="144"/>
      <c r="J94" s="144"/>
      <c r="K94" s="144"/>
      <c r="L94" s="144"/>
      <c r="M94" s="144"/>
      <c r="N94" s="144"/>
      <c r="O94" s="144"/>
      <c r="P94" s="144"/>
      <c r="Q94" s="117"/>
      <c r="R94" s="117"/>
      <c r="S94" s="117"/>
    </row>
    <row r="95" spans="1:19">
      <c r="A95" s="117"/>
      <c r="B95" s="117"/>
      <c r="C95" s="117"/>
      <c r="D95" s="117"/>
      <c r="E95" s="117"/>
      <c r="F95" s="117"/>
      <c r="G95" s="117"/>
      <c r="H95" s="144"/>
      <c r="I95" s="144"/>
      <c r="J95" s="144"/>
      <c r="K95" s="144"/>
      <c r="L95" s="144"/>
      <c r="M95" s="144"/>
      <c r="N95" s="144"/>
      <c r="O95" s="144"/>
      <c r="P95" s="144"/>
      <c r="Q95" s="117"/>
      <c r="R95" s="117"/>
      <c r="S95" s="117"/>
    </row>
    <row r="96" spans="1:19">
      <c r="A96" s="117"/>
      <c r="B96" s="117"/>
      <c r="C96" s="117"/>
      <c r="D96" s="117"/>
      <c r="E96" s="117"/>
      <c r="F96" s="117"/>
      <c r="G96" s="117"/>
      <c r="H96" s="144"/>
      <c r="I96" s="144"/>
      <c r="J96" s="144"/>
      <c r="K96" s="144"/>
      <c r="L96" s="144"/>
      <c r="M96" s="144"/>
      <c r="N96" s="144"/>
      <c r="O96" s="144"/>
      <c r="P96" s="144"/>
      <c r="Q96" s="117"/>
      <c r="R96" s="117"/>
      <c r="S96" s="117"/>
    </row>
    <row r="97" spans="1:19">
      <c r="A97" s="117"/>
      <c r="B97" s="117"/>
      <c r="C97" s="117"/>
      <c r="D97" s="117"/>
      <c r="E97" s="117"/>
      <c r="F97" s="117"/>
      <c r="G97" s="117"/>
      <c r="H97" s="144"/>
      <c r="I97" s="144"/>
      <c r="J97" s="144"/>
      <c r="K97" s="144"/>
      <c r="L97" s="144"/>
      <c r="M97" s="144"/>
      <c r="N97" s="144"/>
      <c r="O97" s="144"/>
      <c r="P97" s="144"/>
      <c r="Q97" s="117"/>
      <c r="R97" s="117"/>
      <c r="S97" s="117"/>
    </row>
    <row r="98" spans="1:19">
      <c r="A98" s="117"/>
      <c r="B98" s="117"/>
      <c r="C98" s="117"/>
      <c r="D98" s="117"/>
      <c r="E98" s="117"/>
      <c r="F98" s="117"/>
      <c r="G98" s="117"/>
      <c r="H98" s="144"/>
      <c r="I98" s="144"/>
      <c r="J98" s="144"/>
      <c r="K98" s="144"/>
      <c r="L98" s="144"/>
      <c r="M98" s="144"/>
      <c r="N98" s="144"/>
      <c r="O98" s="144"/>
      <c r="P98" s="144"/>
      <c r="Q98" s="117"/>
      <c r="R98" s="117"/>
      <c r="S98" s="117"/>
    </row>
    <row r="99" spans="1:19">
      <c r="A99" s="117"/>
      <c r="B99" s="117"/>
      <c r="C99" s="117"/>
      <c r="D99" s="117"/>
      <c r="E99" s="117"/>
      <c r="F99" s="117"/>
      <c r="G99" s="117"/>
      <c r="H99" s="144"/>
      <c r="I99" s="144"/>
      <c r="J99" s="144"/>
      <c r="K99" s="144"/>
      <c r="L99" s="144"/>
      <c r="M99" s="144"/>
      <c r="N99" s="144"/>
      <c r="O99" s="144"/>
      <c r="P99" s="144"/>
      <c r="Q99" s="117"/>
      <c r="R99" s="117"/>
      <c r="S99" s="117"/>
    </row>
    <row r="100" spans="1:19">
      <c r="A100" s="117"/>
      <c r="B100" s="117"/>
      <c r="C100" s="117"/>
      <c r="D100" s="117"/>
      <c r="E100" s="117"/>
      <c r="F100" s="117"/>
      <c r="G100" s="117"/>
      <c r="H100" s="144"/>
      <c r="I100" s="144"/>
      <c r="J100" s="144"/>
      <c r="K100" s="144"/>
      <c r="L100" s="144"/>
      <c r="M100" s="144"/>
      <c r="N100" s="144"/>
      <c r="O100" s="144"/>
      <c r="P100" s="144"/>
      <c r="Q100" s="117"/>
      <c r="R100" s="117"/>
      <c r="S100" s="117"/>
    </row>
    <row r="101" spans="1:19">
      <c r="A101" s="117"/>
      <c r="B101" s="117"/>
      <c r="C101" s="117"/>
      <c r="D101" s="117"/>
      <c r="E101" s="117"/>
      <c r="F101" s="117"/>
      <c r="G101" s="117"/>
      <c r="H101" s="144"/>
      <c r="I101" s="144"/>
      <c r="J101" s="144"/>
      <c r="K101" s="144"/>
      <c r="L101" s="144"/>
      <c r="M101" s="144"/>
      <c r="N101" s="144"/>
      <c r="O101" s="144"/>
      <c r="P101" s="144"/>
      <c r="Q101" s="117"/>
      <c r="R101" s="117"/>
      <c r="S101" s="117"/>
    </row>
    <row r="102" spans="1:19">
      <c r="A102" s="117"/>
      <c r="B102" s="117"/>
      <c r="C102" s="117"/>
      <c r="D102" s="117"/>
      <c r="E102" s="117"/>
      <c r="F102" s="117"/>
      <c r="G102" s="117"/>
      <c r="H102" s="144"/>
      <c r="I102" s="144"/>
      <c r="J102" s="144"/>
      <c r="K102" s="144"/>
      <c r="L102" s="144"/>
      <c r="M102" s="144"/>
      <c r="N102" s="144"/>
      <c r="O102" s="144"/>
      <c r="P102" s="144"/>
      <c r="Q102" s="117"/>
      <c r="R102" s="117"/>
      <c r="S102" s="117"/>
    </row>
    <row r="103" spans="1:19">
      <c r="A103" s="117"/>
      <c r="B103" s="117"/>
      <c r="C103" s="117"/>
      <c r="D103" s="117"/>
      <c r="E103" s="117"/>
      <c r="F103" s="117"/>
      <c r="G103" s="117"/>
      <c r="H103" s="144"/>
      <c r="I103" s="144"/>
      <c r="J103" s="144"/>
      <c r="K103" s="144"/>
      <c r="L103" s="144"/>
      <c r="M103" s="144"/>
      <c r="N103" s="144"/>
      <c r="O103" s="144"/>
      <c r="P103" s="144"/>
      <c r="Q103" s="117"/>
      <c r="R103" s="117"/>
      <c r="S103" s="117"/>
    </row>
    <row r="104" spans="1:19">
      <c r="A104" s="117"/>
      <c r="B104" s="117"/>
      <c r="C104" s="117"/>
      <c r="D104" s="117"/>
      <c r="E104" s="117"/>
      <c r="F104" s="117"/>
      <c r="G104" s="117"/>
      <c r="H104" s="144"/>
      <c r="I104" s="144"/>
      <c r="J104" s="144"/>
      <c r="K104" s="144"/>
      <c r="L104" s="144"/>
      <c r="M104" s="144"/>
      <c r="N104" s="144"/>
      <c r="O104" s="144"/>
      <c r="P104" s="144"/>
      <c r="Q104" s="117"/>
      <c r="R104" s="117"/>
      <c r="S104" s="117"/>
    </row>
    <row r="105" spans="1:19">
      <c r="A105" s="117"/>
      <c r="B105" s="117"/>
      <c r="C105" s="117"/>
      <c r="D105" s="117"/>
      <c r="E105" s="117"/>
      <c r="F105" s="117"/>
      <c r="G105" s="117"/>
      <c r="H105" s="144"/>
      <c r="I105" s="144"/>
      <c r="J105" s="144"/>
      <c r="K105" s="144"/>
      <c r="L105" s="144"/>
      <c r="M105" s="144"/>
      <c r="N105" s="144"/>
      <c r="O105" s="144"/>
      <c r="P105" s="144"/>
      <c r="Q105" s="117"/>
      <c r="R105" s="117"/>
      <c r="S105" s="117"/>
    </row>
    <row r="106" spans="1:19">
      <c r="A106" s="117"/>
      <c r="B106" s="117"/>
      <c r="C106" s="117"/>
      <c r="D106" s="117"/>
      <c r="E106" s="117"/>
      <c r="F106" s="117"/>
      <c r="G106" s="117"/>
      <c r="H106" s="144"/>
      <c r="I106" s="144"/>
      <c r="J106" s="144"/>
      <c r="K106" s="144"/>
      <c r="L106" s="144"/>
      <c r="M106" s="144"/>
      <c r="N106" s="144"/>
      <c r="O106" s="144"/>
      <c r="P106" s="144"/>
      <c r="Q106" s="117"/>
      <c r="R106" s="117"/>
      <c r="S106" s="117"/>
    </row>
    <row r="107" spans="1:19">
      <c r="A107" s="117"/>
      <c r="B107" s="117"/>
      <c r="C107" s="117"/>
      <c r="D107" s="117"/>
      <c r="E107" s="117"/>
      <c r="F107" s="117"/>
      <c r="G107" s="117"/>
      <c r="H107" s="144"/>
      <c r="I107" s="144"/>
      <c r="J107" s="144"/>
      <c r="K107" s="144"/>
      <c r="L107" s="144"/>
      <c r="M107" s="144"/>
      <c r="N107" s="144"/>
      <c r="O107" s="144"/>
      <c r="P107" s="144"/>
      <c r="Q107" s="117"/>
      <c r="R107" s="117"/>
      <c r="S107" s="117"/>
    </row>
    <row r="108" spans="1:19">
      <c r="A108" s="117"/>
      <c r="B108" s="117"/>
      <c r="C108" s="117"/>
      <c r="D108" s="117"/>
      <c r="E108" s="117"/>
      <c r="F108" s="117"/>
      <c r="G108" s="117"/>
      <c r="H108" s="144"/>
      <c r="I108" s="144"/>
      <c r="J108" s="144"/>
      <c r="K108" s="144"/>
      <c r="L108" s="144"/>
      <c r="M108" s="144"/>
      <c r="N108" s="144"/>
      <c r="O108" s="144"/>
      <c r="P108" s="144"/>
      <c r="Q108" s="117"/>
      <c r="R108" s="117"/>
      <c r="S108" s="117"/>
    </row>
    <row r="109" spans="1:19">
      <c r="A109" s="117"/>
      <c r="B109" s="117"/>
      <c r="C109" s="117"/>
      <c r="D109" s="117"/>
      <c r="E109" s="117"/>
      <c r="F109" s="117"/>
      <c r="G109" s="117"/>
      <c r="H109" s="144"/>
      <c r="I109" s="144"/>
      <c r="J109" s="144"/>
      <c r="K109" s="144"/>
      <c r="L109" s="144"/>
      <c r="M109" s="144"/>
      <c r="N109" s="144"/>
      <c r="O109" s="144"/>
      <c r="P109" s="144"/>
      <c r="Q109" s="117"/>
      <c r="R109" s="117"/>
      <c r="S109" s="117"/>
    </row>
    <row r="110" spans="1:19">
      <c r="A110" s="117"/>
      <c r="B110" s="117"/>
      <c r="C110" s="117"/>
      <c r="D110" s="117"/>
      <c r="E110" s="117"/>
      <c r="F110" s="117"/>
      <c r="G110" s="117"/>
      <c r="H110" s="144"/>
      <c r="I110" s="144"/>
      <c r="J110" s="144"/>
      <c r="K110" s="144"/>
      <c r="L110" s="144"/>
      <c r="M110" s="144"/>
      <c r="N110" s="144"/>
      <c r="O110" s="144"/>
      <c r="P110" s="144"/>
      <c r="Q110" s="117"/>
      <c r="R110" s="117"/>
      <c r="S110" s="117"/>
    </row>
    <row r="111" spans="1:19">
      <c r="A111" s="117"/>
      <c r="B111" s="117"/>
      <c r="C111" s="117"/>
      <c r="D111" s="117"/>
      <c r="E111" s="117"/>
      <c r="F111" s="117"/>
      <c r="G111" s="117"/>
      <c r="H111" s="144"/>
      <c r="I111" s="144"/>
      <c r="J111" s="144"/>
      <c r="K111" s="144"/>
      <c r="L111" s="144"/>
      <c r="M111" s="144"/>
      <c r="N111" s="144"/>
      <c r="O111" s="144"/>
      <c r="P111" s="144"/>
      <c r="Q111" s="117"/>
      <c r="R111" s="117"/>
      <c r="S111" s="117"/>
    </row>
    <row r="112" spans="1:19">
      <c r="A112" s="117"/>
      <c r="B112" s="117"/>
      <c r="C112" s="117"/>
      <c r="D112" s="117"/>
      <c r="E112" s="117"/>
      <c r="F112" s="117"/>
      <c r="G112" s="117"/>
      <c r="H112" s="144"/>
      <c r="I112" s="144"/>
      <c r="J112" s="144"/>
      <c r="K112" s="144"/>
      <c r="L112" s="144"/>
      <c r="M112" s="144"/>
      <c r="N112" s="144"/>
      <c r="O112" s="144"/>
      <c r="P112" s="144"/>
      <c r="Q112" s="117"/>
      <c r="R112" s="117"/>
      <c r="S112" s="117"/>
    </row>
    <row r="113" spans="1:19">
      <c r="A113" s="117"/>
      <c r="B113" s="117"/>
      <c r="C113" s="117"/>
      <c r="D113" s="117"/>
      <c r="E113" s="117"/>
      <c r="F113" s="117"/>
      <c r="G113" s="117"/>
      <c r="H113" s="144"/>
      <c r="I113" s="144"/>
      <c r="J113" s="144"/>
      <c r="K113" s="144"/>
      <c r="L113" s="144"/>
      <c r="M113" s="144"/>
      <c r="N113" s="144"/>
      <c r="O113" s="144"/>
      <c r="P113" s="144"/>
      <c r="Q113" s="117"/>
      <c r="R113" s="117"/>
      <c r="S113" s="117"/>
    </row>
    <row r="114" spans="1:19">
      <c r="A114" s="117"/>
      <c r="B114" s="117"/>
      <c r="C114" s="117"/>
      <c r="D114" s="117"/>
      <c r="E114" s="117"/>
      <c r="F114" s="117"/>
      <c r="G114" s="117"/>
      <c r="H114" s="144"/>
      <c r="I114" s="144"/>
      <c r="J114" s="144"/>
      <c r="K114" s="144"/>
      <c r="L114" s="144"/>
      <c r="M114" s="144"/>
      <c r="N114" s="144"/>
      <c r="O114" s="144"/>
      <c r="P114" s="144"/>
      <c r="Q114" s="117"/>
      <c r="R114" s="117"/>
      <c r="S114" s="117"/>
    </row>
    <row r="115" spans="1:19">
      <c r="A115" s="117"/>
      <c r="B115" s="117"/>
      <c r="C115" s="117"/>
      <c r="D115" s="117"/>
      <c r="E115" s="117"/>
      <c r="F115" s="117"/>
      <c r="G115" s="117"/>
      <c r="H115" s="144"/>
      <c r="I115" s="144"/>
      <c r="J115" s="144"/>
      <c r="K115" s="144"/>
      <c r="L115" s="144"/>
      <c r="M115" s="144"/>
      <c r="N115" s="144"/>
      <c r="O115" s="144"/>
      <c r="P115" s="144"/>
      <c r="Q115" s="117"/>
      <c r="R115" s="117"/>
      <c r="S115" s="117"/>
    </row>
    <row r="116" spans="1:19">
      <c r="A116" s="117"/>
      <c r="B116" s="117"/>
      <c r="C116" s="117"/>
      <c r="D116" s="117"/>
      <c r="E116" s="117"/>
      <c r="F116" s="117"/>
      <c r="G116" s="117"/>
      <c r="H116" s="144"/>
      <c r="I116" s="144"/>
      <c r="J116" s="144"/>
      <c r="K116" s="144"/>
      <c r="L116" s="144"/>
      <c r="M116" s="144"/>
      <c r="N116" s="144"/>
      <c r="O116" s="144"/>
      <c r="P116" s="144"/>
      <c r="Q116" s="117"/>
      <c r="R116" s="117"/>
      <c r="S116" s="117"/>
    </row>
    <row r="117" spans="1:19">
      <c r="A117" s="117"/>
      <c r="B117" s="117"/>
      <c r="C117" s="117"/>
      <c r="D117" s="117"/>
      <c r="E117" s="117"/>
      <c r="F117" s="117"/>
      <c r="G117" s="117"/>
      <c r="H117" s="144"/>
      <c r="I117" s="144"/>
      <c r="J117" s="144"/>
      <c r="K117" s="144"/>
      <c r="L117" s="144"/>
      <c r="M117" s="144"/>
      <c r="N117" s="144"/>
      <c r="O117" s="144"/>
      <c r="P117" s="144"/>
      <c r="Q117" s="117"/>
      <c r="R117" s="117"/>
      <c r="S117" s="117"/>
    </row>
    <row r="118" spans="1:19">
      <c r="A118" s="117"/>
      <c r="B118" s="117"/>
      <c r="C118" s="117"/>
      <c r="D118" s="117"/>
      <c r="E118" s="117"/>
      <c r="F118" s="117"/>
      <c r="G118" s="117"/>
      <c r="H118" s="144"/>
      <c r="I118" s="144"/>
      <c r="J118" s="144"/>
      <c r="K118" s="144"/>
      <c r="L118" s="144"/>
      <c r="M118" s="144"/>
      <c r="N118" s="144"/>
      <c r="O118" s="144"/>
      <c r="P118" s="144"/>
      <c r="Q118" s="117"/>
      <c r="R118" s="117"/>
      <c r="S118" s="117"/>
    </row>
    <row r="119" spans="1:19">
      <c r="A119" s="117"/>
      <c r="B119" s="117"/>
      <c r="C119" s="117"/>
      <c r="D119" s="117"/>
      <c r="E119" s="117"/>
      <c r="F119" s="117"/>
      <c r="G119" s="117"/>
      <c r="H119" s="144"/>
      <c r="I119" s="144"/>
      <c r="J119" s="144"/>
      <c r="K119" s="144"/>
      <c r="L119" s="144"/>
      <c r="M119" s="144"/>
      <c r="N119" s="144"/>
      <c r="O119" s="144"/>
      <c r="P119" s="144"/>
      <c r="Q119" s="117"/>
      <c r="R119" s="117"/>
      <c r="S119" s="117"/>
    </row>
    <row r="120" spans="1:19">
      <c r="A120" s="117"/>
      <c r="B120" s="117"/>
      <c r="C120" s="117"/>
      <c r="D120" s="117"/>
      <c r="E120" s="117"/>
      <c r="F120" s="117"/>
      <c r="G120" s="117"/>
      <c r="H120" s="144"/>
      <c r="I120" s="144"/>
      <c r="J120" s="144"/>
      <c r="K120" s="144"/>
      <c r="L120" s="144"/>
      <c r="M120" s="144"/>
      <c r="N120" s="144"/>
      <c r="O120" s="144"/>
      <c r="P120" s="144"/>
      <c r="Q120" s="117"/>
      <c r="R120" s="117"/>
      <c r="S120" s="117"/>
    </row>
    <row r="121" spans="1:19">
      <c r="A121" s="117"/>
      <c r="B121" s="117"/>
      <c r="C121" s="117"/>
      <c r="D121" s="117"/>
      <c r="E121" s="117"/>
      <c r="F121" s="117"/>
      <c r="G121" s="117"/>
      <c r="H121" s="144"/>
      <c r="I121" s="144"/>
      <c r="J121" s="144"/>
      <c r="K121" s="144"/>
      <c r="L121" s="144"/>
      <c r="M121" s="144"/>
      <c r="N121" s="144"/>
      <c r="O121" s="144"/>
      <c r="P121" s="144"/>
      <c r="Q121" s="117"/>
      <c r="R121" s="117"/>
      <c r="S121" s="117"/>
    </row>
    <row r="122" spans="1:19">
      <c r="A122" s="117"/>
      <c r="B122" s="117"/>
      <c r="C122" s="117"/>
      <c r="D122" s="117"/>
      <c r="E122" s="117"/>
      <c r="F122" s="117"/>
      <c r="G122" s="117"/>
      <c r="H122" s="144"/>
      <c r="I122" s="144"/>
      <c r="J122" s="144"/>
      <c r="K122" s="144"/>
      <c r="L122" s="144"/>
      <c r="M122" s="144"/>
      <c r="N122" s="144"/>
      <c r="O122" s="144"/>
      <c r="P122" s="144"/>
      <c r="Q122" s="117"/>
      <c r="R122" s="117"/>
      <c r="S122" s="117"/>
    </row>
    <row r="123" spans="1:19">
      <c r="A123" s="117"/>
      <c r="B123" s="117"/>
      <c r="C123" s="117"/>
      <c r="D123" s="117"/>
      <c r="E123" s="117"/>
      <c r="F123" s="117"/>
      <c r="G123" s="117"/>
      <c r="H123" s="144"/>
      <c r="I123" s="144"/>
      <c r="J123" s="144"/>
      <c r="K123" s="144"/>
      <c r="L123" s="144"/>
      <c r="M123" s="144"/>
      <c r="N123" s="144"/>
      <c r="O123" s="144"/>
      <c r="P123" s="144"/>
      <c r="Q123" s="117"/>
      <c r="R123" s="117"/>
      <c r="S123" s="117"/>
    </row>
    <row r="124" spans="1:19">
      <c r="A124" s="117"/>
      <c r="B124" s="117"/>
      <c r="C124" s="117"/>
      <c r="D124" s="117"/>
      <c r="E124" s="117"/>
      <c r="F124" s="117"/>
      <c r="G124" s="117"/>
      <c r="H124" s="144"/>
      <c r="I124" s="144"/>
      <c r="J124" s="144"/>
      <c r="K124" s="144"/>
      <c r="L124" s="144"/>
      <c r="M124" s="144"/>
      <c r="N124" s="144"/>
      <c r="O124" s="144"/>
      <c r="P124" s="144"/>
      <c r="Q124" s="117"/>
      <c r="R124" s="117"/>
      <c r="S124" s="117"/>
    </row>
    <row r="125" spans="1:19">
      <c r="A125" s="117"/>
      <c r="B125" s="117"/>
      <c r="C125" s="117"/>
      <c r="D125" s="117"/>
      <c r="E125" s="117"/>
      <c r="F125" s="117"/>
      <c r="G125" s="117"/>
      <c r="H125" s="144"/>
      <c r="I125" s="144"/>
      <c r="J125" s="144"/>
      <c r="K125" s="144"/>
      <c r="L125" s="144"/>
      <c r="M125" s="144"/>
      <c r="N125" s="144"/>
      <c r="O125" s="144"/>
      <c r="P125" s="144"/>
      <c r="Q125" s="117"/>
      <c r="R125" s="117"/>
      <c r="S125" s="117"/>
    </row>
    <row r="126" spans="1:19">
      <c r="A126" s="117"/>
      <c r="B126" s="117"/>
      <c r="C126" s="117"/>
      <c r="D126" s="117"/>
      <c r="E126" s="117"/>
      <c r="F126" s="117"/>
      <c r="G126" s="117"/>
      <c r="H126" s="144"/>
      <c r="I126" s="144"/>
      <c r="J126" s="144"/>
      <c r="K126" s="144"/>
      <c r="L126" s="144"/>
      <c r="M126" s="144"/>
      <c r="N126" s="144"/>
      <c r="O126" s="144"/>
      <c r="P126" s="144"/>
      <c r="Q126" s="117"/>
      <c r="R126" s="117"/>
      <c r="S126" s="117"/>
    </row>
    <row r="127" spans="1:19">
      <c r="A127" s="117"/>
      <c r="B127" s="117"/>
      <c r="C127" s="117"/>
      <c r="D127" s="117"/>
      <c r="E127" s="117"/>
      <c r="F127" s="117"/>
      <c r="G127" s="117"/>
      <c r="H127" s="144"/>
      <c r="I127" s="144"/>
      <c r="J127" s="144"/>
      <c r="K127" s="144"/>
      <c r="L127" s="144"/>
      <c r="M127" s="144"/>
      <c r="N127" s="144"/>
      <c r="O127" s="144"/>
      <c r="P127" s="144"/>
      <c r="Q127" s="117"/>
      <c r="R127" s="117"/>
      <c r="S127" s="117"/>
    </row>
    <row r="128" spans="1:19">
      <c r="A128" s="117"/>
      <c r="B128" s="117"/>
      <c r="C128" s="117"/>
      <c r="D128" s="117"/>
      <c r="E128" s="117"/>
      <c r="F128" s="117"/>
      <c r="G128" s="117"/>
      <c r="H128" s="144"/>
      <c r="I128" s="144"/>
      <c r="J128" s="144"/>
      <c r="K128" s="144"/>
      <c r="L128" s="144"/>
      <c r="M128" s="144"/>
      <c r="N128" s="144"/>
      <c r="O128" s="144"/>
      <c r="P128" s="144"/>
      <c r="Q128" s="117"/>
      <c r="R128" s="117"/>
      <c r="S128" s="117"/>
    </row>
    <row r="129" spans="1:19">
      <c r="A129" s="117"/>
      <c r="B129" s="117"/>
      <c r="C129" s="117"/>
      <c r="D129" s="117"/>
      <c r="E129" s="117"/>
      <c r="F129" s="117"/>
      <c r="G129" s="117"/>
      <c r="H129" s="144"/>
      <c r="I129" s="144"/>
      <c r="J129" s="144"/>
      <c r="K129" s="144"/>
      <c r="L129" s="144"/>
      <c r="M129" s="144"/>
      <c r="N129" s="144"/>
      <c r="O129" s="144"/>
      <c r="P129" s="144"/>
      <c r="Q129" s="117"/>
      <c r="R129" s="117"/>
      <c r="S129" s="117"/>
    </row>
    <row r="130" spans="1:19">
      <c r="A130" s="117"/>
      <c r="B130" s="117"/>
      <c r="C130" s="117"/>
      <c r="D130" s="117"/>
      <c r="E130" s="117"/>
      <c r="F130" s="117"/>
      <c r="G130" s="117"/>
      <c r="H130" s="144"/>
      <c r="I130" s="144"/>
      <c r="J130" s="144"/>
      <c r="K130" s="144"/>
      <c r="L130" s="144"/>
      <c r="M130" s="144"/>
      <c r="N130" s="144"/>
      <c r="O130" s="144"/>
      <c r="P130" s="144"/>
      <c r="Q130" s="117"/>
      <c r="R130" s="117"/>
      <c r="S130" s="117"/>
    </row>
    <row r="131" spans="1:19">
      <c r="A131" s="117"/>
      <c r="B131" s="117"/>
      <c r="C131" s="117"/>
      <c r="D131" s="117"/>
      <c r="E131" s="117"/>
      <c r="F131" s="117"/>
      <c r="G131" s="117"/>
      <c r="H131" s="144"/>
      <c r="I131" s="144"/>
      <c r="J131" s="144"/>
      <c r="K131" s="144"/>
      <c r="L131" s="144"/>
      <c r="M131" s="144"/>
      <c r="N131" s="144"/>
      <c r="O131" s="144"/>
      <c r="P131" s="144"/>
      <c r="Q131" s="117"/>
      <c r="R131" s="117"/>
      <c r="S131" s="117"/>
    </row>
    <row r="132" spans="1:19">
      <c r="A132" s="117"/>
      <c r="B132" s="117"/>
      <c r="C132" s="117"/>
      <c r="D132" s="117"/>
      <c r="E132" s="117"/>
      <c r="F132" s="117"/>
      <c r="G132" s="117"/>
      <c r="H132" s="144"/>
      <c r="I132" s="144"/>
      <c r="J132" s="144"/>
      <c r="K132" s="144"/>
      <c r="L132" s="144"/>
      <c r="M132" s="144"/>
      <c r="N132" s="144"/>
      <c r="O132" s="144"/>
      <c r="P132" s="144"/>
      <c r="Q132" s="117"/>
      <c r="R132" s="117"/>
      <c r="S132" s="117"/>
    </row>
    <row r="133" spans="1:19">
      <c r="A133" s="117"/>
      <c r="B133" s="117"/>
      <c r="C133" s="117"/>
      <c r="D133" s="117"/>
      <c r="E133" s="117"/>
      <c r="F133" s="117"/>
      <c r="G133" s="117"/>
      <c r="H133" s="144"/>
      <c r="I133" s="144"/>
      <c r="J133" s="144"/>
      <c r="K133" s="144"/>
      <c r="L133" s="144"/>
      <c r="M133" s="144"/>
      <c r="N133" s="144"/>
      <c r="O133" s="144"/>
      <c r="P133" s="144"/>
      <c r="Q133" s="117"/>
      <c r="R133" s="117"/>
      <c r="S133" s="117"/>
    </row>
    <row r="134" spans="1:19">
      <c r="A134" s="117"/>
      <c r="B134" s="117"/>
      <c r="C134" s="117"/>
      <c r="D134" s="117"/>
      <c r="E134" s="117"/>
      <c r="F134" s="117"/>
      <c r="G134" s="117"/>
      <c r="H134" s="144"/>
      <c r="I134" s="144"/>
      <c r="J134" s="144"/>
      <c r="K134" s="144"/>
      <c r="L134" s="144"/>
      <c r="M134" s="144"/>
      <c r="N134" s="144"/>
      <c r="O134" s="144"/>
      <c r="P134" s="144"/>
      <c r="Q134" s="117"/>
      <c r="R134" s="117"/>
      <c r="S134" s="117"/>
    </row>
    <row r="135" spans="1:19">
      <c r="A135" s="117"/>
      <c r="B135" s="117"/>
      <c r="C135" s="117"/>
      <c r="D135" s="117"/>
      <c r="E135" s="117"/>
      <c r="F135" s="117"/>
      <c r="G135" s="117"/>
      <c r="H135" s="144"/>
      <c r="I135" s="144"/>
      <c r="J135" s="144"/>
      <c r="K135" s="144"/>
      <c r="L135" s="144"/>
      <c r="M135" s="144"/>
      <c r="N135" s="144"/>
      <c r="O135" s="144"/>
      <c r="P135" s="144"/>
      <c r="Q135" s="117"/>
      <c r="R135" s="117"/>
      <c r="S135" s="117"/>
    </row>
    <row r="136" spans="1:19">
      <c r="A136" s="117"/>
      <c r="B136" s="117"/>
      <c r="C136" s="117"/>
      <c r="D136" s="117"/>
      <c r="E136" s="117"/>
      <c r="F136" s="117"/>
      <c r="G136" s="117"/>
      <c r="H136" s="144"/>
      <c r="I136" s="144"/>
      <c r="J136" s="144"/>
      <c r="K136" s="144"/>
      <c r="L136" s="144"/>
      <c r="M136" s="144"/>
      <c r="N136" s="144"/>
      <c r="O136" s="144"/>
      <c r="P136" s="144"/>
      <c r="Q136" s="117"/>
      <c r="R136" s="117"/>
      <c r="S136" s="117"/>
    </row>
    <row r="137" spans="1:19">
      <c r="A137" s="117"/>
      <c r="B137" s="117"/>
      <c r="C137" s="117"/>
      <c r="D137" s="117"/>
      <c r="E137" s="117"/>
      <c r="F137" s="117"/>
      <c r="G137" s="117"/>
      <c r="H137" s="144"/>
      <c r="I137" s="144"/>
      <c r="J137" s="144"/>
      <c r="K137" s="144"/>
      <c r="L137" s="144"/>
      <c r="M137" s="144"/>
      <c r="N137" s="144"/>
      <c r="O137" s="144"/>
      <c r="P137" s="144"/>
      <c r="Q137" s="117"/>
      <c r="R137" s="117"/>
      <c r="S137" s="117"/>
    </row>
    <row r="138" spans="1:19">
      <c r="A138" s="117"/>
      <c r="B138" s="117"/>
      <c r="C138" s="117"/>
      <c r="D138" s="117"/>
      <c r="E138" s="117"/>
      <c r="F138" s="117"/>
      <c r="G138" s="117"/>
      <c r="H138" s="144"/>
      <c r="I138" s="144"/>
      <c r="J138" s="144"/>
      <c r="K138" s="144"/>
      <c r="L138" s="144"/>
      <c r="M138" s="144"/>
      <c r="N138" s="144"/>
      <c r="O138" s="144"/>
      <c r="P138" s="144"/>
      <c r="Q138" s="117"/>
      <c r="R138" s="117"/>
      <c r="S138" s="117"/>
    </row>
    <row r="139" spans="1:19">
      <c r="A139" s="117"/>
      <c r="B139" s="117"/>
      <c r="C139" s="117"/>
      <c r="D139" s="117"/>
      <c r="E139" s="117"/>
      <c r="F139" s="117"/>
      <c r="G139" s="117"/>
      <c r="H139" s="144"/>
      <c r="I139" s="144"/>
      <c r="J139" s="144"/>
      <c r="K139" s="144"/>
      <c r="L139" s="144"/>
      <c r="M139" s="144"/>
      <c r="N139" s="144"/>
      <c r="O139" s="144"/>
      <c r="P139" s="144"/>
      <c r="Q139" s="117"/>
      <c r="R139" s="117"/>
      <c r="S139" s="117"/>
    </row>
    <row r="140" spans="1:19">
      <c r="A140" s="117"/>
      <c r="B140" s="117"/>
      <c r="C140" s="117"/>
      <c r="D140" s="117"/>
      <c r="E140" s="117"/>
      <c r="F140" s="117"/>
      <c r="G140" s="117"/>
      <c r="H140" s="144"/>
      <c r="I140" s="144"/>
      <c r="J140" s="144"/>
      <c r="K140" s="144"/>
      <c r="L140" s="144"/>
      <c r="M140" s="144"/>
      <c r="N140" s="144"/>
      <c r="O140" s="144"/>
      <c r="P140" s="144"/>
      <c r="Q140" s="117"/>
      <c r="R140" s="117"/>
      <c r="S140" s="117"/>
    </row>
    <row r="141" spans="1:19">
      <c r="A141" s="117"/>
      <c r="B141" s="117"/>
      <c r="C141" s="117"/>
      <c r="D141" s="117"/>
      <c r="E141" s="117"/>
      <c r="F141" s="117"/>
      <c r="G141" s="117"/>
      <c r="H141" s="144"/>
      <c r="I141" s="144"/>
      <c r="J141" s="144"/>
      <c r="K141" s="144"/>
      <c r="L141" s="144"/>
      <c r="M141" s="144"/>
      <c r="N141" s="144"/>
      <c r="O141" s="144"/>
      <c r="P141" s="144"/>
      <c r="Q141" s="117"/>
      <c r="R141" s="117"/>
      <c r="S141" s="117"/>
    </row>
    <row r="142" spans="1:19">
      <c r="A142" s="117"/>
      <c r="B142" s="117"/>
      <c r="C142" s="117"/>
      <c r="D142" s="117"/>
      <c r="E142" s="117"/>
      <c r="F142" s="117"/>
      <c r="G142" s="117"/>
      <c r="H142" s="144"/>
      <c r="I142" s="144"/>
      <c r="J142" s="144"/>
      <c r="K142" s="144"/>
      <c r="L142" s="144"/>
      <c r="M142" s="144"/>
      <c r="N142" s="144"/>
      <c r="O142" s="144"/>
      <c r="P142" s="144"/>
      <c r="Q142" s="117"/>
      <c r="R142" s="117"/>
      <c r="S142" s="117"/>
    </row>
    <row r="143" spans="1:19">
      <c r="A143" s="117"/>
      <c r="B143" s="117"/>
      <c r="C143" s="117"/>
      <c r="D143" s="117"/>
      <c r="E143" s="117"/>
      <c r="F143" s="117"/>
      <c r="G143" s="117"/>
      <c r="H143" s="144"/>
      <c r="I143" s="144"/>
      <c r="J143" s="144"/>
      <c r="K143" s="144"/>
      <c r="L143" s="144"/>
      <c r="M143" s="144"/>
      <c r="N143" s="144"/>
      <c r="O143" s="144"/>
      <c r="P143" s="144"/>
      <c r="Q143" s="117"/>
      <c r="R143" s="117"/>
      <c r="S143" s="117"/>
    </row>
    <row r="144" spans="1:19">
      <c r="A144" s="117"/>
      <c r="B144" s="117"/>
      <c r="C144" s="117"/>
      <c r="D144" s="117"/>
      <c r="E144" s="117"/>
      <c r="F144" s="117"/>
      <c r="G144" s="117"/>
      <c r="H144" s="144"/>
      <c r="I144" s="144"/>
      <c r="J144" s="144"/>
      <c r="K144" s="144"/>
      <c r="L144" s="144"/>
      <c r="M144" s="144"/>
      <c r="N144" s="144"/>
      <c r="O144" s="144"/>
      <c r="P144" s="144"/>
      <c r="Q144" s="117"/>
      <c r="R144" s="117"/>
      <c r="S144" s="117"/>
    </row>
    <row r="145" spans="1:19">
      <c r="A145" s="117"/>
      <c r="B145" s="117"/>
      <c r="C145" s="117"/>
      <c r="D145" s="117"/>
      <c r="E145" s="117"/>
      <c r="F145" s="117"/>
      <c r="G145" s="117"/>
      <c r="H145" s="144"/>
      <c r="I145" s="144"/>
      <c r="J145" s="144"/>
      <c r="K145" s="144"/>
      <c r="L145" s="144"/>
      <c r="M145" s="144"/>
      <c r="N145" s="144"/>
      <c r="O145" s="144"/>
      <c r="P145" s="144"/>
      <c r="Q145" s="117"/>
      <c r="R145" s="117"/>
      <c r="S145" s="117"/>
    </row>
    <row r="146" spans="1:19">
      <c r="A146" s="117"/>
      <c r="B146" s="117"/>
      <c r="C146" s="117"/>
      <c r="D146" s="117"/>
      <c r="E146" s="117"/>
      <c r="F146" s="117"/>
      <c r="G146" s="117"/>
      <c r="H146" s="144"/>
      <c r="I146" s="144"/>
      <c r="J146" s="144"/>
      <c r="K146" s="144"/>
      <c r="L146" s="144"/>
      <c r="M146" s="144"/>
      <c r="N146" s="144"/>
      <c r="O146" s="144"/>
      <c r="P146" s="144"/>
      <c r="Q146" s="117"/>
      <c r="R146" s="117"/>
      <c r="S146" s="117"/>
    </row>
    <row r="147" spans="1:19">
      <c r="A147" s="117"/>
      <c r="B147" s="117"/>
      <c r="C147" s="117"/>
      <c r="D147" s="117"/>
      <c r="E147" s="117"/>
      <c r="F147" s="117"/>
      <c r="G147" s="117"/>
      <c r="H147" s="144"/>
      <c r="I147" s="144"/>
      <c r="J147" s="144"/>
      <c r="K147" s="144"/>
      <c r="L147" s="144"/>
      <c r="M147" s="144"/>
      <c r="N147" s="144"/>
      <c r="O147" s="144"/>
      <c r="P147" s="144"/>
      <c r="Q147" s="117"/>
      <c r="R147" s="117"/>
      <c r="S147" s="117"/>
    </row>
    <row r="148" spans="1:19">
      <c r="A148" s="117"/>
      <c r="B148" s="117"/>
      <c r="C148" s="117"/>
      <c r="D148" s="117"/>
      <c r="E148" s="117"/>
      <c r="F148" s="117"/>
      <c r="G148" s="117"/>
      <c r="H148" s="144"/>
      <c r="I148" s="144"/>
      <c r="J148" s="144"/>
      <c r="K148" s="144"/>
      <c r="L148" s="144"/>
      <c r="M148" s="144"/>
      <c r="N148" s="144"/>
      <c r="O148" s="144"/>
      <c r="P148" s="144"/>
      <c r="Q148" s="117"/>
      <c r="R148" s="117"/>
      <c r="S148" s="117"/>
    </row>
    <row r="149" spans="1:19">
      <c r="A149" s="117"/>
      <c r="B149" s="117"/>
      <c r="C149" s="117"/>
      <c r="D149" s="117"/>
      <c r="E149" s="117"/>
      <c r="F149" s="117"/>
      <c r="G149" s="117"/>
      <c r="H149" s="144"/>
      <c r="I149" s="144"/>
      <c r="J149" s="144"/>
      <c r="K149" s="144"/>
      <c r="L149" s="144"/>
      <c r="M149" s="144"/>
      <c r="N149" s="144"/>
      <c r="O149" s="144"/>
      <c r="P149" s="144"/>
      <c r="Q149" s="117"/>
      <c r="R149" s="117"/>
      <c r="S149" s="117"/>
    </row>
    <row r="150" spans="1:19">
      <c r="A150" s="117"/>
      <c r="B150" s="117"/>
      <c r="C150" s="117"/>
      <c r="D150" s="117"/>
      <c r="E150" s="117"/>
      <c r="F150" s="117"/>
      <c r="G150" s="117"/>
      <c r="H150" s="144"/>
      <c r="I150" s="144"/>
      <c r="J150" s="144"/>
      <c r="K150" s="144"/>
      <c r="L150" s="144"/>
      <c r="M150" s="144"/>
      <c r="N150" s="144"/>
      <c r="O150" s="144"/>
      <c r="P150" s="144"/>
      <c r="Q150" s="117"/>
      <c r="R150" s="117"/>
      <c r="S150" s="117"/>
    </row>
    <row r="151" spans="1:19">
      <c r="A151" s="117"/>
      <c r="B151" s="117"/>
      <c r="C151" s="117"/>
      <c r="D151" s="117"/>
      <c r="E151" s="117"/>
      <c r="F151" s="117"/>
      <c r="G151" s="117"/>
      <c r="H151" s="144"/>
      <c r="I151" s="144"/>
      <c r="J151" s="144"/>
      <c r="K151" s="144"/>
      <c r="L151" s="144"/>
      <c r="M151" s="144"/>
      <c r="N151" s="144"/>
      <c r="O151" s="144"/>
      <c r="P151" s="144"/>
      <c r="Q151" s="117"/>
      <c r="R151" s="117"/>
      <c r="S151" s="117"/>
    </row>
    <row r="152" spans="1:19">
      <c r="A152" s="117"/>
      <c r="B152" s="117"/>
      <c r="C152" s="117"/>
      <c r="D152" s="117"/>
      <c r="E152" s="117"/>
      <c r="F152" s="117"/>
      <c r="G152" s="117"/>
      <c r="H152" s="144"/>
      <c r="I152" s="144"/>
      <c r="J152" s="144"/>
      <c r="K152" s="144"/>
      <c r="L152" s="144"/>
      <c r="M152" s="144"/>
      <c r="N152" s="144"/>
      <c r="O152" s="144"/>
      <c r="P152" s="144"/>
      <c r="Q152" s="117"/>
      <c r="R152" s="117"/>
      <c r="S152" s="117"/>
    </row>
    <row r="153" spans="1:19">
      <c r="A153" s="117"/>
      <c r="B153" s="117"/>
      <c r="C153" s="117"/>
      <c r="D153" s="117"/>
      <c r="E153" s="117"/>
      <c r="F153" s="117"/>
      <c r="G153" s="117"/>
      <c r="H153" s="144"/>
      <c r="I153" s="144"/>
      <c r="J153" s="144"/>
      <c r="K153" s="144"/>
      <c r="L153" s="144"/>
      <c r="M153" s="144"/>
      <c r="N153" s="144"/>
      <c r="O153" s="144"/>
      <c r="P153" s="144"/>
      <c r="Q153" s="117"/>
      <c r="R153" s="117"/>
      <c r="S153" s="117"/>
    </row>
    <row r="154" spans="1:19">
      <c r="A154" s="117"/>
      <c r="B154" s="117"/>
      <c r="C154" s="117"/>
      <c r="D154" s="117"/>
      <c r="E154" s="117"/>
      <c r="F154" s="117"/>
      <c r="G154" s="117"/>
      <c r="H154" s="144"/>
      <c r="I154" s="144"/>
      <c r="J154" s="144"/>
      <c r="K154" s="144"/>
      <c r="L154" s="144"/>
      <c r="M154" s="144"/>
      <c r="N154" s="144"/>
      <c r="O154" s="144"/>
      <c r="P154" s="144"/>
      <c r="Q154" s="117"/>
      <c r="R154" s="117"/>
      <c r="S154" s="117"/>
    </row>
    <row r="155" spans="1:19">
      <c r="A155" s="117"/>
      <c r="B155" s="117"/>
      <c r="C155" s="117"/>
      <c r="D155" s="117"/>
      <c r="E155" s="117"/>
      <c r="F155" s="117"/>
      <c r="G155" s="117"/>
      <c r="H155" s="144"/>
      <c r="I155" s="144"/>
      <c r="J155" s="144"/>
      <c r="K155" s="144"/>
      <c r="L155" s="144"/>
      <c r="M155" s="144"/>
      <c r="N155" s="144"/>
      <c r="O155" s="144"/>
      <c r="P155" s="144"/>
      <c r="Q155" s="117"/>
      <c r="R155" s="117"/>
      <c r="S155" s="117"/>
    </row>
    <row r="156" spans="1:19">
      <c r="A156" s="117"/>
      <c r="B156" s="117"/>
      <c r="C156" s="117"/>
      <c r="D156" s="117"/>
      <c r="E156" s="117"/>
      <c r="F156" s="117"/>
      <c r="G156" s="117"/>
      <c r="H156" s="144"/>
      <c r="I156" s="144"/>
      <c r="J156" s="144"/>
      <c r="K156" s="144"/>
      <c r="L156" s="144"/>
      <c r="M156" s="144"/>
      <c r="N156" s="144"/>
      <c r="O156" s="144"/>
      <c r="P156" s="144"/>
      <c r="Q156" s="117"/>
      <c r="R156" s="117"/>
      <c r="S156" s="117"/>
    </row>
    <row r="157" spans="1:19">
      <c r="A157" s="117"/>
      <c r="B157" s="117"/>
      <c r="C157" s="117"/>
      <c r="D157" s="117"/>
      <c r="E157" s="117"/>
      <c r="F157" s="117"/>
      <c r="G157" s="117"/>
      <c r="H157" s="144"/>
      <c r="I157" s="144"/>
      <c r="J157" s="144"/>
      <c r="K157" s="144"/>
      <c r="L157" s="144"/>
      <c r="M157" s="144"/>
      <c r="N157" s="144"/>
      <c r="O157" s="144"/>
      <c r="P157" s="144"/>
      <c r="Q157" s="117"/>
      <c r="R157" s="117"/>
      <c r="S157" s="117"/>
    </row>
    <row r="158" spans="1:19">
      <c r="A158" s="117"/>
      <c r="B158" s="117"/>
      <c r="C158" s="117"/>
      <c r="D158" s="117"/>
      <c r="E158" s="117"/>
      <c r="F158" s="117"/>
      <c r="G158" s="117"/>
      <c r="H158" s="144"/>
      <c r="I158" s="144"/>
      <c r="J158" s="144"/>
      <c r="K158" s="144"/>
      <c r="L158" s="144"/>
      <c r="M158" s="144"/>
      <c r="N158" s="144"/>
      <c r="O158" s="144"/>
      <c r="P158" s="144"/>
      <c r="Q158" s="117"/>
      <c r="R158" s="117"/>
      <c r="S158" s="117"/>
    </row>
    <row r="159" spans="1:19">
      <c r="A159" s="117"/>
      <c r="B159" s="117"/>
      <c r="C159" s="117"/>
      <c r="D159" s="117"/>
      <c r="E159" s="117"/>
      <c r="F159" s="117"/>
      <c r="G159" s="117"/>
      <c r="H159" s="144"/>
      <c r="I159" s="144"/>
      <c r="J159" s="144"/>
      <c r="K159" s="144"/>
      <c r="L159" s="144"/>
      <c r="M159" s="144"/>
      <c r="N159" s="144"/>
      <c r="O159" s="144"/>
      <c r="P159" s="144"/>
      <c r="Q159" s="117"/>
      <c r="R159" s="117"/>
      <c r="S159" s="117"/>
    </row>
    <row r="160" spans="1:19">
      <c r="A160" s="117"/>
      <c r="B160" s="117"/>
      <c r="C160" s="117"/>
      <c r="D160" s="117"/>
      <c r="E160" s="117"/>
      <c r="F160" s="117"/>
      <c r="G160" s="117"/>
      <c r="H160" s="144"/>
      <c r="I160" s="144"/>
      <c r="J160" s="144"/>
      <c r="K160" s="144"/>
      <c r="L160" s="144"/>
      <c r="M160" s="144"/>
      <c r="N160" s="144"/>
      <c r="O160" s="144"/>
      <c r="P160" s="144"/>
      <c r="Q160" s="117"/>
      <c r="R160" s="117"/>
      <c r="S160" s="117"/>
    </row>
    <row r="161" spans="1:19">
      <c r="A161" s="117"/>
      <c r="B161" s="117"/>
      <c r="C161" s="117"/>
      <c r="D161" s="117"/>
      <c r="E161" s="117"/>
      <c r="F161" s="117"/>
      <c r="G161" s="117"/>
      <c r="H161" s="144"/>
      <c r="I161" s="144"/>
      <c r="J161" s="144"/>
      <c r="K161" s="144"/>
      <c r="L161" s="144"/>
      <c r="M161" s="144"/>
      <c r="N161" s="144"/>
      <c r="O161" s="144"/>
      <c r="P161" s="144"/>
      <c r="Q161" s="117"/>
      <c r="R161" s="117"/>
      <c r="S161" s="117"/>
    </row>
    <row r="162" spans="1:19">
      <c r="A162" s="117"/>
      <c r="B162" s="117"/>
      <c r="C162" s="117"/>
      <c r="D162" s="117"/>
      <c r="E162" s="117"/>
      <c r="F162" s="117"/>
      <c r="G162" s="117"/>
      <c r="H162" s="144"/>
      <c r="I162" s="144"/>
      <c r="J162" s="144"/>
      <c r="K162" s="144"/>
      <c r="L162" s="144"/>
      <c r="M162" s="144"/>
      <c r="N162" s="144"/>
      <c r="O162" s="144"/>
      <c r="P162" s="144"/>
      <c r="Q162" s="117"/>
      <c r="R162" s="117"/>
      <c r="S162" s="117"/>
    </row>
    <row r="163" spans="1:19">
      <c r="A163" s="117"/>
      <c r="B163" s="117"/>
      <c r="C163" s="117"/>
      <c r="D163" s="117"/>
      <c r="E163" s="117"/>
      <c r="F163" s="117"/>
      <c r="G163" s="117"/>
      <c r="H163" s="144"/>
      <c r="I163" s="144"/>
      <c r="J163" s="144"/>
      <c r="K163" s="144"/>
      <c r="L163" s="144"/>
      <c r="M163" s="144"/>
      <c r="N163" s="144"/>
      <c r="O163" s="144"/>
      <c r="P163" s="144"/>
      <c r="Q163" s="117"/>
      <c r="R163" s="117"/>
      <c r="S163" s="117"/>
    </row>
    <row r="164" spans="1:19">
      <c r="A164" s="117"/>
      <c r="B164" s="117"/>
      <c r="C164" s="117"/>
      <c r="D164" s="117"/>
      <c r="E164" s="117"/>
      <c r="F164" s="117"/>
      <c r="G164" s="117"/>
      <c r="H164" s="144"/>
      <c r="I164" s="144"/>
      <c r="J164" s="144"/>
      <c r="K164" s="144"/>
      <c r="L164" s="144"/>
      <c r="M164" s="144"/>
      <c r="N164" s="144"/>
      <c r="O164" s="144"/>
      <c r="P164" s="144"/>
      <c r="Q164" s="117"/>
      <c r="R164" s="117"/>
      <c r="S164" s="117"/>
    </row>
    <row r="165" spans="1:19">
      <c r="A165" s="117"/>
      <c r="B165" s="117"/>
      <c r="C165" s="117"/>
      <c r="D165" s="117"/>
      <c r="E165" s="117"/>
      <c r="F165" s="117"/>
      <c r="G165" s="117"/>
      <c r="H165" s="144"/>
      <c r="I165" s="144"/>
      <c r="J165" s="144"/>
      <c r="K165" s="144"/>
      <c r="L165" s="144"/>
      <c r="M165" s="144"/>
      <c r="N165" s="144"/>
      <c r="O165" s="144"/>
      <c r="P165" s="144"/>
      <c r="Q165" s="117"/>
      <c r="R165" s="117"/>
      <c r="S165" s="117"/>
    </row>
    <row r="166" spans="1:19">
      <c r="A166" s="117"/>
      <c r="B166" s="117"/>
      <c r="C166" s="117"/>
      <c r="D166" s="117"/>
      <c r="E166" s="117"/>
      <c r="F166" s="117"/>
      <c r="G166" s="117"/>
      <c r="H166" s="144"/>
      <c r="I166" s="144"/>
      <c r="J166" s="144"/>
      <c r="K166" s="144"/>
      <c r="L166" s="144"/>
      <c r="M166" s="144"/>
      <c r="N166" s="144"/>
      <c r="O166" s="144"/>
      <c r="P166" s="144"/>
      <c r="Q166" s="117"/>
      <c r="R166" s="117"/>
      <c r="S166" s="117"/>
    </row>
    <row r="167" spans="1:19">
      <c r="A167" s="117"/>
      <c r="B167" s="117"/>
      <c r="C167" s="117"/>
      <c r="D167" s="117"/>
      <c r="E167" s="117"/>
      <c r="F167" s="117"/>
      <c r="G167" s="117"/>
      <c r="H167" s="144"/>
      <c r="I167" s="144"/>
      <c r="J167" s="144"/>
      <c r="K167" s="144"/>
      <c r="L167" s="144"/>
      <c r="M167" s="144"/>
      <c r="N167" s="144"/>
      <c r="O167" s="144"/>
      <c r="P167" s="144"/>
      <c r="Q167" s="117"/>
      <c r="R167" s="117"/>
      <c r="S167" s="117"/>
    </row>
    <row r="168" spans="1:19">
      <c r="A168" s="117"/>
      <c r="B168" s="117"/>
      <c r="C168" s="117"/>
      <c r="D168" s="117"/>
      <c r="E168" s="117"/>
      <c r="F168" s="117"/>
      <c r="G168" s="117"/>
      <c r="H168" s="144"/>
      <c r="I168" s="144"/>
      <c r="J168" s="144"/>
      <c r="K168" s="144"/>
      <c r="L168" s="144"/>
      <c r="M168" s="144"/>
      <c r="N168" s="144"/>
      <c r="O168" s="144"/>
      <c r="P168" s="144"/>
      <c r="Q168" s="117"/>
      <c r="R168" s="117"/>
      <c r="S168" s="117"/>
    </row>
    <row r="169" spans="1:19">
      <c r="A169" s="117"/>
      <c r="B169" s="117"/>
      <c r="C169" s="117"/>
      <c r="D169" s="117"/>
      <c r="E169" s="117"/>
      <c r="F169" s="117"/>
      <c r="G169" s="117"/>
      <c r="H169" s="144"/>
      <c r="I169" s="144"/>
      <c r="J169" s="144"/>
      <c r="K169" s="144"/>
      <c r="L169" s="144"/>
      <c r="M169" s="144"/>
      <c r="N169" s="144"/>
      <c r="O169" s="144"/>
      <c r="P169" s="144"/>
      <c r="Q169" s="117"/>
      <c r="R169" s="117"/>
      <c r="S169" s="117"/>
    </row>
    <row r="170" spans="1:19">
      <c r="A170" s="117"/>
      <c r="B170" s="117"/>
      <c r="C170" s="117"/>
      <c r="D170" s="117"/>
      <c r="E170" s="117"/>
      <c r="F170" s="117"/>
      <c r="G170" s="117"/>
      <c r="H170" s="144"/>
      <c r="I170" s="144"/>
      <c r="J170" s="144"/>
      <c r="K170" s="144"/>
      <c r="L170" s="144"/>
      <c r="M170" s="144"/>
      <c r="N170" s="144"/>
      <c r="O170" s="144"/>
      <c r="P170" s="144"/>
      <c r="Q170" s="117"/>
      <c r="R170" s="117"/>
      <c r="S170" s="117"/>
    </row>
    <row r="171" spans="1:19">
      <c r="A171" s="117"/>
      <c r="B171" s="117"/>
      <c r="C171" s="117"/>
      <c r="D171" s="117"/>
      <c r="E171" s="117"/>
      <c r="F171" s="117"/>
      <c r="G171" s="117"/>
      <c r="H171" s="144"/>
      <c r="I171" s="144"/>
      <c r="J171" s="144"/>
      <c r="K171" s="144"/>
      <c r="L171" s="144"/>
      <c r="M171" s="144"/>
      <c r="N171" s="144"/>
      <c r="O171" s="144"/>
      <c r="P171" s="144"/>
      <c r="Q171" s="117"/>
      <c r="R171" s="117"/>
      <c r="S171" s="117"/>
    </row>
    <row r="172" spans="1:19">
      <c r="A172" s="117"/>
      <c r="B172" s="117"/>
      <c r="C172" s="117"/>
      <c r="D172" s="117"/>
      <c r="E172" s="117"/>
      <c r="F172" s="117"/>
      <c r="G172" s="117"/>
      <c r="H172" s="144"/>
      <c r="I172" s="144"/>
      <c r="J172" s="144"/>
      <c r="K172" s="144"/>
      <c r="L172" s="144"/>
      <c r="M172" s="144"/>
      <c r="N172" s="144"/>
      <c r="O172" s="144"/>
      <c r="P172" s="144"/>
      <c r="Q172" s="117"/>
      <c r="R172" s="117"/>
      <c r="S172" s="117"/>
    </row>
    <row r="173" spans="1:19">
      <c r="A173" s="117"/>
      <c r="B173" s="117"/>
      <c r="C173" s="117"/>
      <c r="D173" s="117"/>
      <c r="E173" s="117"/>
      <c r="F173" s="117"/>
      <c r="G173" s="117"/>
      <c r="H173" s="144"/>
      <c r="I173" s="144"/>
      <c r="J173" s="144"/>
      <c r="K173" s="144"/>
      <c r="L173" s="144"/>
      <c r="M173" s="144"/>
      <c r="N173" s="144"/>
      <c r="O173" s="144"/>
      <c r="P173" s="144"/>
      <c r="Q173" s="117"/>
      <c r="R173" s="117"/>
      <c r="S173" s="117"/>
    </row>
    <row r="174" spans="1:19">
      <c r="A174" s="117"/>
      <c r="B174" s="117"/>
      <c r="C174" s="117"/>
      <c r="D174" s="117"/>
      <c r="E174" s="117"/>
      <c r="F174" s="117"/>
      <c r="G174" s="117"/>
      <c r="H174" s="144"/>
      <c r="I174" s="144"/>
      <c r="J174" s="144"/>
      <c r="K174" s="144"/>
      <c r="L174" s="144"/>
      <c r="M174" s="144"/>
      <c r="N174" s="144"/>
      <c r="O174" s="144"/>
      <c r="P174" s="144"/>
      <c r="Q174" s="117"/>
      <c r="R174" s="117"/>
      <c r="S174" s="117"/>
    </row>
    <row r="175" spans="1:19">
      <c r="A175" s="117"/>
      <c r="B175" s="117"/>
      <c r="C175" s="117"/>
      <c r="D175" s="117"/>
      <c r="E175" s="117"/>
      <c r="F175" s="117"/>
      <c r="G175" s="117"/>
      <c r="H175" s="144"/>
      <c r="I175" s="144"/>
      <c r="J175" s="144"/>
      <c r="K175" s="144"/>
      <c r="L175" s="144"/>
      <c r="M175" s="144"/>
      <c r="N175" s="144"/>
      <c r="O175" s="144"/>
      <c r="P175" s="144"/>
      <c r="Q175" s="117"/>
      <c r="R175" s="117"/>
      <c r="S175" s="117"/>
    </row>
    <row r="176" spans="1:19">
      <c r="A176" s="117"/>
      <c r="B176" s="117"/>
      <c r="C176" s="117"/>
      <c r="D176" s="117"/>
      <c r="E176" s="117"/>
      <c r="F176" s="117"/>
      <c r="G176" s="117"/>
      <c r="H176" s="144"/>
      <c r="I176" s="144"/>
      <c r="J176" s="144"/>
      <c r="K176" s="144"/>
      <c r="L176" s="144"/>
      <c r="M176" s="144"/>
      <c r="N176" s="144"/>
      <c r="O176" s="144"/>
      <c r="P176" s="144"/>
      <c r="Q176" s="117"/>
      <c r="R176" s="117"/>
      <c r="S176" s="117"/>
    </row>
    <row r="177" spans="1:19">
      <c r="A177" s="117"/>
      <c r="B177" s="117"/>
      <c r="C177" s="117"/>
      <c r="D177" s="117"/>
      <c r="E177" s="117"/>
      <c r="F177" s="117"/>
      <c r="G177" s="117"/>
      <c r="H177" s="144"/>
      <c r="I177" s="144"/>
      <c r="J177" s="144"/>
      <c r="K177" s="144"/>
      <c r="L177" s="144"/>
      <c r="M177" s="144"/>
      <c r="N177" s="144"/>
      <c r="O177" s="144"/>
      <c r="P177" s="144"/>
      <c r="Q177" s="117"/>
      <c r="R177" s="117"/>
      <c r="S177" s="117"/>
    </row>
    <row r="178" spans="1:19">
      <c r="A178" s="117"/>
      <c r="B178" s="117"/>
      <c r="C178" s="117"/>
      <c r="D178" s="117"/>
      <c r="E178" s="117"/>
      <c r="F178" s="117"/>
      <c r="G178" s="117"/>
      <c r="H178" s="144"/>
      <c r="I178" s="144"/>
      <c r="J178" s="144"/>
      <c r="K178" s="144"/>
      <c r="L178" s="144"/>
      <c r="M178" s="144"/>
      <c r="N178" s="144"/>
      <c r="O178" s="144"/>
      <c r="P178" s="144"/>
      <c r="Q178" s="117"/>
      <c r="R178" s="117"/>
      <c r="S178" s="117"/>
    </row>
    <row r="179" spans="1:19">
      <c r="A179" s="117"/>
      <c r="B179" s="117"/>
      <c r="C179" s="117"/>
      <c r="D179" s="117"/>
      <c r="E179" s="117"/>
      <c r="F179" s="117"/>
      <c r="G179" s="117"/>
      <c r="H179" s="144"/>
      <c r="I179" s="144"/>
      <c r="J179" s="144"/>
      <c r="K179" s="144"/>
      <c r="L179" s="144"/>
      <c r="M179" s="144"/>
      <c r="N179" s="144"/>
      <c r="O179" s="144"/>
      <c r="P179" s="144"/>
      <c r="Q179" s="117"/>
      <c r="R179" s="117"/>
      <c r="S179" s="117"/>
    </row>
    <row r="180" spans="1:19">
      <c r="A180" s="117"/>
      <c r="B180" s="117"/>
      <c r="C180" s="117"/>
      <c r="D180" s="117"/>
      <c r="E180" s="117"/>
      <c r="F180" s="117"/>
      <c r="G180" s="117"/>
      <c r="H180" s="144"/>
      <c r="I180" s="144"/>
      <c r="J180" s="144"/>
      <c r="K180" s="144"/>
      <c r="L180" s="144"/>
      <c r="M180" s="144"/>
      <c r="N180" s="144"/>
      <c r="O180" s="144"/>
      <c r="P180" s="144"/>
      <c r="Q180" s="117"/>
      <c r="R180" s="117"/>
      <c r="S180" s="117"/>
    </row>
    <row r="181" spans="1:19">
      <c r="A181" s="117"/>
      <c r="B181" s="117"/>
      <c r="C181" s="117"/>
      <c r="D181" s="117"/>
      <c r="E181" s="117"/>
      <c r="F181" s="117"/>
      <c r="G181" s="117"/>
      <c r="H181" s="144"/>
      <c r="I181" s="144"/>
      <c r="J181" s="144"/>
      <c r="K181" s="144"/>
      <c r="L181" s="144"/>
      <c r="M181" s="144"/>
      <c r="N181" s="144"/>
      <c r="O181" s="144"/>
      <c r="P181" s="144"/>
      <c r="Q181" s="117"/>
      <c r="R181" s="117"/>
      <c r="S181" s="117"/>
    </row>
    <row r="182" spans="1:19">
      <c r="A182" s="117"/>
      <c r="B182" s="117"/>
      <c r="C182" s="117"/>
      <c r="D182" s="117"/>
      <c r="E182" s="117"/>
      <c r="F182" s="117"/>
      <c r="G182" s="117"/>
      <c r="H182" s="144"/>
      <c r="I182" s="144"/>
      <c r="J182" s="144"/>
      <c r="K182" s="144"/>
      <c r="L182" s="144"/>
      <c r="M182" s="144"/>
      <c r="N182" s="144"/>
      <c r="O182" s="144"/>
      <c r="P182" s="144"/>
      <c r="Q182" s="117"/>
      <c r="R182" s="117"/>
      <c r="S182" s="117"/>
    </row>
    <row r="183" spans="1:19">
      <c r="A183" s="117"/>
      <c r="B183" s="117"/>
      <c r="C183" s="117"/>
      <c r="D183" s="117"/>
      <c r="E183" s="117"/>
      <c r="F183" s="117"/>
      <c r="G183" s="117"/>
      <c r="H183" s="144"/>
      <c r="I183" s="144"/>
      <c r="J183" s="144"/>
      <c r="K183" s="144"/>
      <c r="L183" s="144"/>
      <c r="M183" s="144"/>
      <c r="N183" s="144"/>
      <c r="O183" s="144"/>
      <c r="P183" s="144"/>
      <c r="Q183" s="117"/>
      <c r="R183" s="117"/>
      <c r="S183" s="117"/>
    </row>
    <row r="184" spans="1:19">
      <c r="A184" s="117"/>
      <c r="B184" s="117"/>
      <c r="C184" s="117"/>
      <c r="D184" s="117"/>
      <c r="E184" s="117"/>
      <c r="F184" s="117"/>
      <c r="G184" s="117"/>
      <c r="H184" s="144"/>
      <c r="I184" s="144"/>
      <c r="J184" s="144"/>
      <c r="K184" s="144"/>
      <c r="L184" s="144"/>
      <c r="M184" s="144"/>
      <c r="N184" s="144"/>
      <c r="O184" s="144"/>
      <c r="P184" s="144"/>
      <c r="Q184" s="117"/>
      <c r="R184" s="117"/>
      <c r="S184" s="117"/>
    </row>
    <row r="185" spans="1:19">
      <c r="A185" s="117"/>
      <c r="B185" s="117"/>
      <c r="C185" s="117"/>
      <c r="D185" s="117"/>
      <c r="E185" s="117"/>
      <c r="F185" s="117"/>
      <c r="G185" s="117"/>
      <c r="H185" s="144"/>
      <c r="I185" s="144"/>
      <c r="J185" s="144"/>
      <c r="K185" s="144"/>
      <c r="L185" s="144"/>
      <c r="M185" s="144"/>
      <c r="N185" s="144"/>
      <c r="O185" s="144"/>
      <c r="P185" s="144"/>
      <c r="Q185" s="117"/>
      <c r="R185" s="117"/>
      <c r="S185" s="117"/>
    </row>
    <row r="186" spans="1:19">
      <c r="A186" s="117"/>
      <c r="B186" s="117"/>
      <c r="C186" s="117"/>
      <c r="D186" s="117"/>
      <c r="E186" s="117"/>
      <c r="F186" s="117"/>
      <c r="G186" s="117"/>
      <c r="H186" s="144"/>
      <c r="I186" s="144"/>
      <c r="J186" s="144"/>
      <c r="K186" s="144"/>
      <c r="L186" s="144"/>
      <c r="M186" s="144"/>
      <c r="N186" s="144"/>
      <c r="O186" s="144"/>
      <c r="P186" s="144"/>
      <c r="Q186" s="117"/>
      <c r="R186" s="117"/>
      <c r="S186" s="117"/>
    </row>
    <row r="187" spans="1:19">
      <c r="A187" s="117"/>
      <c r="B187" s="117"/>
      <c r="C187" s="117"/>
      <c r="D187" s="117"/>
      <c r="E187" s="117"/>
      <c r="F187" s="117"/>
      <c r="G187" s="117"/>
      <c r="H187" s="144"/>
      <c r="I187" s="144"/>
      <c r="J187" s="144"/>
      <c r="K187" s="144"/>
      <c r="L187" s="144"/>
      <c r="M187" s="144"/>
      <c r="N187" s="144"/>
      <c r="O187" s="144"/>
      <c r="P187" s="144"/>
      <c r="Q187" s="117"/>
      <c r="R187" s="117"/>
      <c r="S187" s="117"/>
    </row>
    <row r="188" spans="1:19">
      <c r="A188" s="117"/>
      <c r="B188" s="117"/>
      <c r="C188" s="117"/>
      <c r="D188" s="117"/>
      <c r="E188" s="117"/>
      <c r="F188" s="117"/>
      <c r="G188" s="117"/>
      <c r="H188" s="144"/>
      <c r="I188" s="144"/>
      <c r="J188" s="144"/>
      <c r="K188" s="144"/>
      <c r="L188" s="144"/>
      <c r="M188" s="144"/>
      <c r="N188" s="144"/>
      <c r="O188" s="144"/>
      <c r="P188" s="144"/>
      <c r="Q188" s="117"/>
      <c r="R188" s="117"/>
      <c r="S188" s="117"/>
    </row>
    <row r="189" spans="1:19">
      <c r="A189" s="117"/>
      <c r="B189" s="117"/>
      <c r="C189" s="117"/>
      <c r="D189" s="117"/>
      <c r="E189" s="117"/>
      <c r="F189" s="117"/>
      <c r="G189" s="117"/>
      <c r="H189" s="144"/>
      <c r="I189" s="144"/>
      <c r="J189" s="144"/>
      <c r="K189" s="144"/>
      <c r="L189" s="144"/>
      <c r="M189" s="144"/>
      <c r="N189" s="144"/>
      <c r="O189" s="144"/>
      <c r="P189" s="144"/>
      <c r="Q189" s="117"/>
      <c r="R189" s="117"/>
      <c r="S189" s="117"/>
    </row>
    <row r="190" spans="1:19">
      <c r="A190" s="117"/>
      <c r="B190" s="117"/>
      <c r="C190" s="117"/>
      <c r="D190" s="117"/>
      <c r="E190" s="117"/>
      <c r="F190" s="117"/>
      <c r="G190" s="117"/>
      <c r="H190" s="144"/>
      <c r="I190" s="144"/>
      <c r="J190" s="144"/>
      <c r="K190" s="144"/>
      <c r="L190" s="144"/>
      <c r="M190" s="144"/>
      <c r="N190" s="144"/>
      <c r="O190" s="144"/>
      <c r="P190" s="144"/>
      <c r="Q190" s="117"/>
      <c r="R190" s="117"/>
      <c r="S190" s="117"/>
    </row>
    <row r="191" spans="1:19">
      <c r="A191" s="117"/>
      <c r="B191" s="117"/>
      <c r="C191" s="117"/>
      <c r="D191" s="117"/>
      <c r="E191" s="117"/>
      <c r="F191" s="117"/>
      <c r="G191" s="117"/>
      <c r="H191" s="144"/>
      <c r="I191" s="144"/>
      <c r="J191" s="144"/>
      <c r="K191" s="144"/>
      <c r="L191" s="144"/>
      <c r="M191" s="144"/>
      <c r="N191" s="144"/>
      <c r="O191" s="144"/>
      <c r="P191" s="144"/>
      <c r="Q191" s="117"/>
      <c r="R191" s="117"/>
      <c r="S191" s="117"/>
    </row>
    <row r="192" spans="1:19">
      <c r="A192" s="117"/>
      <c r="B192" s="117"/>
      <c r="C192" s="117"/>
      <c r="D192" s="117"/>
      <c r="E192" s="117"/>
      <c r="F192" s="117"/>
      <c r="G192" s="117"/>
      <c r="H192" s="144"/>
      <c r="I192" s="144"/>
      <c r="J192" s="144"/>
      <c r="K192" s="144"/>
      <c r="L192" s="144"/>
      <c r="M192" s="144"/>
      <c r="N192" s="144"/>
      <c r="O192" s="144"/>
      <c r="P192" s="144"/>
      <c r="Q192" s="117"/>
      <c r="R192" s="117"/>
      <c r="S192" s="117"/>
    </row>
    <row r="193" spans="1:19">
      <c r="A193" s="117"/>
      <c r="B193" s="117"/>
      <c r="C193" s="117"/>
      <c r="D193" s="117"/>
      <c r="E193" s="117"/>
      <c r="F193" s="117"/>
      <c r="G193" s="117"/>
      <c r="H193" s="144"/>
      <c r="I193" s="144"/>
      <c r="J193" s="144"/>
      <c r="K193" s="144"/>
      <c r="L193" s="144"/>
      <c r="M193" s="144"/>
      <c r="N193" s="144"/>
      <c r="O193" s="144"/>
      <c r="P193" s="144"/>
      <c r="Q193" s="117"/>
      <c r="R193" s="117"/>
      <c r="S193" s="117"/>
    </row>
    <row r="194" spans="1:19">
      <c r="A194" s="117"/>
      <c r="B194" s="117"/>
      <c r="C194" s="117"/>
      <c r="D194" s="117"/>
      <c r="E194" s="117"/>
      <c r="F194" s="117"/>
      <c r="G194" s="117"/>
      <c r="H194" s="144"/>
      <c r="I194" s="144"/>
      <c r="J194" s="144"/>
      <c r="K194" s="144"/>
      <c r="L194" s="144"/>
      <c r="M194" s="144"/>
      <c r="N194" s="144"/>
      <c r="O194" s="144"/>
      <c r="P194" s="144"/>
      <c r="Q194" s="117"/>
      <c r="R194" s="117"/>
      <c r="S194" s="117"/>
    </row>
    <row r="195" spans="1:19">
      <c r="A195" s="117"/>
      <c r="B195" s="117"/>
      <c r="C195" s="117"/>
      <c r="D195" s="117"/>
      <c r="E195" s="117"/>
      <c r="F195" s="117"/>
      <c r="G195" s="117"/>
      <c r="H195" s="144"/>
      <c r="I195" s="144"/>
      <c r="J195" s="144"/>
      <c r="K195" s="144"/>
      <c r="L195" s="144"/>
      <c r="M195" s="144"/>
      <c r="N195" s="144"/>
      <c r="O195" s="144"/>
      <c r="P195" s="144"/>
      <c r="Q195" s="117"/>
      <c r="R195" s="117"/>
      <c r="S195" s="117"/>
    </row>
    <row r="196" spans="1:19">
      <c r="A196" s="117"/>
      <c r="B196" s="117"/>
      <c r="C196" s="117"/>
      <c r="D196" s="117"/>
      <c r="E196" s="117"/>
      <c r="F196" s="117"/>
      <c r="G196" s="117"/>
      <c r="H196" s="144"/>
      <c r="I196" s="144"/>
      <c r="J196" s="144"/>
      <c r="K196" s="144"/>
      <c r="L196" s="144"/>
      <c r="M196" s="144"/>
      <c r="N196" s="144"/>
      <c r="O196" s="144"/>
      <c r="P196" s="144"/>
      <c r="Q196" s="117"/>
      <c r="R196" s="117"/>
      <c r="S196" s="117"/>
    </row>
    <row r="197" spans="1:19">
      <c r="A197" s="117"/>
      <c r="B197" s="117"/>
      <c r="C197" s="117"/>
      <c r="D197" s="117"/>
      <c r="E197" s="117"/>
      <c r="F197" s="117"/>
      <c r="G197" s="117"/>
      <c r="H197" s="144"/>
      <c r="I197" s="144"/>
      <c r="J197" s="144"/>
      <c r="K197" s="144"/>
      <c r="L197" s="144"/>
      <c r="M197" s="144"/>
      <c r="N197" s="144"/>
      <c r="O197" s="144"/>
      <c r="P197" s="144"/>
      <c r="Q197" s="117"/>
      <c r="R197" s="117"/>
      <c r="S197" s="117"/>
    </row>
    <row r="198" spans="1:19">
      <c r="A198" s="117"/>
      <c r="B198" s="117"/>
      <c r="C198" s="117"/>
      <c r="D198" s="117"/>
      <c r="E198" s="117"/>
      <c r="F198" s="117"/>
      <c r="G198" s="117"/>
      <c r="H198" s="144"/>
      <c r="I198" s="144"/>
      <c r="J198" s="144"/>
      <c r="K198" s="144"/>
      <c r="L198" s="144"/>
      <c r="M198" s="144"/>
      <c r="N198" s="144"/>
      <c r="O198" s="144"/>
      <c r="P198" s="144"/>
      <c r="Q198" s="117"/>
      <c r="R198" s="117"/>
      <c r="S198" s="117"/>
    </row>
    <row r="199" spans="1:19">
      <c r="A199" s="117"/>
      <c r="B199" s="117"/>
      <c r="C199" s="117"/>
      <c r="D199" s="117"/>
      <c r="E199" s="117"/>
      <c r="F199" s="117"/>
      <c r="G199" s="117"/>
      <c r="H199" s="144"/>
      <c r="I199" s="144"/>
      <c r="J199" s="144"/>
      <c r="K199" s="144"/>
      <c r="L199" s="144"/>
      <c r="M199" s="144"/>
      <c r="N199" s="144"/>
      <c r="O199" s="144"/>
      <c r="P199" s="144"/>
      <c r="Q199" s="117"/>
      <c r="R199" s="117"/>
      <c r="S199" s="117"/>
    </row>
    <row r="200" spans="1:19">
      <c r="A200" s="117"/>
      <c r="B200" s="117"/>
      <c r="C200" s="117"/>
      <c r="D200" s="117"/>
      <c r="E200" s="117"/>
      <c r="F200" s="117"/>
      <c r="G200" s="117"/>
      <c r="H200" s="144"/>
      <c r="I200" s="144"/>
      <c r="J200" s="144"/>
      <c r="K200" s="144"/>
      <c r="L200" s="144"/>
      <c r="M200" s="144"/>
      <c r="N200" s="144"/>
      <c r="O200" s="144"/>
      <c r="P200" s="144"/>
      <c r="Q200" s="117"/>
      <c r="R200" s="117"/>
      <c r="S200" s="117"/>
    </row>
    <row r="201" spans="1:19">
      <c r="A201" s="117"/>
      <c r="B201" s="117"/>
      <c r="C201" s="117"/>
      <c r="D201" s="117"/>
      <c r="E201" s="117"/>
      <c r="F201" s="117"/>
      <c r="G201" s="117"/>
      <c r="H201" s="144"/>
      <c r="I201" s="144"/>
      <c r="J201" s="144"/>
      <c r="K201" s="144"/>
      <c r="L201" s="144"/>
      <c r="M201" s="144"/>
      <c r="N201" s="144"/>
      <c r="O201" s="144"/>
      <c r="P201" s="144"/>
      <c r="Q201" s="117"/>
      <c r="R201" s="117"/>
      <c r="S201" s="117"/>
    </row>
    <row r="202" spans="1:19">
      <c r="A202" s="117"/>
      <c r="B202" s="117"/>
      <c r="C202" s="117"/>
      <c r="D202" s="117"/>
      <c r="E202" s="117"/>
      <c r="F202" s="117"/>
      <c r="G202" s="117"/>
      <c r="H202" s="144"/>
      <c r="I202" s="144"/>
      <c r="J202" s="144"/>
      <c r="K202" s="144"/>
      <c r="L202" s="144"/>
      <c r="M202" s="144"/>
      <c r="N202" s="144"/>
      <c r="O202" s="144"/>
      <c r="P202" s="144"/>
      <c r="Q202" s="117"/>
      <c r="R202" s="117"/>
      <c r="S202" s="117"/>
    </row>
    <row r="203" spans="1:19">
      <c r="A203" s="117"/>
      <c r="B203" s="117"/>
      <c r="C203" s="117"/>
      <c r="D203" s="117"/>
      <c r="E203" s="117"/>
      <c r="F203" s="117"/>
      <c r="G203" s="117"/>
      <c r="H203" s="144"/>
      <c r="I203" s="144"/>
      <c r="J203" s="144"/>
      <c r="K203" s="144"/>
      <c r="L203" s="144"/>
      <c r="M203" s="144"/>
      <c r="N203" s="144"/>
      <c r="O203" s="144"/>
      <c r="P203" s="144"/>
      <c r="Q203" s="117"/>
      <c r="R203" s="117"/>
      <c r="S203" s="117"/>
    </row>
    <row r="204" spans="1:19">
      <c r="A204" s="117"/>
      <c r="B204" s="117"/>
      <c r="C204" s="117"/>
      <c r="D204" s="117"/>
      <c r="E204" s="117"/>
      <c r="F204" s="117"/>
      <c r="G204" s="117"/>
      <c r="H204" s="144"/>
      <c r="I204" s="144"/>
      <c r="J204" s="144"/>
      <c r="K204" s="144"/>
      <c r="L204" s="144"/>
      <c r="M204" s="144"/>
      <c r="N204" s="144"/>
      <c r="O204" s="144"/>
      <c r="P204" s="144"/>
      <c r="Q204" s="117"/>
      <c r="R204" s="117"/>
      <c r="S204" s="117"/>
    </row>
    <row r="205" spans="1:19">
      <c r="A205" s="117"/>
      <c r="B205" s="117"/>
      <c r="C205" s="117"/>
      <c r="D205" s="117"/>
      <c r="E205" s="117"/>
      <c r="F205" s="117"/>
      <c r="G205" s="117"/>
      <c r="H205" s="144"/>
      <c r="I205" s="144"/>
      <c r="J205" s="144"/>
      <c r="K205" s="144"/>
      <c r="L205" s="144"/>
      <c r="M205" s="144"/>
      <c r="N205" s="144"/>
      <c r="O205" s="144"/>
      <c r="P205" s="144"/>
      <c r="Q205" s="117"/>
      <c r="R205" s="117"/>
      <c r="S205" s="117"/>
    </row>
    <row r="206" spans="1:19">
      <c r="A206" s="117"/>
      <c r="B206" s="117"/>
      <c r="C206" s="117"/>
      <c r="D206" s="117"/>
      <c r="E206" s="117"/>
      <c r="F206" s="117"/>
      <c r="G206" s="117"/>
      <c r="H206" s="144"/>
      <c r="I206" s="144"/>
      <c r="J206" s="144"/>
      <c r="K206" s="144"/>
      <c r="L206" s="144"/>
      <c r="M206" s="144"/>
      <c r="N206" s="144"/>
      <c r="O206" s="144"/>
      <c r="P206" s="144"/>
      <c r="Q206" s="117"/>
      <c r="R206" s="117"/>
      <c r="S206" s="117"/>
    </row>
    <row r="207" spans="1:19">
      <c r="A207" s="117"/>
      <c r="B207" s="117"/>
      <c r="C207" s="117"/>
      <c r="D207" s="117"/>
      <c r="E207" s="117"/>
      <c r="F207" s="117"/>
      <c r="G207" s="117"/>
      <c r="H207" s="144"/>
      <c r="I207" s="144"/>
      <c r="J207" s="144"/>
      <c r="K207" s="144"/>
      <c r="L207" s="144"/>
      <c r="M207" s="144"/>
      <c r="N207" s="144"/>
      <c r="O207" s="144"/>
      <c r="P207" s="144"/>
      <c r="Q207" s="117"/>
      <c r="R207" s="117"/>
      <c r="S207" s="117"/>
    </row>
    <row r="208" spans="1:19">
      <c r="A208" s="117"/>
      <c r="B208" s="117"/>
      <c r="C208" s="117"/>
      <c r="D208" s="117"/>
      <c r="E208" s="117"/>
      <c r="F208" s="117"/>
      <c r="G208" s="117"/>
      <c r="H208" s="144"/>
      <c r="I208" s="144"/>
      <c r="J208" s="144"/>
      <c r="K208" s="144"/>
      <c r="L208" s="144"/>
      <c r="M208" s="144"/>
      <c r="N208" s="144"/>
      <c r="O208" s="144"/>
      <c r="P208" s="144"/>
      <c r="Q208" s="117"/>
      <c r="R208" s="117"/>
      <c r="S208" s="117"/>
    </row>
    <row r="209" spans="1:19">
      <c r="A209" s="117"/>
      <c r="B209" s="117"/>
      <c r="C209" s="117"/>
      <c r="D209" s="117"/>
      <c r="E209" s="117"/>
      <c r="F209" s="117"/>
      <c r="G209" s="117"/>
      <c r="H209" s="144"/>
      <c r="I209" s="144"/>
      <c r="J209" s="144"/>
      <c r="K209" s="144"/>
      <c r="L209" s="144"/>
      <c r="M209" s="144"/>
      <c r="N209" s="144"/>
      <c r="O209" s="144"/>
      <c r="P209" s="144"/>
      <c r="Q209" s="117"/>
      <c r="R209" s="117"/>
      <c r="S209" s="117"/>
    </row>
    <row r="210" spans="1:19">
      <c r="A210" s="117"/>
      <c r="B210" s="117"/>
      <c r="C210" s="117"/>
      <c r="D210" s="117"/>
      <c r="E210" s="117"/>
      <c r="F210" s="117"/>
      <c r="G210" s="117"/>
      <c r="H210" s="144"/>
      <c r="I210" s="144"/>
      <c r="J210" s="144"/>
      <c r="K210" s="144"/>
      <c r="L210" s="144"/>
      <c r="M210" s="144"/>
      <c r="N210" s="144"/>
      <c r="O210" s="144"/>
      <c r="P210" s="144"/>
      <c r="Q210" s="117"/>
      <c r="R210" s="117"/>
      <c r="S210" s="117"/>
    </row>
    <row r="211" spans="1:19">
      <c r="A211" s="117"/>
      <c r="B211" s="117"/>
      <c r="C211" s="117"/>
      <c r="D211" s="117"/>
      <c r="E211" s="117"/>
      <c r="F211" s="117"/>
      <c r="G211" s="117"/>
      <c r="H211" s="144"/>
      <c r="I211" s="144"/>
      <c r="J211" s="144"/>
      <c r="K211" s="144"/>
      <c r="L211" s="144"/>
      <c r="M211" s="144"/>
      <c r="N211" s="144"/>
      <c r="O211" s="144"/>
      <c r="P211" s="144"/>
      <c r="Q211" s="117"/>
      <c r="R211" s="117"/>
      <c r="S211" s="117"/>
    </row>
    <row r="212" spans="1:19">
      <c r="A212" s="117"/>
      <c r="B212" s="117"/>
      <c r="C212" s="117"/>
      <c r="D212" s="117"/>
      <c r="E212" s="117"/>
      <c r="F212" s="117"/>
      <c r="G212" s="117"/>
      <c r="H212" s="144"/>
      <c r="I212" s="144"/>
      <c r="J212" s="144"/>
      <c r="K212" s="144"/>
      <c r="L212" s="144"/>
      <c r="M212" s="144"/>
      <c r="N212" s="144"/>
      <c r="O212" s="144"/>
      <c r="P212" s="144"/>
      <c r="Q212" s="117"/>
      <c r="R212" s="117"/>
      <c r="S212" s="117"/>
    </row>
    <row r="213" spans="1:19">
      <c r="A213" s="117"/>
      <c r="B213" s="117"/>
      <c r="C213" s="117"/>
      <c r="D213" s="117"/>
      <c r="E213" s="117"/>
      <c r="F213" s="117"/>
      <c r="G213" s="117"/>
      <c r="H213" s="144"/>
      <c r="I213" s="144"/>
      <c r="J213" s="144"/>
      <c r="K213" s="144"/>
      <c r="L213" s="144"/>
      <c r="M213" s="144"/>
      <c r="N213" s="144"/>
      <c r="O213" s="144"/>
      <c r="P213" s="144"/>
      <c r="Q213" s="117"/>
      <c r="R213" s="117"/>
      <c r="S213" s="117"/>
    </row>
    <row r="214" spans="1:19">
      <c r="A214" s="117"/>
      <c r="B214" s="117"/>
      <c r="C214" s="117"/>
      <c r="D214" s="117"/>
      <c r="E214" s="117"/>
      <c r="F214" s="117"/>
      <c r="G214" s="117"/>
      <c r="H214" s="144"/>
      <c r="I214" s="144"/>
      <c r="J214" s="144"/>
      <c r="K214" s="144"/>
      <c r="L214" s="144"/>
      <c r="M214" s="144"/>
      <c r="N214" s="144"/>
      <c r="O214" s="144"/>
      <c r="P214" s="144"/>
      <c r="Q214" s="117"/>
      <c r="R214" s="117"/>
      <c r="S214" s="117"/>
    </row>
    <row r="215" spans="1:19">
      <c r="A215" s="117"/>
      <c r="B215" s="117"/>
      <c r="C215" s="117"/>
      <c r="D215" s="117"/>
      <c r="E215" s="117"/>
      <c r="F215" s="117"/>
      <c r="G215" s="117"/>
      <c r="H215" s="144"/>
      <c r="I215" s="144"/>
      <c r="J215" s="144"/>
      <c r="K215" s="144"/>
      <c r="L215" s="144"/>
      <c r="M215" s="144"/>
      <c r="N215" s="144"/>
      <c r="O215" s="144"/>
      <c r="P215" s="144"/>
      <c r="Q215" s="117"/>
      <c r="R215" s="117"/>
      <c r="S215" s="117"/>
    </row>
    <row r="216" spans="1:19">
      <c r="A216" s="117"/>
      <c r="B216" s="117"/>
      <c r="C216" s="117"/>
      <c r="D216" s="117"/>
      <c r="E216" s="117"/>
      <c r="F216" s="117"/>
      <c r="G216" s="117"/>
      <c r="H216" s="144"/>
      <c r="I216" s="144"/>
      <c r="J216" s="144"/>
      <c r="K216" s="144"/>
      <c r="L216" s="144"/>
      <c r="M216" s="144"/>
      <c r="N216" s="144"/>
      <c r="O216" s="144"/>
      <c r="P216" s="144"/>
      <c r="Q216" s="117"/>
      <c r="R216" s="117"/>
      <c r="S216" s="117"/>
    </row>
    <row r="217" spans="1:19">
      <c r="A217" s="117"/>
      <c r="B217" s="117"/>
      <c r="C217" s="117"/>
      <c r="D217" s="117"/>
      <c r="E217" s="117"/>
      <c r="F217" s="117"/>
      <c r="G217" s="117"/>
      <c r="H217" s="144"/>
      <c r="I217" s="144"/>
      <c r="J217" s="144"/>
      <c r="K217" s="144"/>
      <c r="L217" s="144"/>
      <c r="M217" s="144"/>
      <c r="N217" s="144"/>
      <c r="O217" s="144"/>
      <c r="P217" s="144"/>
      <c r="Q217" s="117"/>
      <c r="R217" s="117"/>
      <c r="S217" s="117"/>
    </row>
    <row r="218" spans="1:19">
      <c r="A218" s="117"/>
      <c r="B218" s="117"/>
      <c r="C218" s="117"/>
      <c r="D218" s="117"/>
      <c r="E218" s="117"/>
      <c r="F218" s="117"/>
      <c r="G218" s="117"/>
      <c r="H218" s="144"/>
      <c r="I218" s="144"/>
      <c r="J218" s="144"/>
      <c r="K218" s="144"/>
      <c r="L218" s="144"/>
      <c r="M218" s="144"/>
      <c r="N218" s="144"/>
      <c r="O218" s="144"/>
      <c r="P218" s="144"/>
      <c r="Q218" s="117"/>
      <c r="R218" s="117"/>
      <c r="S218" s="117"/>
    </row>
    <row r="219" spans="1:19">
      <c r="A219" s="117"/>
      <c r="B219" s="117"/>
      <c r="C219" s="117"/>
      <c r="D219" s="117"/>
      <c r="E219" s="117"/>
      <c r="F219" s="117"/>
      <c r="G219" s="117"/>
      <c r="H219" s="144"/>
      <c r="I219" s="144"/>
      <c r="J219" s="144"/>
      <c r="K219" s="144"/>
      <c r="L219" s="144"/>
      <c r="M219" s="144"/>
      <c r="N219" s="144"/>
      <c r="O219" s="144"/>
      <c r="P219" s="144"/>
      <c r="Q219" s="117"/>
      <c r="R219" s="117"/>
      <c r="S219" s="117"/>
    </row>
    <row r="220" spans="1:19">
      <c r="A220" s="117"/>
      <c r="B220" s="117"/>
      <c r="C220" s="117"/>
      <c r="D220" s="117"/>
      <c r="E220" s="117"/>
      <c r="F220" s="117"/>
      <c r="G220" s="117"/>
      <c r="H220" s="144"/>
      <c r="I220" s="144"/>
      <c r="J220" s="144"/>
      <c r="K220" s="144"/>
      <c r="L220" s="144"/>
      <c r="M220" s="144"/>
      <c r="N220" s="144"/>
      <c r="O220" s="144"/>
      <c r="P220" s="144"/>
      <c r="Q220" s="117"/>
      <c r="R220" s="117"/>
      <c r="S220" s="117"/>
    </row>
    <row r="221" spans="1:19">
      <c r="A221" s="117"/>
      <c r="B221" s="117"/>
      <c r="C221" s="117"/>
      <c r="D221" s="117"/>
      <c r="E221" s="117"/>
      <c r="F221" s="117"/>
      <c r="G221" s="117"/>
      <c r="H221" s="144"/>
      <c r="I221" s="144"/>
      <c r="J221" s="144"/>
      <c r="K221" s="144"/>
      <c r="L221" s="144"/>
      <c r="M221" s="144"/>
      <c r="N221" s="144"/>
      <c r="O221" s="144"/>
      <c r="P221" s="144"/>
      <c r="Q221" s="117"/>
      <c r="R221" s="117"/>
      <c r="S221" s="117"/>
    </row>
    <row r="222" spans="1:19">
      <c r="A222" s="117"/>
      <c r="B222" s="117"/>
      <c r="C222" s="117"/>
      <c r="D222" s="117"/>
      <c r="E222" s="117"/>
      <c r="F222" s="117"/>
      <c r="G222" s="117"/>
      <c r="H222" s="144"/>
      <c r="I222" s="144"/>
      <c r="J222" s="144"/>
      <c r="K222" s="144"/>
      <c r="L222" s="144"/>
      <c r="M222" s="144"/>
      <c r="N222" s="144"/>
      <c r="O222" s="144"/>
      <c r="P222" s="144"/>
      <c r="Q222" s="117"/>
      <c r="R222" s="117"/>
      <c r="S222" s="117"/>
    </row>
    <row r="223" spans="1:19">
      <c r="A223" s="117"/>
      <c r="B223" s="117"/>
      <c r="C223" s="117"/>
      <c r="D223" s="117"/>
      <c r="E223" s="117"/>
      <c r="F223" s="117"/>
      <c r="G223" s="117"/>
      <c r="H223" s="144"/>
      <c r="I223" s="144"/>
      <c r="J223" s="144"/>
      <c r="K223" s="144"/>
      <c r="L223" s="144"/>
      <c r="M223" s="144"/>
      <c r="N223" s="144"/>
      <c r="O223" s="144"/>
      <c r="P223" s="144"/>
      <c r="Q223" s="117"/>
      <c r="R223" s="117"/>
      <c r="S223" s="117"/>
    </row>
    <row r="224" spans="1:19">
      <c r="A224" s="117"/>
      <c r="B224" s="117"/>
      <c r="C224" s="117"/>
      <c r="D224" s="117"/>
      <c r="E224" s="117"/>
      <c r="F224" s="117"/>
      <c r="G224" s="117"/>
      <c r="H224" s="144"/>
      <c r="I224" s="144"/>
      <c r="J224" s="144"/>
      <c r="K224" s="144"/>
      <c r="L224" s="144"/>
      <c r="M224" s="144"/>
      <c r="N224" s="144"/>
      <c r="O224" s="144"/>
      <c r="P224" s="144"/>
      <c r="Q224" s="117"/>
      <c r="R224" s="117"/>
      <c r="S224" s="117"/>
    </row>
    <row r="225" spans="1:19">
      <c r="A225" s="117"/>
      <c r="B225" s="117"/>
      <c r="C225" s="117"/>
      <c r="D225" s="117"/>
      <c r="E225" s="117"/>
      <c r="F225" s="117"/>
      <c r="G225" s="117"/>
      <c r="H225" s="144"/>
      <c r="I225" s="144"/>
      <c r="J225" s="144"/>
      <c r="K225" s="144"/>
      <c r="L225" s="144"/>
      <c r="M225" s="144"/>
      <c r="N225" s="144"/>
      <c r="O225" s="144"/>
      <c r="P225" s="144"/>
      <c r="Q225" s="117"/>
      <c r="R225" s="117"/>
      <c r="S225" s="117"/>
    </row>
    <row r="226" spans="1:19">
      <c r="A226" s="117"/>
      <c r="B226" s="117"/>
      <c r="C226" s="117"/>
      <c r="D226" s="117"/>
      <c r="E226" s="117"/>
      <c r="F226" s="117"/>
      <c r="G226" s="117"/>
      <c r="H226" s="144"/>
      <c r="I226" s="144"/>
      <c r="J226" s="144"/>
      <c r="K226" s="144"/>
      <c r="L226" s="144"/>
      <c r="M226" s="144"/>
      <c r="N226" s="144"/>
      <c r="O226" s="144"/>
      <c r="P226" s="144"/>
      <c r="Q226" s="117"/>
      <c r="R226" s="117"/>
      <c r="S226" s="117"/>
    </row>
    <row r="227" spans="1:19">
      <c r="A227" s="117"/>
      <c r="B227" s="117"/>
      <c r="C227" s="117"/>
      <c r="D227" s="117"/>
      <c r="E227" s="117"/>
      <c r="F227" s="117"/>
      <c r="G227" s="117"/>
      <c r="H227" s="144"/>
      <c r="I227" s="144"/>
      <c r="J227" s="144"/>
      <c r="K227" s="144"/>
      <c r="L227" s="144"/>
      <c r="M227" s="144"/>
      <c r="N227" s="144"/>
      <c r="O227" s="144"/>
      <c r="P227" s="144"/>
      <c r="Q227" s="117"/>
      <c r="R227" s="117"/>
      <c r="S227" s="117"/>
    </row>
    <row r="228" spans="1:19">
      <c r="A228" s="117"/>
      <c r="B228" s="117"/>
      <c r="C228" s="117"/>
      <c r="D228" s="117"/>
      <c r="E228" s="117"/>
      <c r="F228" s="117"/>
      <c r="G228" s="117"/>
      <c r="H228" s="144"/>
      <c r="I228" s="144"/>
      <c r="J228" s="144"/>
      <c r="K228" s="144"/>
      <c r="L228" s="144"/>
      <c r="M228" s="144"/>
      <c r="N228" s="144"/>
      <c r="O228" s="144"/>
      <c r="P228" s="144"/>
      <c r="Q228" s="117"/>
      <c r="R228" s="117"/>
      <c r="S228" s="117"/>
    </row>
    <row r="229" spans="1:19">
      <c r="A229" s="117"/>
      <c r="B229" s="117"/>
      <c r="C229" s="117"/>
      <c r="D229" s="117"/>
      <c r="E229" s="117"/>
      <c r="F229" s="117"/>
      <c r="G229" s="117"/>
      <c r="H229" s="144"/>
      <c r="I229" s="144"/>
      <c r="J229" s="144"/>
      <c r="K229" s="144"/>
      <c r="L229" s="144"/>
      <c r="M229" s="144"/>
      <c r="N229" s="144"/>
      <c r="O229" s="144"/>
      <c r="P229" s="144"/>
      <c r="Q229" s="117"/>
      <c r="R229" s="117"/>
      <c r="S229" s="117"/>
    </row>
    <row r="230" spans="1:19">
      <c r="A230" s="117"/>
      <c r="B230" s="117"/>
      <c r="C230" s="117"/>
      <c r="D230" s="117"/>
      <c r="E230" s="117"/>
      <c r="F230" s="117"/>
      <c r="G230" s="117"/>
      <c r="H230" s="144"/>
      <c r="I230" s="144"/>
      <c r="J230" s="144"/>
      <c r="K230" s="144"/>
      <c r="L230" s="144"/>
      <c r="M230" s="144"/>
      <c r="N230" s="144"/>
      <c r="O230" s="144"/>
      <c r="P230" s="144"/>
      <c r="Q230" s="117"/>
      <c r="R230" s="117"/>
      <c r="S230" s="117"/>
    </row>
    <row r="231" spans="1:19">
      <c r="A231" s="117"/>
      <c r="B231" s="117"/>
      <c r="C231" s="117"/>
      <c r="D231" s="117"/>
      <c r="E231" s="117"/>
      <c r="F231" s="117"/>
      <c r="G231" s="117"/>
      <c r="H231" s="144"/>
      <c r="I231" s="144"/>
      <c r="J231" s="144"/>
      <c r="K231" s="144"/>
      <c r="L231" s="144"/>
      <c r="M231" s="144"/>
      <c r="N231" s="144"/>
      <c r="O231" s="144"/>
      <c r="P231" s="144"/>
      <c r="Q231" s="117"/>
      <c r="R231" s="117"/>
      <c r="S231" s="117"/>
    </row>
    <row r="232" spans="1:19">
      <c r="A232" s="117"/>
      <c r="B232" s="117"/>
      <c r="C232" s="117"/>
      <c r="D232" s="117"/>
      <c r="E232" s="117"/>
      <c r="F232" s="117"/>
      <c r="G232" s="117"/>
      <c r="H232" s="144"/>
      <c r="I232" s="144"/>
      <c r="J232" s="144"/>
      <c r="K232" s="144"/>
      <c r="L232" s="144"/>
      <c r="M232" s="144"/>
      <c r="N232" s="144"/>
      <c r="O232" s="144"/>
      <c r="P232" s="144"/>
      <c r="Q232" s="117"/>
      <c r="R232" s="117"/>
      <c r="S232" s="117"/>
    </row>
    <row r="233" spans="1:19">
      <c r="A233" s="117"/>
      <c r="B233" s="117"/>
      <c r="C233" s="117"/>
      <c r="D233" s="117"/>
      <c r="E233" s="117"/>
      <c r="F233" s="117"/>
      <c r="G233" s="117"/>
      <c r="H233" s="144"/>
      <c r="I233" s="144"/>
      <c r="J233" s="144"/>
      <c r="K233" s="144"/>
      <c r="L233" s="144"/>
      <c r="M233" s="144"/>
      <c r="N233" s="144"/>
      <c r="O233" s="144"/>
      <c r="P233" s="144"/>
      <c r="Q233" s="117"/>
      <c r="R233" s="117"/>
      <c r="S233" s="117"/>
    </row>
    <row r="234" spans="1:19">
      <c r="A234" s="117"/>
      <c r="B234" s="117"/>
      <c r="C234" s="117"/>
      <c r="D234" s="117"/>
      <c r="E234" s="117"/>
      <c r="F234" s="117"/>
      <c r="G234" s="117"/>
      <c r="H234" s="144"/>
      <c r="I234" s="144"/>
      <c r="J234" s="144"/>
      <c r="K234" s="144"/>
      <c r="L234" s="144"/>
      <c r="M234" s="144"/>
      <c r="N234" s="144"/>
      <c r="O234" s="144"/>
      <c r="P234" s="144"/>
      <c r="Q234" s="117"/>
      <c r="R234" s="117"/>
      <c r="S234" s="117"/>
    </row>
    <row r="235" spans="1:19">
      <c r="A235" s="117"/>
      <c r="B235" s="117"/>
      <c r="C235" s="117"/>
      <c r="D235" s="117"/>
      <c r="E235" s="117"/>
      <c r="F235" s="117"/>
      <c r="G235" s="117"/>
      <c r="H235" s="144"/>
      <c r="I235" s="144"/>
      <c r="J235" s="144"/>
      <c r="K235" s="144"/>
      <c r="L235" s="144"/>
      <c r="M235" s="144"/>
      <c r="N235" s="144"/>
      <c r="O235" s="144"/>
      <c r="P235" s="144"/>
      <c r="Q235" s="117"/>
      <c r="R235" s="117"/>
      <c r="S235" s="117"/>
    </row>
    <row r="236" spans="1:19">
      <c r="A236" s="117"/>
      <c r="B236" s="117"/>
      <c r="C236" s="117"/>
      <c r="D236" s="117"/>
      <c r="E236" s="117"/>
      <c r="F236" s="117"/>
      <c r="G236" s="117"/>
      <c r="H236" s="144"/>
      <c r="I236" s="144"/>
      <c r="J236" s="144"/>
      <c r="K236" s="144"/>
      <c r="L236" s="144"/>
      <c r="M236" s="144"/>
      <c r="N236" s="144"/>
      <c r="O236" s="144"/>
      <c r="P236" s="144"/>
      <c r="Q236" s="117"/>
      <c r="R236" s="117"/>
      <c r="S236" s="117"/>
    </row>
    <row r="237" spans="1:19">
      <c r="A237" s="117"/>
      <c r="B237" s="117"/>
      <c r="C237" s="117"/>
      <c r="D237" s="117"/>
      <c r="E237" s="117"/>
      <c r="F237" s="117"/>
      <c r="G237" s="117"/>
      <c r="H237" s="144"/>
      <c r="I237" s="144"/>
      <c r="J237" s="144"/>
      <c r="K237" s="144"/>
      <c r="L237" s="144"/>
      <c r="M237" s="144"/>
      <c r="N237" s="144"/>
      <c r="O237" s="144"/>
      <c r="P237" s="144"/>
      <c r="Q237" s="117"/>
      <c r="R237" s="117"/>
      <c r="S237" s="117"/>
    </row>
    <row r="238" spans="1:19">
      <c r="A238" s="117"/>
      <c r="B238" s="117"/>
      <c r="C238" s="117"/>
      <c r="D238" s="117"/>
      <c r="E238" s="117"/>
      <c r="F238" s="117"/>
      <c r="G238" s="117"/>
      <c r="H238" s="144"/>
      <c r="I238" s="144"/>
      <c r="J238" s="144"/>
      <c r="K238" s="144"/>
      <c r="L238" s="144"/>
      <c r="M238" s="144"/>
      <c r="N238" s="144"/>
      <c r="O238" s="144"/>
      <c r="P238" s="144"/>
      <c r="Q238" s="117"/>
      <c r="R238" s="117"/>
      <c r="S238" s="117"/>
    </row>
    <row r="239" spans="1:19">
      <c r="A239" s="117"/>
      <c r="B239" s="117"/>
      <c r="C239" s="117"/>
      <c r="D239" s="117"/>
      <c r="E239" s="117"/>
      <c r="F239" s="117"/>
      <c r="G239" s="117"/>
      <c r="H239" s="144"/>
      <c r="I239" s="144"/>
      <c r="J239" s="144"/>
      <c r="K239" s="144"/>
      <c r="L239" s="144"/>
      <c r="M239" s="144"/>
      <c r="N239" s="144"/>
      <c r="O239" s="144"/>
      <c r="P239" s="144"/>
      <c r="Q239" s="117"/>
      <c r="R239" s="117"/>
      <c r="S239" s="117"/>
    </row>
    <row r="240" spans="1:19">
      <c r="A240" s="117"/>
      <c r="B240" s="117"/>
      <c r="C240" s="117"/>
      <c r="D240" s="117"/>
      <c r="E240" s="117"/>
      <c r="F240" s="117"/>
      <c r="G240" s="117"/>
      <c r="H240" s="144"/>
      <c r="I240" s="144"/>
      <c r="J240" s="144"/>
      <c r="K240" s="144"/>
      <c r="L240" s="144"/>
      <c r="M240" s="144"/>
      <c r="N240" s="144"/>
      <c r="O240" s="144"/>
      <c r="P240" s="144"/>
      <c r="Q240" s="117"/>
      <c r="R240" s="117"/>
      <c r="S240" s="117"/>
    </row>
    <row r="241" spans="1:19">
      <c r="A241" s="117"/>
      <c r="B241" s="117"/>
      <c r="C241" s="117"/>
      <c r="D241" s="117"/>
      <c r="E241" s="117"/>
      <c r="F241" s="117"/>
      <c r="G241" s="117"/>
      <c r="H241" s="144"/>
      <c r="I241" s="144"/>
      <c r="J241" s="144"/>
      <c r="K241" s="144"/>
      <c r="L241" s="144"/>
      <c r="M241" s="144"/>
      <c r="N241" s="144"/>
      <c r="O241" s="144"/>
      <c r="P241" s="144"/>
      <c r="Q241" s="117"/>
      <c r="R241" s="117"/>
      <c r="S241" s="117"/>
    </row>
    <row r="242" spans="1:19">
      <c r="A242" s="117"/>
      <c r="B242" s="117"/>
      <c r="C242" s="117"/>
      <c r="D242" s="117"/>
      <c r="E242" s="117"/>
      <c r="F242" s="117"/>
      <c r="G242" s="117"/>
      <c r="H242" s="144"/>
      <c r="I242" s="144"/>
      <c r="J242" s="144"/>
      <c r="K242" s="144"/>
      <c r="L242" s="144"/>
      <c r="M242" s="144"/>
      <c r="N242" s="144"/>
      <c r="O242" s="144"/>
      <c r="P242" s="144"/>
      <c r="Q242" s="117"/>
      <c r="R242" s="117"/>
      <c r="S242" s="117"/>
    </row>
    <row r="243" spans="1:19">
      <c r="A243" s="117"/>
      <c r="B243" s="117"/>
      <c r="C243" s="117"/>
      <c r="D243" s="117"/>
      <c r="E243" s="117"/>
      <c r="F243" s="117"/>
      <c r="G243" s="117"/>
      <c r="H243" s="144"/>
      <c r="I243" s="144"/>
      <c r="J243" s="144"/>
      <c r="K243" s="144"/>
      <c r="L243" s="144"/>
      <c r="M243" s="144"/>
      <c r="N243" s="144"/>
      <c r="O243" s="144"/>
      <c r="P243" s="144"/>
      <c r="Q243" s="117"/>
      <c r="R243" s="117"/>
      <c r="S243" s="117"/>
    </row>
    <row r="244" spans="1:19">
      <c r="A244" s="117"/>
      <c r="B244" s="117"/>
      <c r="C244" s="117"/>
      <c r="D244" s="117"/>
      <c r="E244" s="117"/>
      <c r="F244" s="117"/>
      <c r="G244" s="117"/>
      <c r="H244" s="144"/>
      <c r="I244" s="144"/>
      <c r="J244" s="144"/>
      <c r="K244" s="144"/>
      <c r="L244" s="144"/>
      <c r="M244" s="144"/>
      <c r="N244" s="144"/>
      <c r="O244" s="144"/>
      <c r="P244" s="144"/>
      <c r="Q244" s="117"/>
      <c r="R244" s="117"/>
      <c r="S244" s="117"/>
    </row>
    <row r="245" spans="1:19">
      <c r="A245" s="117"/>
      <c r="B245" s="117"/>
      <c r="C245" s="117"/>
      <c r="D245" s="117"/>
      <c r="E245" s="117"/>
      <c r="F245" s="117"/>
      <c r="G245" s="117"/>
      <c r="H245" s="144"/>
      <c r="I245" s="144"/>
      <c r="J245" s="144"/>
      <c r="K245" s="144"/>
      <c r="L245" s="144"/>
      <c r="M245" s="144"/>
      <c r="N245" s="144"/>
      <c r="O245" s="144"/>
      <c r="P245" s="144"/>
      <c r="Q245" s="117"/>
      <c r="R245" s="117"/>
      <c r="S245" s="117"/>
    </row>
    <row r="246" spans="1:19">
      <c r="A246" s="117"/>
      <c r="B246" s="117"/>
      <c r="C246" s="117"/>
      <c r="D246" s="117"/>
      <c r="E246" s="117"/>
      <c r="F246" s="117"/>
      <c r="G246" s="117"/>
      <c r="H246" s="144"/>
      <c r="I246" s="144"/>
      <c r="J246" s="144"/>
      <c r="K246" s="144"/>
      <c r="L246" s="144"/>
      <c r="M246" s="144"/>
      <c r="N246" s="144"/>
      <c r="O246" s="144"/>
      <c r="P246" s="144"/>
      <c r="Q246" s="117"/>
      <c r="R246" s="117"/>
      <c r="S246" s="117"/>
    </row>
    <row r="247" spans="1:19">
      <c r="A247" s="117"/>
      <c r="B247" s="117"/>
      <c r="C247" s="117"/>
      <c r="D247" s="117"/>
      <c r="E247" s="117"/>
      <c r="F247" s="117"/>
      <c r="G247" s="117"/>
      <c r="H247" s="144"/>
      <c r="I247" s="144"/>
      <c r="J247" s="144"/>
      <c r="K247" s="144"/>
      <c r="L247" s="144"/>
      <c r="M247" s="144"/>
      <c r="N247" s="144"/>
      <c r="O247" s="144"/>
      <c r="P247" s="144"/>
      <c r="Q247" s="117"/>
      <c r="R247" s="117"/>
      <c r="S247" s="117"/>
    </row>
    <row r="248" spans="1:19">
      <c r="A248" s="117"/>
      <c r="B248" s="117"/>
      <c r="C248" s="117"/>
      <c r="D248" s="117"/>
      <c r="E248" s="117"/>
      <c r="F248" s="117"/>
      <c r="G248" s="117"/>
      <c r="H248" s="144"/>
      <c r="I248" s="144"/>
      <c r="J248" s="144"/>
      <c r="K248" s="144"/>
      <c r="L248" s="144"/>
      <c r="M248" s="144"/>
      <c r="N248" s="144"/>
      <c r="O248" s="144"/>
      <c r="P248" s="144"/>
      <c r="Q248" s="117"/>
      <c r="R248" s="117"/>
      <c r="S248" s="117"/>
    </row>
    <row r="249" spans="1:19">
      <c r="A249" s="117"/>
      <c r="B249" s="117"/>
      <c r="C249" s="117"/>
      <c r="D249" s="117"/>
      <c r="E249" s="117"/>
      <c r="F249" s="117"/>
      <c r="G249" s="117"/>
      <c r="H249" s="144"/>
      <c r="I249" s="144"/>
      <c r="J249" s="144"/>
      <c r="K249" s="144"/>
      <c r="L249" s="144"/>
      <c r="M249" s="144"/>
      <c r="N249" s="144"/>
      <c r="O249" s="144"/>
      <c r="P249" s="144"/>
      <c r="Q249" s="117"/>
      <c r="R249" s="117"/>
      <c r="S249" s="117"/>
    </row>
    <row r="250" spans="1:19">
      <c r="A250" s="117"/>
      <c r="B250" s="117"/>
      <c r="C250" s="117"/>
      <c r="D250" s="117"/>
      <c r="E250" s="117"/>
      <c r="F250" s="117"/>
      <c r="G250" s="117"/>
      <c r="H250" s="144"/>
      <c r="I250" s="144"/>
      <c r="J250" s="144"/>
      <c r="K250" s="144"/>
      <c r="L250" s="144"/>
      <c r="M250" s="144"/>
      <c r="N250" s="144"/>
      <c r="O250" s="144"/>
      <c r="P250" s="144"/>
      <c r="Q250" s="117"/>
      <c r="R250" s="117"/>
      <c r="S250" s="117"/>
    </row>
    <row r="251" spans="1:19">
      <c r="A251" s="117"/>
      <c r="B251" s="117"/>
      <c r="C251" s="117"/>
      <c r="D251" s="117"/>
      <c r="E251" s="117"/>
      <c r="F251" s="117"/>
      <c r="G251" s="117"/>
      <c r="H251" s="144"/>
      <c r="I251" s="144"/>
      <c r="J251" s="144"/>
      <c r="K251" s="144"/>
      <c r="L251" s="144"/>
      <c r="M251" s="144"/>
      <c r="N251" s="144"/>
      <c r="O251" s="144"/>
      <c r="P251" s="144"/>
      <c r="Q251" s="117"/>
      <c r="R251" s="117"/>
      <c r="S251" s="117"/>
    </row>
    <row r="252" spans="1:19">
      <c r="A252" s="117"/>
      <c r="B252" s="117"/>
      <c r="C252" s="117"/>
      <c r="D252" s="117"/>
      <c r="E252" s="117"/>
      <c r="F252" s="117"/>
      <c r="G252" s="117"/>
      <c r="H252" s="144"/>
      <c r="I252" s="144"/>
      <c r="J252" s="144"/>
      <c r="K252" s="144"/>
      <c r="L252" s="144"/>
      <c r="M252" s="144"/>
      <c r="N252" s="144"/>
      <c r="O252" s="144"/>
      <c r="P252" s="144"/>
      <c r="Q252" s="117"/>
      <c r="R252" s="117"/>
      <c r="S252" s="117"/>
    </row>
    <row r="253" spans="1:19">
      <c r="A253" s="117"/>
      <c r="B253" s="117"/>
      <c r="C253" s="117"/>
      <c r="D253" s="117"/>
      <c r="E253" s="117"/>
      <c r="F253" s="117"/>
      <c r="G253" s="117"/>
      <c r="H253" s="144"/>
      <c r="I253" s="144"/>
      <c r="J253" s="144"/>
      <c r="K253" s="144"/>
      <c r="L253" s="144"/>
      <c r="M253" s="144"/>
      <c r="N253" s="144"/>
      <c r="O253" s="144"/>
      <c r="P253" s="144"/>
      <c r="Q253" s="117"/>
      <c r="R253" s="117"/>
      <c r="S253" s="117"/>
    </row>
    <row r="254" spans="1:19">
      <c r="A254" s="117"/>
      <c r="B254" s="117"/>
      <c r="C254" s="117"/>
      <c r="D254" s="117"/>
      <c r="E254" s="117"/>
      <c r="F254" s="117"/>
      <c r="G254" s="117"/>
      <c r="H254" s="144"/>
      <c r="I254" s="144"/>
      <c r="J254" s="144"/>
      <c r="K254" s="144"/>
      <c r="L254" s="144"/>
      <c r="M254" s="144"/>
      <c r="N254" s="144"/>
      <c r="O254" s="144"/>
      <c r="P254" s="144"/>
      <c r="Q254" s="117"/>
      <c r="R254" s="117"/>
      <c r="S254" s="117"/>
    </row>
    <row r="255" spans="1:19">
      <c r="A255" s="117"/>
      <c r="B255" s="117"/>
      <c r="C255" s="117"/>
      <c r="D255" s="117"/>
      <c r="E255" s="117"/>
      <c r="F255" s="117"/>
      <c r="G255" s="117"/>
      <c r="H255" s="144"/>
      <c r="I255" s="144"/>
      <c r="J255" s="144"/>
      <c r="K255" s="144"/>
      <c r="L255" s="144"/>
      <c r="M255" s="144"/>
      <c r="N255" s="144"/>
      <c r="O255" s="144"/>
      <c r="P255" s="144"/>
      <c r="Q255" s="117"/>
      <c r="R255" s="117"/>
      <c r="S255" s="117"/>
    </row>
    <row r="256" spans="1:19">
      <c r="A256" s="117"/>
      <c r="B256" s="117"/>
      <c r="C256" s="117"/>
      <c r="D256" s="117"/>
      <c r="E256" s="117"/>
      <c r="F256" s="117"/>
      <c r="G256" s="117"/>
      <c r="H256" s="144"/>
      <c r="I256" s="144"/>
      <c r="J256" s="144"/>
      <c r="K256" s="144"/>
      <c r="L256" s="144"/>
      <c r="M256" s="144"/>
      <c r="N256" s="144"/>
      <c r="O256" s="144"/>
      <c r="P256" s="144"/>
      <c r="Q256" s="117"/>
      <c r="R256" s="117"/>
      <c r="S256" s="117"/>
    </row>
    <row r="257" spans="1:19">
      <c r="A257" s="117"/>
      <c r="B257" s="117"/>
      <c r="C257" s="117"/>
      <c r="D257" s="117"/>
      <c r="E257" s="117"/>
      <c r="F257" s="117"/>
      <c r="G257" s="117"/>
      <c r="H257" s="144"/>
      <c r="I257" s="144"/>
      <c r="J257" s="144"/>
      <c r="K257" s="144"/>
      <c r="L257" s="144"/>
      <c r="M257" s="144"/>
      <c r="N257" s="144"/>
      <c r="O257" s="144"/>
      <c r="P257" s="144"/>
      <c r="Q257" s="117"/>
      <c r="R257" s="117"/>
      <c r="S257" s="117"/>
    </row>
    <row r="258" spans="1:19">
      <c r="A258" s="117"/>
      <c r="B258" s="117"/>
      <c r="C258" s="117"/>
      <c r="D258" s="117"/>
      <c r="E258" s="117"/>
      <c r="F258" s="117"/>
      <c r="G258" s="117"/>
      <c r="H258" s="144"/>
      <c r="I258" s="144"/>
      <c r="J258" s="144"/>
      <c r="K258" s="144"/>
      <c r="L258" s="144"/>
      <c r="M258" s="144"/>
      <c r="N258" s="144"/>
      <c r="O258" s="144"/>
      <c r="P258" s="144"/>
      <c r="Q258" s="117"/>
      <c r="R258" s="117"/>
      <c r="S258" s="117"/>
    </row>
    <row r="259" spans="1:19">
      <c r="A259" s="117"/>
      <c r="B259" s="117"/>
      <c r="C259" s="117"/>
      <c r="D259" s="117"/>
      <c r="E259" s="117"/>
      <c r="F259" s="117"/>
      <c r="G259" s="117"/>
      <c r="H259" s="144"/>
      <c r="I259" s="144"/>
      <c r="J259" s="144"/>
      <c r="K259" s="144"/>
      <c r="L259" s="144"/>
      <c r="M259" s="144"/>
      <c r="N259" s="144"/>
      <c r="O259" s="144"/>
      <c r="P259" s="144"/>
      <c r="Q259" s="117"/>
      <c r="R259" s="117"/>
      <c r="S259" s="117"/>
    </row>
    <row r="260" spans="1:19">
      <c r="A260" s="117"/>
      <c r="B260" s="117"/>
      <c r="C260" s="117"/>
      <c r="D260" s="117"/>
      <c r="E260" s="117"/>
      <c r="F260" s="117"/>
      <c r="G260" s="117"/>
      <c r="H260" s="144"/>
      <c r="I260" s="144"/>
      <c r="J260" s="144"/>
      <c r="K260" s="144"/>
      <c r="L260" s="144"/>
      <c r="M260" s="144"/>
      <c r="N260" s="144"/>
      <c r="O260" s="144"/>
      <c r="P260" s="144"/>
      <c r="Q260" s="117"/>
      <c r="R260" s="117"/>
      <c r="S260" s="117"/>
    </row>
    <row r="261" spans="1:19">
      <c r="A261" s="117"/>
      <c r="B261" s="117"/>
      <c r="C261" s="117"/>
      <c r="D261" s="117"/>
      <c r="E261" s="117"/>
      <c r="F261" s="117"/>
      <c r="G261" s="117"/>
      <c r="H261" s="144"/>
      <c r="I261" s="144"/>
      <c r="J261" s="144"/>
      <c r="K261" s="144"/>
      <c r="L261" s="144"/>
      <c r="M261" s="144"/>
      <c r="N261" s="144"/>
      <c r="O261" s="144"/>
      <c r="P261" s="144"/>
      <c r="Q261" s="117"/>
      <c r="R261" s="117"/>
      <c r="S261" s="117"/>
    </row>
    <row r="262" spans="1:19">
      <c r="A262" s="117"/>
      <c r="B262" s="117"/>
      <c r="C262" s="117"/>
      <c r="D262" s="117"/>
      <c r="E262" s="117"/>
      <c r="F262" s="117"/>
      <c r="G262" s="117"/>
      <c r="H262" s="144"/>
      <c r="I262" s="144"/>
      <c r="J262" s="144"/>
      <c r="K262" s="144"/>
      <c r="L262" s="144"/>
      <c r="M262" s="144"/>
      <c r="N262" s="144"/>
      <c r="O262" s="144"/>
      <c r="P262" s="144"/>
      <c r="Q262" s="117"/>
      <c r="R262" s="117"/>
      <c r="S262" s="117"/>
    </row>
    <row r="263" spans="1:19">
      <c r="A263" s="117"/>
      <c r="B263" s="117"/>
      <c r="C263" s="117"/>
      <c r="D263" s="117"/>
      <c r="E263" s="117"/>
      <c r="F263" s="117"/>
      <c r="G263" s="117"/>
      <c r="H263" s="144"/>
      <c r="I263" s="144"/>
      <c r="J263" s="144"/>
      <c r="K263" s="144"/>
      <c r="L263" s="144"/>
      <c r="M263" s="144"/>
      <c r="N263" s="144"/>
      <c r="O263" s="144"/>
      <c r="P263" s="144"/>
      <c r="Q263" s="117"/>
      <c r="R263" s="117"/>
      <c r="S263" s="117"/>
    </row>
    <row r="264" spans="1:19">
      <c r="A264" s="117"/>
      <c r="B264" s="117"/>
      <c r="C264" s="117"/>
      <c r="D264" s="117"/>
      <c r="E264" s="117"/>
      <c r="F264" s="117"/>
      <c r="G264" s="117"/>
      <c r="H264" s="144"/>
      <c r="I264" s="144"/>
      <c r="J264" s="144"/>
      <c r="K264" s="144"/>
      <c r="L264" s="144"/>
      <c r="M264" s="144"/>
      <c r="N264" s="144"/>
      <c r="O264" s="144"/>
      <c r="P264" s="144"/>
      <c r="Q264" s="117"/>
      <c r="R264" s="117"/>
      <c r="S264" s="117"/>
    </row>
    <row r="265" spans="1:19">
      <c r="A265" s="117"/>
      <c r="B265" s="117"/>
      <c r="C265" s="117"/>
      <c r="D265" s="117"/>
      <c r="E265" s="117"/>
      <c r="F265" s="117"/>
      <c r="G265" s="117"/>
      <c r="H265" s="144"/>
      <c r="I265" s="144"/>
      <c r="J265" s="144"/>
      <c r="K265" s="144"/>
      <c r="L265" s="144"/>
      <c r="M265" s="144"/>
      <c r="N265" s="144"/>
      <c r="O265" s="144"/>
      <c r="P265" s="144"/>
      <c r="Q265" s="117"/>
      <c r="R265" s="117"/>
      <c r="S265" s="117"/>
    </row>
    <row r="266" spans="1:19">
      <c r="A266" s="117"/>
      <c r="B266" s="117"/>
      <c r="C266" s="117"/>
      <c r="D266" s="117"/>
      <c r="E266" s="117"/>
      <c r="F266" s="117"/>
      <c r="G266" s="117"/>
      <c r="H266" s="144"/>
      <c r="I266" s="144"/>
      <c r="J266" s="144"/>
      <c r="K266" s="144"/>
      <c r="L266" s="144"/>
      <c r="M266" s="144"/>
      <c r="N266" s="144"/>
      <c r="O266" s="144"/>
      <c r="P266" s="144"/>
      <c r="Q266" s="117"/>
      <c r="R266" s="117"/>
      <c r="S266" s="117"/>
    </row>
    <row r="267" spans="1:19">
      <c r="A267" s="117"/>
      <c r="B267" s="117"/>
      <c r="C267" s="117"/>
      <c r="D267" s="117"/>
      <c r="E267" s="117"/>
      <c r="F267" s="117"/>
      <c r="G267" s="117"/>
      <c r="H267" s="144"/>
      <c r="I267" s="144"/>
      <c r="J267" s="144"/>
      <c r="K267" s="144"/>
      <c r="L267" s="144"/>
      <c r="M267" s="144"/>
      <c r="N267" s="144"/>
      <c r="O267" s="144"/>
      <c r="P267" s="144"/>
      <c r="Q267" s="117"/>
      <c r="R267" s="117"/>
      <c r="S267" s="117"/>
    </row>
    <row r="268" spans="1:19">
      <c r="A268" s="117"/>
      <c r="B268" s="117"/>
      <c r="C268" s="117"/>
      <c r="D268" s="117"/>
      <c r="E268" s="117"/>
      <c r="F268" s="117"/>
      <c r="G268" s="117"/>
      <c r="H268" s="144"/>
      <c r="I268" s="144"/>
      <c r="J268" s="144"/>
      <c r="K268" s="144"/>
      <c r="L268" s="144"/>
      <c r="M268" s="144"/>
      <c r="N268" s="144"/>
      <c r="O268" s="144"/>
      <c r="P268" s="144"/>
      <c r="Q268" s="117"/>
      <c r="R268" s="117"/>
      <c r="S268" s="117"/>
    </row>
    <row r="269" spans="1:19">
      <c r="A269" s="117"/>
      <c r="B269" s="117"/>
      <c r="C269" s="117"/>
      <c r="D269" s="117"/>
      <c r="E269" s="117"/>
      <c r="F269" s="117"/>
      <c r="G269" s="117"/>
      <c r="H269" s="144"/>
      <c r="I269" s="144"/>
      <c r="J269" s="144"/>
      <c r="K269" s="144"/>
      <c r="L269" s="144"/>
      <c r="M269" s="144"/>
      <c r="N269" s="144"/>
      <c r="O269" s="144"/>
      <c r="P269" s="144"/>
      <c r="Q269" s="117"/>
      <c r="R269" s="117"/>
      <c r="S269" s="117"/>
    </row>
    <row r="270" spans="1:19">
      <c r="A270" s="117"/>
      <c r="B270" s="117"/>
      <c r="C270" s="117"/>
      <c r="D270" s="117"/>
      <c r="E270" s="117"/>
      <c r="F270" s="117"/>
      <c r="G270" s="117"/>
      <c r="H270" s="144"/>
      <c r="I270" s="144"/>
      <c r="J270" s="144"/>
      <c r="K270" s="144"/>
      <c r="L270" s="144"/>
      <c r="M270" s="144"/>
      <c r="N270" s="144"/>
      <c r="O270" s="144"/>
      <c r="P270" s="144"/>
      <c r="Q270" s="117"/>
      <c r="R270" s="117"/>
      <c r="S270" s="117"/>
    </row>
    <row r="271" spans="1:19">
      <c r="A271" s="117"/>
      <c r="B271" s="117"/>
      <c r="C271" s="117"/>
      <c r="D271" s="117"/>
      <c r="E271" s="117"/>
      <c r="F271" s="117"/>
      <c r="G271" s="117"/>
      <c r="H271" s="144"/>
      <c r="I271" s="144"/>
      <c r="J271" s="144"/>
      <c r="K271" s="144"/>
      <c r="L271" s="144"/>
      <c r="M271" s="144"/>
      <c r="N271" s="144"/>
      <c r="O271" s="144"/>
      <c r="P271" s="144"/>
      <c r="Q271" s="117"/>
      <c r="R271" s="117"/>
      <c r="S271" s="117"/>
    </row>
    <row r="272" spans="1:19">
      <c r="A272" s="117"/>
      <c r="B272" s="117"/>
      <c r="C272" s="117"/>
      <c r="D272" s="117"/>
      <c r="E272" s="117"/>
      <c r="F272" s="117"/>
      <c r="G272" s="117"/>
      <c r="H272" s="144"/>
      <c r="I272" s="144"/>
      <c r="J272" s="144"/>
      <c r="K272" s="144"/>
      <c r="L272" s="144"/>
      <c r="M272" s="144"/>
      <c r="N272" s="144"/>
      <c r="O272" s="144"/>
      <c r="P272" s="144"/>
      <c r="Q272" s="117"/>
      <c r="R272" s="117"/>
      <c r="S272" s="117"/>
    </row>
    <row r="273" spans="1:19">
      <c r="A273" s="117"/>
      <c r="B273" s="117"/>
      <c r="C273" s="117"/>
      <c r="D273" s="117"/>
      <c r="E273" s="117"/>
      <c r="F273" s="117"/>
      <c r="G273" s="117"/>
      <c r="H273" s="144"/>
      <c r="I273" s="144"/>
      <c r="J273" s="144"/>
      <c r="K273" s="144"/>
      <c r="L273" s="144"/>
      <c r="M273" s="144"/>
      <c r="N273" s="144"/>
      <c r="O273" s="144"/>
      <c r="P273" s="144"/>
      <c r="Q273" s="117"/>
      <c r="R273" s="117"/>
      <c r="S273" s="117"/>
    </row>
    <row r="274" spans="1:19">
      <c r="A274" s="117"/>
      <c r="B274" s="117"/>
      <c r="C274" s="117"/>
      <c r="D274" s="117"/>
      <c r="E274" s="117"/>
      <c r="F274" s="117"/>
      <c r="G274" s="117"/>
      <c r="H274" s="144"/>
      <c r="I274" s="144"/>
      <c r="J274" s="144"/>
      <c r="K274" s="144"/>
      <c r="L274" s="144"/>
      <c r="M274" s="144"/>
      <c r="N274" s="144"/>
      <c r="O274" s="144"/>
      <c r="P274" s="144"/>
      <c r="Q274" s="117"/>
      <c r="R274" s="117"/>
      <c r="S274" s="117"/>
    </row>
    <row r="275" spans="1:19">
      <c r="A275" s="117"/>
      <c r="B275" s="117"/>
      <c r="C275" s="117"/>
      <c r="D275" s="117"/>
      <c r="E275" s="117"/>
      <c r="F275" s="117"/>
      <c r="G275" s="117"/>
      <c r="H275" s="144"/>
      <c r="I275" s="144"/>
      <c r="J275" s="144"/>
      <c r="K275" s="144"/>
      <c r="L275" s="144"/>
      <c r="M275" s="144"/>
      <c r="N275" s="144"/>
      <c r="O275" s="144"/>
      <c r="P275" s="144"/>
      <c r="Q275" s="117"/>
      <c r="R275" s="117"/>
      <c r="S275" s="117"/>
    </row>
    <row r="276" spans="1:19">
      <c r="A276" s="117"/>
      <c r="B276" s="117"/>
      <c r="C276" s="117"/>
      <c r="D276" s="117"/>
      <c r="E276" s="117"/>
      <c r="F276" s="117"/>
      <c r="G276" s="117"/>
      <c r="H276" s="144"/>
      <c r="I276" s="144"/>
      <c r="J276" s="144"/>
      <c r="K276" s="144"/>
      <c r="L276" s="144"/>
      <c r="M276" s="144"/>
      <c r="N276" s="144"/>
      <c r="O276" s="144"/>
      <c r="P276" s="144"/>
      <c r="Q276" s="117"/>
      <c r="R276" s="117"/>
      <c r="S276" s="117"/>
    </row>
    <row r="277" spans="1:19">
      <c r="A277" s="117"/>
      <c r="B277" s="117"/>
      <c r="C277" s="117"/>
      <c r="D277" s="117"/>
      <c r="E277" s="117"/>
      <c r="F277" s="117"/>
      <c r="G277" s="117"/>
      <c r="H277" s="144"/>
      <c r="I277" s="144"/>
      <c r="J277" s="144"/>
      <c r="K277" s="144"/>
      <c r="L277" s="144"/>
      <c r="M277" s="144"/>
      <c r="N277" s="144"/>
      <c r="O277" s="144"/>
      <c r="P277" s="144"/>
      <c r="Q277" s="117"/>
      <c r="R277" s="117"/>
      <c r="S277" s="117"/>
    </row>
    <row r="278" spans="1:19">
      <c r="A278" s="117"/>
      <c r="B278" s="117"/>
      <c r="C278" s="117"/>
      <c r="D278" s="117"/>
      <c r="E278" s="117"/>
      <c r="F278" s="117"/>
      <c r="G278" s="117"/>
      <c r="H278" s="144"/>
      <c r="I278" s="144"/>
      <c r="J278" s="144"/>
      <c r="K278" s="144"/>
      <c r="L278" s="144"/>
      <c r="M278" s="144"/>
      <c r="N278" s="144"/>
      <c r="O278" s="144"/>
      <c r="P278" s="144"/>
      <c r="Q278" s="117"/>
      <c r="R278" s="117"/>
      <c r="S278" s="117"/>
    </row>
    <row r="279" spans="1:19">
      <c r="A279" s="117"/>
      <c r="B279" s="117"/>
      <c r="C279" s="117"/>
      <c r="D279" s="117"/>
      <c r="E279" s="117"/>
      <c r="F279" s="117"/>
      <c r="G279" s="117"/>
      <c r="H279" s="144"/>
      <c r="I279" s="144"/>
      <c r="J279" s="144"/>
      <c r="K279" s="144"/>
      <c r="L279" s="144"/>
      <c r="M279" s="144"/>
      <c r="N279" s="144"/>
      <c r="O279" s="144"/>
      <c r="P279" s="144"/>
      <c r="Q279" s="117"/>
      <c r="R279" s="117"/>
      <c r="S279" s="117"/>
    </row>
    <row r="280" spans="1:19">
      <c r="A280" s="117"/>
      <c r="B280" s="117"/>
      <c r="C280" s="117"/>
      <c r="D280" s="117"/>
      <c r="E280" s="117"/>
      <c r="F280" s="117"/>
      <c r="G280" s="117"/>
      <c r="H280" s="144"/>
      <c r="I280" s="144"/>
      <c r="J280" s="144"/>
      <c r="K280" s="144"/>
      <c r="L280" s="144"/>
      <c r="M280" s="144"/>
      <c r="N280" s="144"/>
      <c r="O280" s="144"/>
      <c r="P280" s="144"/>
      <c r="Q280" s="117"/>
      <c r="R280" s="117"/>
      <c r="S280" s="117"/>
    </row>
    <row r="281" spans="1:19">
      <c r="A281" s="117"/>
      <c r="B281" s="117"/>
      <c r="C281" s="117"/>
      <c r="D281" s="117"/>
      <c r="E281" s="117"/>
      <c r="F281" s="117"/>
      <c r="G281" s="117"/>
      <c r="H281" s="144"/>
      <c r="I281" s="144"/>
      <c r="J281" s="144"/>
      <c r="K281" s="144"/>
      <c r="L281" s="144"/>
      <c r="M281" s="144"/>
      <c r="N281" s="144"/>
      <c r="O281" s="144"/>
      <c r="P281" s="144"/>
      <c r="Q281" s="117"/>
      <c r="R281" s="117"/>
      <c r="S281" s="117"/>
    </row>
    <row r="282" spans="1:19">
      <c r="A282" s="117"/>
      <c r="B282" s="117"/>
      <c r="C282" s="117"/>
      <c r="D282" s="117"/>
      <c r="E282" s="117"/>
      <c r="F282" s="117"/>
      <c r="G282" s="117"/>
      <c r="H282" s="144"/>
      <c r="I282" s="144"/>
      <c r="J282" s="144"/>
      <c r="K282" s="144"/>
      <c r="L282" s="144"/>
      <c r="M282" s="144"/>
      <c r="N282" s="144"/>
      <c r="O282" s="144"/>
      <c r="P282" s="144"/>
      <c r="Q282" s="117"/>
      <c r="R282" s="117"/>
      <c r="S282" s="117"/>
    </row>
    <row r="283" spans="1:19">
      <c r="A283" s="117"/>
      <c r="B283" s="117"/>
      <c r="C283" s="117"/>
      <c r="D283" s="117"/>
      <c r="E283" s="117"/>
      <c r="F283" s="117"/>
      <c r="G283" s="117"/>
      <c r="H283" s="144"/>
      <c r="I283" s="144"/>
      <c r="J283" s="144"/>
      <c r="K283" s="144"/>
      <c r="L283" s="144"/>
      <c r="M283" s="144"/>
      <c r="N283" s="144"/>
      <c r="O283" s="144"/>
      <c r="P283" s="144"/>
      <c r="Q283" s="117"/>
      <c r="R283" s="117"/>
      <c r="S283" s="117"/>
    </row>
    <row r="284" spans="1:19">
      <c r="A284" s="117"/>
      <c r="B284" s="117"/>
      <c r="C284" s="117"/>
      <c r="D284" s="117"/>
      <c r="E284" s="117"/>
      <c r="F284" s="117"/>
      <c r="G284" s="117"/>
      <c r="H284" s="144"/>
      <c r="I284" s="144"/>
      <c r="J284" s="144"/>
      <c r="K284" s="144"/>
      <c r="L284" s="144"/>
      <c r="M284" s="144"/>
      <c r="N284" s="144"/>
      <c r="O284" s="144"/>
      <c r="P284" s="144"/>
      <c r="Q284" s="117"/>
      <c r="R284" s="117"/>
      <c r="S284" s="117"/>
    </row>
    <row r="285" spans="1:19">
      <c r="A285" s="117"/>
      <c r="B285" s="117"/>
      <c r="C285" s="117"/>
      <c r="D285" s="117"/>
      <c r="E285" s="117"/>
      <c r="F285" s="117"/>
      <c r="G285" s="117"/>
      <c r="H285" s="144"/>
      <c r="I285" s="144"/>
      <c r="J285" s="144"/>
      <c r="K285" s="144"/>
      <c r="L285" s="144"/>
      <c r="M285" s="144"/>
      <c r="N285" s="144"/>
      <c r="O285" s="144"/>
      <c r="P285" s="144"/>
      <c r="Q285" s="117"/>
      <c r="R285" s="117"/>
      <c r="S285" s="117"/>
    </row>
    <row r="286" spans="1:19">
      <c r="A286" s="117"/>
      <c r="B286" s="117"/>
      <c r="C286" s="117"/>
      <c r="D286" s="117"/>
      <c r="E286" s="117"/>
      <c r="F286" s="117"/>
      <c r="G286" s="117"/>
      <c r="H286" s="144"/>
      <c r="I286" s="144"/>
      <c r="J286" s="144"/>
      <c r="K286" s="144"/>
      <c r="L286" s="144"/>
      <c r="M286" s="144"/>
      <c r="N286" s="144"/>
      <c r="O286" s="144"/>
      <c r="P286" s="144"/>
      <c r="Q286" s="117"/>
      <c r="R286" s="117"/>
      <c r="S286" s="117"/>
    </row>
    <row r="287" spans="1:19">
      <c r="A287" s="117"/>
      <c r="B287" s="117"/>
      <c r="C287" s="117"/>
      <c r="D287" s="117"/>
      <c r="E287" s="117"/>
      <c r="F287" s="117"/>
      <c r="G287" s="117"/>
      <c r="H287" s="144"/>
      <c r="I287" s="144"/>
      <c r="J287" s="144"/>
      <c r="K287" s="144"/>
      <c r="L287" s="144"/>
      <c r="M287" s="144"/>
      <c r="N287" s="144"/>
      <c r="O287" s="144"/>
      <c r="P287" s="144"/>
      <c r="Q287" s="117"/>
      <c r="R287" s="117"/>
      <c r="S287" s="117"/>
    </row>
    <row r="288" spans="1:19">
      <c r="A288" s="117"/>
      <c r="B288" s="117"/>
      <c r="C288" s="117"/>
      <c r="D288" s="117"/>
      <c r="E288" s="117"/>
      <c r="F288" s="117"/>
      <c r="G288" s="117"/>
      <c r="H288" s="144"/>
      <c r="I288" s="144"/>
      <c r="J288" s="144"/>
      <c r="K288" s="144"/>
      <c r="L288" s="144"/>
      <c r="M288" s="144"/>
      <c r="N288" s="144"/>
      <c r="O288" s="144"/>
      <c r="P288" s="144"/>
      <c r="Q288" s="117"/>
      <c r="R288" s="117"/>
      <c r="S288" s="117"/>
    </row>
    <row r="289" spans="1:19">
      <c r="A289" s="117"/>
      <c r="B289" s="117"/>
      <c r="C289" s="117"/>
      <c r="D289" s="117"/>
      <c r="E289" s="117"/>
      <c r="F289" s="117"/>
      <c r="G289" s="117"/>
      <c r="H289" s="144"/>
      <c r="I289" s="144"/>
      <c r="J289" s="144"/>
      <c r="K289" s="144"/>
      <c r="L289" s="144"/>
      <c r="M289" s="144"/>
      <c r="N289" s="144"/>
      <c r="O289" s="144"/>
      <c r="P289" s="144"/>
      <c r="Q289" s="117"/>
      <c r="R289" s="117"/>
      <c r="S289" s="117"/>
    </row>
    <row r="290" spans="1:19">
      <c r="A290" s="117"/>
      <c r="B290" s="117"/>
      <c r="C290" s="117"/>
      <c r="D290" s="117"/>
      <c r="E290" s="117"/>
      <c r="F290" s="117"/>
      <c r="G290" s="117"/>
      <c r="H290" s="144"/>
      <c r="I290" s="144"/>
      <c r="J290" s="144"/>
      <c r="K290" s="144"/>
      <c r="L290" s="144"/>
      <c r="M290" s="144"/>
      <c r="N290" s="144"/>
      <c r="O290" s="144"/>
      <c r="P290" s="144"/>
      <c r="Q290" s="117"/>
      <c r="R290" s="117"/>
      <c r="S290" s="117"/>
    </row>
    <row r="291" spans="1:19">
      <c r="A291" s="117"/>
      <c r="B291" s="117"/>
      <c r="C291" s="117"/>
      <c r="D291" s="117"/>
      <c r="E291" s="117"/>
      <c r="F291" s="117"/>
      <c r="G291" s="117"/>
      <c r="H291" s="144"/>
      <c r="I291" s="144"/>
      <c r="J291" s="144"/>
      <c r="K291" s="144"/>
      <c r="L291" s="144"/>
      <c r="M291" s="144"/>
      <c r="N291" s="144"/>
      <c r="O291" s="144"/>
      <c r="P291" s="144"/>
      <c r="Q291" s="117"/>
      <c r="R291" s="117"/>
      <c r="S291" s="117"/>
    </row>
    <row r="292" spans="1:19">
      <c r="A292" s="117"/>
      <c r="B292" s="117"/>
      <c r="C292" s="117"/>
      <c r="D292" s="117"/>
      <c r="E292" s="117"/>
      <c r="F292" s="117"/>
      <c r="G292" s="117"/>
      <c r="H292" s="144"/>
      <c r="I292" s="144"/>
      <c r="J292" s="144"/>
      <c r="K292" s="144"/>
      <c r="L292" s="144"/>
      <c r="M292" s="144"/>
      <c r="N292" s="144"/>
      <c r="O292" s="144"/>
      <c r="P292" s="144"/>
      <c r="Q292" s="117"/>
      <c r="R292" s="117"/>
      <c r="S292" s="117"/>
    </row>
    <row r="293" spans="1:19">
      <c r="A293" s="117"/>
      <c r="B293" s="117"/>
      <c r="C293" s="117"/>
      <c r="D293" s="117"/>
      <c r="E293" s="117"/>
      <c r="F293" s="117"/>
      <c r="G293" s="117"/>
      <c r="H293" s="144"/>
      <c r="I293" s="144"/>
      <c r="J293" s="144"/>
      <c r="K293" s="144"/>
      <c r="L293" s="144"/>
      <c r="M293" s="144"/>
      <c r="N293" s="144"/>
      <c r="O293" s="144"/>
      <c r="P293" s="144"/>
      <c r="Q293" s="117"/>
      <c r="R293" s="117"/>
      <c r="S293" s="117"/>
    </row>
    <row r="294" spans="1:19">
      <c r="A294" s="117"/>
      <c r="B294" s="117"/>
      <c r="C294" s="117"/>
      <c r="D294" s="117"/>
      <c r="E294" s="117"/>
      <c r="F294" s="117"/>
      <c r="G294" s="117"/>
      <c r="H294" s="144"/>
      <c r="I294" s="144"/>
      <c r="J294" s="144"/>
      <c r="K294" s="144"/>
      <c r="L294" s="144"/>
      <c r="M294" s="144"/>
      <c r="N294" s="144"/>
      <c r="O294" s="144"/>
      <c r="P294" s="144"/>
      <c r="Q294" s="117"/>
      <c r="R294" s="117"/>
      <c r="S294" s="117"/>
    </row>
    <row r="295" spans="1:19">
      <c r="A295" s="117"/>
      <c r="B295" s="117"/>
      <c r="C295" s="117"/>
      <c r="D295" s="117"/>
      <c r="E295" s="117"/>
      <c r="F295" s="117"/>
      <c r="G295" s="117"/>
      <c r="H295" s="144"/>
      <c r="I295" s="144"/>
      <c r="J295" s="144"/>
      <c r="K295" s="144"/>
      <c r="L295" s="144"/>
      <c r="M295" s="144"/>
      <c r="N295" s="144"/>
      <c r="O295" s="144"/>
      <c r="P295" s="144"/>
      <c r="Q295" s="117"/>
      <c r="R295" s="117"/>
      <c r="S295" s="117"/>
    </row>
    <row r="296" spans="1:19">
      <c r="A296" s="117"/>
      <c r="B296" s="117"/>
      <c r="C296" s="117"/>
      <c r="D296" s="117"/>
      <c r="E296" s="117"/>
      <c r="F296" s="117"/>
      <c r="G296" s="117"/>
      <c r="H296" s="144"/>
      <c r="I296" s="144"/>
      <c r="J296" s="144"/>
      <c r="K296" s="144"/>
      <c r="L296" s="144"/>
      <c r="M296" s="144"/>
      <c r="N296" s="144"/>
      <c r="O296" s="144"/>
      <c r="P296" s="144"/>
      <c r="Q296" s="117"/>
      <c r="R296" s="117"/>
      <c r="S296" s="117"/>
    </row>
    <row r="297" spans="1:19">
      <c r="A297" s="117"/>
      <c r="B297" s="117"/>
      <c r="C297" s="117"/>
      <c r="D297" s="117"/>
      <c r="E297" s="117"/>
      <c r="F297" s="117"/>
      <c r="G297" s="117"/>
      <c r="H297" s="144"/>
      <c r="I297" s="144"/>
      <c r="J297" s="144"/>
      <c r="K297" s="144"/>
      <c r="L297" s="144"/>
      <c r="M297" s="144"/>
      <c r="N297" s="144"/>
      <c r="O297" s="144"/>
      <c r="P297" s="144"/>
      <c r="Q297" s="117"/>
      <c r="R297" s="117"/>
      <c r="S297" s="117"/>
    </row>
    <row r="298" spans="1:19">
      <c r="A298" s="117"/>
      <c r="B298" s="117"/>
      <c r="C298" s="117"/>
      <c r="D298" s="117"/>
      <c r="E298" s="117"/>
      <c r="F298" s="117"/>
      <c r="G298" s="117"/>
      <c r="H298" s="144"/>
      <c r="I298" s="144"/>
      <c r="J298" s="144"/>
      <c r="K298" s="144"/>
      <c r="L298" s="144"/>
      <c r="M298" s="144"/>
      <c r="N298" s="144"/>
      <c r="O298" s="144"/>
      <c r="P298" s="144"/>
      <c r="Q298" s="117"/>
      <c r="R298" s="117"/>
      <c r="S298" s="117"/>
    </row>
    <row r="299" spans="1:19">
      <c r="A299" s="117"/>
      <c r="B299" s="117"/>
      <c r="C299" s="117"/>
      <c r="D299" s="117"/>
      <c r="E299" s="117"/>
      <c r="F299" s="117"/>
      <c r="G299" s="117"/>
      <c r="H299" s="144"/>
      <c r="I299" s="144"/>
      <c r="J299" s="144"/>
      <c r="K299" s="144"/>
      <c r="L299" s="144"/>
      <c r="M299" s="144"/>
      <c r="N299" s="144"/>
      <c r="O299" s="144"/>
      <c r="P299" s="144"/>
      <c r="Q299" s="117"/>
      <c r="R299" s="117"/>
      <c r="S299" s="117"/>
    </row>
    <row r="300" spans="1:19">
      <c r="A300" s="117"/>
      <c r="B300" s="117"/>
      <c r="C300" s="117"/>
      <c r="D300" s="117"/>
      <c r="E300" s="117"/>
      <c r="F300" s="117"/>
      <c r="G300" s="117"/>
      <c r="H300" s="144"/>
      <c r="I300" s="144"/>
      <c r="J300" s="144"/>
      <c r="K300" s="144"/>
      <c r="L300" s="144"/>
      <c r="M300" s="144"/>
      <c r="N300" s="144"/>
      <c r="O300" s="144"/>
      <c r="P300" s="144"/>
      <c r="Q300" s="117"/>
      <c r="R300" s="117"/>
      <c r="S300" s="117"/>
    </row>
    <row r="301" spans="1:19">
      <c r="A301" s="117"/>
      <c r="B301" s="117"/>
      <c r="C301" s="117"/>
      <c r="D301" s="117"/>
      <c r="E301" s="117"/>
      <c r="F301" s="117"/>
      <c r="G301" s="117"/>
      <c r="H301" s="144"/>
      <c r="I301" s="144"/>
      <c r="J301" s="144"/>
      <c r="K301" s="144"/>
      <c r="L301" s="144"/>
      <c r="M301" s="144"/>
      <c r="N301" s="144"/>
      <c r="O301" s="144"/>
      <c r="P301" s="144"/>
      <c r="Q301" s="117"/>
      <c r="R301" s="117"/>
      <c r="S301" s="117"/>
    </row>
    <row r="302" spans="1:19">
      <c r="A302" s="117"/>
      <c r="B302" s="117"/>
      <c r="C302" s="117"/>
      <c r="D302" s="117"/>
      <c r="E302" s="117"/>
      <c r="F302" s="117"/>
      <c r="G302" s="117"/>
      <c r="H302" s="144"/>
      <c r="I302" s="144"/>
      <c r="J302" s="144"/>
      <c r="K302" s="144"/>
      <c r="L302" s="144"/>
      <c r="M302" s="144"/>
      <c r="N302" s="144"/>
      <c r="O302" s="144"/>
      <c r="P302" s="144"/>
      <c r="Q302" s="117"/>
      <c r="R302" s="117"/>
      <c r="S302" s="117"/>
    </row>
    <row r="303" spans="1:19">
      <c r="A303" s="117"/>
      <c r="B303" s="117"/>
      <c r="C303" s="117"/>
      <c r="D303" s="117"/>
      <c r="E303" s="117"/>
      <c r="F303" s="117"/>
      <c r="G303" s="117"/>
      <c r="H303" s="144"/>
      <c r="I303" s="144"/>
      <c r="J303" s="144"/>
      <c r="K303" s="144"/>
      <c r="L303" s="144"/>
      <c r="M303" s="144"/>
      <c r="N303" s="144"/>
      <c r="O303" s="144"/>
      <c r="P303" s="144"/>
      <c r="Q303" s="117"/>
      <c r="R303" s="117"/>
      <c r="S303" s="117"/>
    </row>
    <row r="304" spans="1:19">
      <c r="A304" s="117"/>
      <c r="B304" s="117"/>
      <c r="C304" s="117"/>
      <c r="D304" s="117"/>
      <c r="E304" s="117"/>
      <c r="F304" s="117"/>
      <c r="G304" s="117"/>
      <c r="H304" s="144"/>
      <c r="I304" s="144"/>
      <c r="J304" s="144"/>
      <c r="K304" s="144"/>
      <c r="L304" s="144"/>
      <c r="M304" s="144"/>
      <c r="N304" s="144"/>
      <c r="O304" s="144"/>
      <c r="P304" s="144"/>
      <c r="Q304" s="117"/>
      <c r="R304" s="117"/>
      <c r="S304" s="117"/>
    </row>
    <row r="305" spans="1:19">
      <c r="A305" s="117"/>
      <c r="B305" s="117"/>
      <c r="C305" s="117"/>
      <c r="D305" s="117"/>
      <c r="E305" s="117"/>
      <c r="F305" s="117"/>
      <c r="G305" s="117"/>
      <c r="H305" s="144"/>
      <c r="I305" s="144"/>
      <c r="J305" s="144"/>
      <c r="K305" s="144"/>
      <c r="L305" s="144"/>
      <c r="M305" s="144"/>
      <c r="N305" s="144"/>
      <c r="O305" s="144"/>
      <c r="P305" s="144"/>
      <c r="Q305" s="117"/>
      <c r="R305" s="117"/>
      <c r="S305" s="117"/>
    </row>
    <row r="306" spans="1:19">
      <c r="A306" s="117"/>
      <c r="B306" s="117"/>
      <c r="C306" s="117"/>
      <c r="D306" s="117"/>
      <c r="E306" s="117"/>
      <c r="F306" s="117"/>
      <c r="G306" s="117"/>
      <c r="H306" s="144"/>
      <c r="I306" s="144"/>
      <c r="J306" s="144"/>
      <c r="K306" s="144"/>
      <c r="L306" s="144"/>
      <c r="M306" s="144"/>
      <c r="N306" s="144"/>
      <c r="O306" s="144"/>
      <c r="P306" s="144"/>
      <c r="Q306" s="117"/>
      <c r="R306" s="117"/>
      <c r="S306" s="117"/>
    </row>
    <row r="307" spans="1:19">
      <c r="A307" s="117"/>
      <c r="B307" s="117"/>
      <c r="C307" s="117"/>
      <c r="D307" s="117"/>
      <c r="E307" s="117"/>
      <c r="F307" s="117"/>
      <c r="G307" s="117"/>
      <c r="H307" s="144"/>
      <c r="I307" s="144"/>
      <c r="J307" s="144"/>
      <c r="K307" s="144"/>
      <c r="L307" s="144"/>
      <c r="M307" s="144"/>
      <c r="N307" s="144"/>
      <c r="O307" s="144"/>
      <c r="P307" s="144"/>
      <c r="Q307" s="117"/>
      <c r="R307" s="117"/>
      <c r="S307" s="117"/>
    </row>
    <row r="308" spans="1:19">
      <c r="A308" s="117"/>
      <c r="B308" s="117"/>
      <c r="C308" s="117"/>
      <c r="D308" s="117"/>
      <c r="E308" s="117"/>
      <c r="F308" s="117"/>
      <c r="G308" s="117"/>
      <c r="H308" s="144"/>
      <c r="I308" s="144"/>
      <c r="J308" s="144"/>
      <c r="K308" s="144"/>
      <c r="L308" s="144"/>
      <c r="M308" s="144"/>
      <c r="N308" s="144"/>
      <c r="O308" s="144"/>
      <c r="P308" s="144"/>
      <c r="Q308" s="117"/>
      <c r="R308" s="117"/>
      <c r="S308" s="117"/>
    </row>
    <row r="309" spans="1:19">
      <c r="A309" s="117"/>
      <c r="B309" s="117"/>
      <c r="C309" s="117"/>
      <c r="D309" s="117"/>
      <c r="E309" s="117"/>
      <c r="F309" s="117"/>
      <c r="G309" s="117"/>
      <c r="H309" s="144"/>
      <c r="I309" s="144"/>
      <c r="J309" s="144"/>
      <c r="K309" s="144"/>
      <c r="L309" s="144"/>
      <c r="M309" s="144"/>
      <c r="N309" s="144"/>
      <c r="O309" s="144"/>
      <c r="P309" s="144"/>
      <c r="Q309" s="117"/>
      <c r="R309" s="117"/>
      <c r="S309" s="117"/>
    </row>
    <row r="310" spans="1:19">
      <c r="A310" s="117"/>
      <c r="B310" s="117"/>
      <c r="C310" s="117"/>
      <c r="D310" s="117"/>
      <c r="E310" s="117"/>
      <c r="F310" s="117"/>
      <c r="G310" s="117"/>
      <c r="H310" s="144"/>
      <c r="I310" s="144"/>
      <c r="J310" s="144"/>
      <c r="K310" s="144"/>
      <c r="L310" s="144"/>
      <c r="M310" s="144"/>
      <c r="N310" s="144"/>
      <c r="O310" s="144"/>
      <c r="P310" s="144"/>
      <c r="Q310" s="117"/>
      <c r="R310" s="117"/>
      <c r="S310" s="117"/>
    </row>
    <row r="311" spans="1:19">
      <c r="A311" s="117"/>
      <c r="B311" s="117"/>
      <c r="C311" s="117"/>
      <c r="D311" s="117"/>
      <c r="E311" s="117"/>
      <c r="F311" s="117"/>
      <c r="G311" s="117"/>
      <c r="H311" s="144"/>
      <c r="I311" s="144"/>
      <c r="J311" s="144"/>
      <c r="K311" s="144"/>
      <c r="L311" s="144"/>
      <c r="M311" s="144"/>
      <c r="N311" s="144"/>
      <c r="O311" s="144"/>
      <c r="P311" s="144"/>
      <c r="Q311" s="117"/>
      <c r="R311" s="117"/>
      <c r="S311" s="117"/>
    </row>
    <row r="312" spans="1:19">
      <c r="A312" s="117"/>
      <c r="B312" s="117"/>
      <c r="C312" s="117"/>
      <c r="D312" s="117"/>
      <c r="E312" s="117"/>
      <c r="F312" s="117"/>
      <c r="G312" s="117"/>
      <c r="H312" s="144"/>
      <c r="I312" s="144"/>
      <c r="J312" s="144"/>
      <c r="K312" s="144"/>
      <c r="L312" s="144"/>
      <c r="M312" s="144"/>
      <c r="N312" s="144"/>
      <c r="O312" s="144"/>
      <c r="P312" s="144"/>
      <c r="Q312" s="117"/>
      <c r="R312" s="117"/>
      <c r="S312" s="117"/>
    </row>
    <row r="313" spans="1:19">
      <c r="A313" s="117"/>
      <c r="B313" s="117"/>
      <c r="C313" s="117"/>
      <c r="D313" s="117"/>
      <c r="E313" s="117"/>
      <c r="F313" s="117"/>
      <c r="G313" s="117"/>
      <c r="H313" s="144"/>
      <c r="I313" s="144"/>
      <c r="J313" s="144"/>
      <c r="K313" s="144"/>
      <c r="L313" s="144"/>
      <c r="M313" s="144"/>
      <c r="N313" s="144"/>
      <c r="O313" s="144"/>
      <c r="P313" s="144"/>
      <c r="Q313" s="117"/>
      <c r="R313" s="117"/>
      <c r="S313" s="117"/>
    </row>
    <row r="314" spans="1:19">
      <c r="A314" s="117"/>
      <c r="B314" s="117"/>
      <c r="C314" s="117"/>
      <c r="D314" s="117"/>
      <c r="E314" s="117"/>
      <c r="F314" s="117"/>
      <c r="G314" s="117"/>
      <c r="H314" s="144"/>
      <c r="I314" s="144"/>
      <c r="J314" s="144"/>
      <c r="K314" s="144"/>
      <c r="L314" s="144"/>
      <c r="M314" s="144"/>
      <c r="N314" s="144"/>
      <c r="O314" s="144"/>
      <c r="P314" s="144"/>
      <c r="Q314" s="117"/>
      <c r="R314" s="117"/>
      <c r="S314" s="117"/>
    </row>
    <row r="315" spans="1:19">
      <c r="A315" s="117"/>
      <c r="B315" s="117"/>
      <c r="C315" s="117"/>
      <c r="D315" s="117"/>
      <c r="E315" s="117"/>
      <c r="F315" s="117"/>
      <c r="G315" s="117"/>
      <c r="H315" s="144"/>
      <c r="I315" s="144"/>
      <c r="J315" s="144"/>
      <c r="K315" s="144"/>
      <c r="L315" s="144"/>
      <c r="M315" s="144"/>
      <c r="N315" s="144"/>
      <c r="O315" s="144"/>
      <c r="P315" s="144"/>
      <c r="Q315" s="117"/>
      <c r="R315" s="117"/>
      <c r="S315" s="117"/>
    </row>
    <row r="316" spans="1:19">
      <c r="A316" s="117"/>
      <c r="B316" s="117"/>
      <c r="C316" s="117"/>
      <c r="D316" s="117"/>
      <c r="E316" s="117"/>
      <c r="F316" s="117"/>
      <c r="G316" s="117"/>
      <c r="H316" s="144"/>
      <c r="I316" s="144"/>
      <c r="J316" s="144"/>
      <c r="K316" s="144"/>
      <c r="L316" s="144"/>
      <c r="M316" s="144"/>
      <c r="N316" s="144"/>
      <c r="O316" s="144"/>
      <c r="P316" s="144"/>
      <c r="Q316" s="117"/>
      <c r="R316" s="117"/>
      <c r="S316" s="117"/>
    </row>
    <row r="317" spans="1:19">
      <c r="A317" s="117"/>
      <c r="B317" s="117"/>
      <c r="C317" s="117"/>
      <c r="D317" s="117"/>
      <c r="E317" s="117"/>
      <c r="F317" s="117"/>
      <c r="G317" s="117"/>
      <c r="H317" s="144"/>
      <c r="I317" s="144"/>
      <c r="J317" s="144"/>
      <c r="K317" s="144"/>
      <c r="L317" s="144"/>
      <c r="M317" s="144"/>
      <c r="N317" s="144"/>
      <c r="O317" s="144"/>
      <c r="P317" s="144"/>
      <c r="Q317" s="117"/>
      <c r="R317" s="117"/>
      <c r="S317" s="117"/>
    </row>
    <row r="318" spans="1:19">
      <c r="A318" s="117"/>
      <c r="B318" s="117"/>
      <c r="C318" s="117"/>
      <c r="D318" s="117"/>
      <c r="E318" s="117"/>
      <c r="F318" s="117"/>
      <c r="G318" s="117"/>
      <c r="H318" s="144"/>
      <c r="I318" s="144"/>
      <c r="J318" s="144"/>
      <c r="K318" s="144"/>
      <c r="L318" s="144"/>
      <c r="M318" s="144"/>
      <c r="N318" s="144"/>
      <c r="O318" s="144"/>
      <c r="P318" s="144"/>
      <c r="Q318" s="117"/>
      <c r="R318" s="117"/>
      <c r="S318" s="117"/>
    </row>
    <row r="319" spans="1:19">
      <c r="A319" s="117"/>
      <c r="B319" s="117"/>
      <c r="C319" s="117"/>
      <c r="D319" s="117"/>
      <c r="E319" s="117"/>
      <c r="F319" s="117"/>
      <c r="G319" s="117"/>
      <c r="H319" s="144"/>
      <c r="I319" s="144"/>
      <c r="J319" s="144"/>
      <c r="K319" s="144"/>
      <c r="L319" s="144"/>
      <c r="M319" s="144"/>
      <c r="N319" s="144"/>
      <c r="O319" s="144"/>
      <c r="P319" s="144"/>
      <c r="Q319" s="117"/>
      <c r="R319" s="117"/>
      <c r="S319" s="117"/>
    </row>
    <row r="320" spans="1:19">
      <c r="A320" s="117"/>
      <c r="B320" s="117"/>
      <c r="C320" s="117"/>
      <c r="D320" s="117"/>
      <c r="E320" s="117"/>
      <c r="F320" s="117"/>
      <c r="G320" s="117"/>
      <c r="H320" s="144"/>
      <c r="I320" s="144"/>
      <c r="J320" s="144"/>
      <c r="K320" s="144"/>
      <c r="L320" s="144"/>
      <c r="M320" s="144"/>
      <c r="N320" s="144"/>
      <c r="O320" s="144"/>
      <c r="P320" s="144"/>
      <c r="Q320" s="117"/>
      <c r="R320" s="117"/>
      <c r="S320" s="117"/>
    </row>
    <row r="321" spans="1:19">
      <c r="A321" s="117"/>
      <c r="B321" s="117"/>
      <c r="C321" s="117"/>
      <c r="D321" s="117"/>
      <c r="E321" s="117"/>
      <c r="F321" s="117"/>
      <c r="G321" s="117"/>
      <c r="H321" s="144"/>
      <c r="I321" s="144"/>
      <c r="J321" s="144"/>
      <c r="K321" s="144"/>
      <c r="L321" s="144"/>
      <c r="M321" s="144"/>
      <c r="N321" s="144"/>
      <c r="O321" s="144"/>
      <c r="P321" s="144"/>
      <c r="Q321" s="117"/>
      <c r="R321" s="117"/>
      <c r="S321" s="117"/>
    </row>
    <row r="322" spans="1:19">
      <c r="A322" s="117"/>
      <c r="B322" s="117"/>
      <c r="C322" s="117"/>
      <c r="D322" s="117"/>
      <c r="E322" s="117"/>
      <c r="F322" s="117"/>
      <c r="G322" s="117"/>
      <c r="H322" s="144"/>
      <c r="I322" s="144"/>
      <c r="J322" s="144"/>
      <c r="K322" s="144"/>
      <c r="L322" s="144"/>
      <c r="M322" s="144"/>
      <c r="N322" s="144"/>
      <c r="O322" s="144"/>
      <c r="P322" s="144"/>
      <c r="Q322" s="117"/>
      <c r="R322" s="117"/>
      <c r="S322" s="117"/>
    </row>
    <row r="323" spans="1:19">
      <c r="A323" s="117"/>
      <c r="B323" s="117"/>
      <c r="C323" s="117"/>
      <c r="D323" s="117"/>
      <c r="E323" s="117"/>
      <c r="F323" s="117"/>
      <c r="G323" s="117"/>
      <c r="H323" s="144"/>
      <c r="I323" s="144"/>
      <c r="J323" s="144"/>
      <c r="K323" s="144"/>
      <c r="L323" s="144"/>
      <c r="M323" s="144"/>
      <c r="N323" s="144"/>
      <c r="O323" s="144"/>
      <c r="P323" s="144"/>
      <c r="Q323" s="117"/>
      <c r="R323" s="117"/>
      <c r="S323" s="117"/>
    </row>
    <row r="324" spans="1:19">
      <c r="A324" s="117"/>
      <c r="B324" s="117"/>
      <c r="C324" s="117"/>
      <c r="D324" s="117"/>
      <c r="E324" s="117"/>
      <c r="F324" s="117"/>
      <c r="G324" s="117"/>
      <c r="H324" s="144"/>
      <c r="I324" s="144"/>
      <c r="J324" s="144"/>
      <c r="K324" s="144"/>
      <c r="L324" s="144"/>
      <c r="M324" s="144"/>
      <c r="N324" s="144"/>
      <c r="O324" s="144"/>
      <c r="P324" s="144"/>
      <c r="Q324" s="117"/>
      <c r="R324" s="117"/>
      <c r="S324" s="117"/>
    </row>
    <row r="325" spans="1:19">
      <c r="A325" s="117"/>
      <c r="B325" s="117"/>
      <c r="C325" s="117"/>
      <c r="D325" s="117"/>
      <c r="E325" s="117"/>
      <c r="F325" s="117"/>
      <c r="G325" s="117"/>
      <c r="H325" s="144"/>
      <c r="I325" s="144"/>
      <c r="J325" s="144"/>
      <c r="K325" s="144"/>
      <c r="L325" s="144"/>
      <c r="M325" s="144"/>
      <c r="N325" s="144"/>
      <c r="O325" s="144"/>
      <c r="P325" s="144"/>
      <c r="Q325" s="117"/>
      <c r="R325" s="117"/>
      <c r="S325" s="117"/>
    </row>
    <row r="326" spans="1:19">
      <c r="A326" s="117"/>
      <c r="B326" s="117"/>
      <c r="C326" s="117"/>
      <c r="D326" s="117"/>
      <c r="E326" s="117"/>
      <c r="F326" s="117"/>
      <c r="G326" s="117"/>
      <c r="H326" s="144"/>
      <c r="I326" s="144"/>
      <c r="J326" s="144"/>
      <c r="K326" s="144"/>
      <c r="L326" s="144"/>
      <c r="M326" s="144"/>
      <c r="N326" s="144"/>
      <c r="O326" s="144"/>
      <c r="P326" s="144"/>
      <c r="Q326" s="117"/>
      <c r="R326" s="117"/>
      <c r="S326" s="117"/>
    </row>
    <row r="327" spans="1:19">
      <c r="A327" s="117"/>
      <c r="B327" s="117"/>
      <c r="C327" s="117"/>
      <c r="D327" s="117"/>
      <c r="E327" s="117"/>
      <c r="F327" s="117"/>
      <c r="G327" s="117"/>
      <c r="H327" s="144"/>
      <c r="I327" s="144"/>
      <c r="J327" s="144"/>
      <c r="K327" s="144"/>
      <c r="L327" s="144"/>
      <c r="M327" s="144"/>
      <c r="N327" s="144"/>
      <c r="O327" s="144"/>
      <c r="P327" s="144"/>
      <c r="Q327" s="117"/>
      <c r="R327" s="117"/>
      <c r="S327" s="117"/>
    </row>
    <row r="328" spans="1:19">
      <c r="A328" s="117"/>
      <c r="B328" s="117"/>
      <c r="C328" s="117"/>
      <c r="D328" s="117"/>
      <c r="E328" s="117"/>
      <c r="F328" s="117"/>
      <c r="G328" s="117"/>
      <c r="H328" s="144"/>
      <c r="I328" s="144"/>
      <c r="J328" s="144"/>
      <c r="K328" s="144"/>
      <c r="L328" s="144"/>
      <c r="M328" s="144"/>
      <c r="N328" s="144"/>
      <c r="O328" s="144"/>
      <c r="P328" s="144"/>
      <c r="Q328" s="117"/>
      <c r="R328" s="117"/>
      <c r="S328" s="117"/>
    </row>
    <row r="329" spans="1:19">
      <c r="A329" s="117"/>
      <c r="B329" s="117"/>
      <c r="C329" s="117"/>
      <c r="D329" s="117"/>
      <c r="E329" s="117"/>
      <c r="F329" s="117"/>
      <c r="G329" s="117"/>
      <c r="H329" s="144"/>
      <c r="I329" s="144"/>
      <c r="J329" s="144"/>
      <c r="K329" s="144"/>
      <c r="L329" s="144"/>
      <c r="M329" s="144"/>
      <c r="N329" s="144"/>
      <c r="O329" s="144"/>
      <c r="P329" s="144"/>
      <c r="Q329" s="117"/>
      <c r="R329" s="117"/>
      <c r="S329" s="117"/>
    </row>
    <row r="330" spans="1:19">
      <c r="A330" s="117"/>
      <c r="B330" s="117"/>
      <c r="C330" s="117"/>
      <c r="D330" s="117"/>
      <c r="E330" s="117"/>
      <c r="F330" s="117"/>
      <c r="G330" s="117"/>
      <c r="H330" s="144"/>
      <c r="I330" s="144"/>
      <c r="J330" s="144"/>
      <c r="K330" s="144"/>
      <c r="L330" s="144"/>
      <c r="M330" s="144"/>
      <c r="N330" s="144"/>
      <c r="O330" s="144"/>
      <c r="P330" s="144"/>
      <c r="Q330" s="117"/>
      <c r="R330" s="117"/>
      <c r="S330" s="117"/>
    </row>
    <row r="331" spans="1:19">
      <c r="A331" s="117"/>
      <c r="B331" s="117"/>
      <c r="C331" s="117"/>
      <c r="D331" s="117"/>
      <c r="E331" s="117"/>
      <c r="F331" s="117"/>
      <c r="G331" s="117"/>
      <c r="H331" s="144"/>
      <c r="I331" s="144"/>
      <c r="J331" s="144"/>
      <c r="K331" s="144"/>
      <c r="L331" s="144"/>
      <c r="M331" s="144"/>
      <c r="N331" s="144"/>
      <c r="O331" s="144"/>
      <c r="P331" s="144"/>
      <c r="Q331" s="117"/>
      <c r="R331" s="117"/>
      <c r="S331" s="117"/>
    </row>
    <row r="332" spans="1:19">
      <c r="A332" s="117"/>
      <c r="B332" s="117"/>
      <c r="C332" s="117"/>
      <c r="D332" s="117"/>
      <c r="E332" s="117"/>
      <c r="F332" s="117"/>
      <c r="G332" s="117"/>
      <c r="H332" s="144"/>
      <c r="I332" s="144"/>
      <c r="J332" s="144"/>
      <c r="K332" s="144"/>
      <c r="L332" s="144"/>
      <c r="M332" s="144"/>
      <c r="N332" s="144"/>
      <c r="O332" s="144"/>
      <c r="P332" s="144"/>
      <c r="Q332" s="117"/>
      <c r="R332" s="117"/>
      <c r="S332" s="117"/>
    </row>
    <row r="333" spans="1:19">
      <c r="A333" s="117"/>
      <c r="B333" s="117"/>
      <c r="C333" s="117"/>
      <c r="D333" s="117"/>
      <c r="E333" s="117"/>
      <c r="F333" s="117"/>
      <c r="G333" s="117"/>
      <c r="H333" s="144"/>
      <c r="I333" s="144"/>
      <c r="J333" s="144"/>
      <c r="K333" s="144"/>
      <c r="L333" s="144"/>
      <c r="M333" s="144"/>
      <c r="N333" s="144"/>
      <c r="O333" s="144"/>
      <c r="P333" s="144"/>
      <c r="Q333" s="117"/>
      <c r="R333" s="117"/>
      <c r="S333" s="117"/>
    </row>
    <row r="334" spans="1:19">
      <c r="A334" s="117"/>
      <c r="B334" s="117"/>
      <c r="C334" s="117"/>
      <c r="D334" s="117"/>
      <c r="E334" s="117"/>
      <c r="F334" s="117"/>
      <c r="G334" s="117"/>
      <c r="H334" s="144"/>
      <c r="I334" s="144"/>
      <c r="J334" s="144"/>
      <c r="K334" s="144"/>
      <c r="L334" s="144"/>
      <c r="M334" s="144"/>
      <c r="N334" s="144"/>
      <c r="O334" s="144"/>
      <c r="P334" s="144"/>
      <c r="Q334" s="117"/>
      <c r="R334" s="117"/>
      <c r="S334" s="117"/>
    </row>
    <row r="335" spans="1:19">
      <c r="A335" s="117"/>
      <c r="B335" s="117"/>
      <c r="C335" s="117"/>
      <c r="D335" s="117"/>
      <c r="E335" s="117"/>
      <c r="F335" s="117"/>
      <c r="G335" s="117"/>
      <c r="H335" s="144"/>
      <c r="I335" s="144"/>
      <c r="J335" s="144"/>
      <c r="K335" s="144"/>
      <c r="L335" s="144"/>
      <c r="M335" s="144"/>
      <c r="N335" s="144"/>
      <c r="O335" s="144"/>
      <c r="P335" s="144"/>
      <c r="Q335" s="117"/>
      <c r="R335" s="117"/>
      <c r="S335" s="117"/>
    </row>
    <row r="336" spans="1:19">
      <c r="A336" s="117"/>
      <c r="B336" s="117"/>
      <c r="C336" s="117"/>
      <c r="D336" s="117"/>
      <c r="E336" s="117"/>
      <c r="F336" s="117"/>
      <c r="G336" s="117"/>
      <c r="H336" s="144"/>
      <c r="I336" s="144"/>
      <c r="J336" s="144"/>
      <c r="K336" s="144"/>
      <c r="L336" s="144"/>
      <c r="M336" s="144"/>
      <c r="N336" s="144"/>
      <c r="O336" s="144"/>
      <c r="P336" s="144"/>
      <c r="Q336" s="117"/>
      <c r="R336" s="117"/>
      <c r="S336" s="117"/>
    </row>
    <row r="337" spans="1:19">
      <c r="A337" s="117"/>
      <c r="B337" s="117"/>
      <c r="C337" s="117"/>
      <c r="D337" s="117"/>
      <c r="E337" s="117"/>
      <c r="F337" s="117"/>
      <c r="G337" s="117"/>
      <c r="H337" s="144"/>
      <c r="I337" s="144"/>
      <c r="J337" s="144"/>
      <c r="K337" s="144"/>
      <c r="L337" s="144"/>
      <c r="M337" s="144"/>
      <c r="N337" s="144"/>
      <c r="O337" s="144"/>
      <c r="P337" s="144"/>
      <c r="Q337" s="117"/>
      <c r="R337" s="117"/>
      <c r="S337" s="117"/>
    </row>
    <row r="338" spans="1:19">
      <c r="A338" s="117"/>
      <c r="B338" s="117"/>
      <c r="C338" s="117"/>
      <c r="D338" s="117"/>
      <c r="E338" s="117"/>
      <c r="F338" s="117"/>
      <c r="G338" s="117"/>
      <c r="H338" s="144"/>
      <c r="I338" s="144"/>
      <c r="J338" s="144"/>
      <c r="K338" s="144"/>
      <c r="L338" s="144"/>
      <c r="M338" s="144"/>
      <c r="N338" s="144"/>
      <c r="O338" s="144"/>
      <c r="P338" s="144"/>
      <c r="Q338" s="117"/>
      <c r="R338" s="117"/>
      <c r="S338" s="117"/>
    </row>
    <row r="339" spans="1:19">
      <c r="A339" s="117"/>
      <c r="B339" s="117"/>
      <c r="C339" s="117"/>
      <c r="D339" s="117"/>
      <c r="E339" s="117"/>
      <c r="F339" s="117"/>
      <c r="G339" s="117"/>
      <c r="H339" s="144"/>
      <c r="I339" s="144"/>
      <c r="J339" s="144"/>
      <c r="K339" s="144"/>
      <c r="L339" s="144"/>
      <c r="M339" s="144"/>
      <c r="N339" s="144"/>
      <c r="O339" s="144"/>
      <c r="P339" s="144"/>
      <c r="Q339" s="117"/>
      <c r="R339" s="117"/>
      <c r="S339" s="117"/>
    </row>
    <row r="340" spans="1:19">
      <c r="A340" s="117"/>
      <c r="B340" s="117"/>
      <c r="C340" s="117"/>
      <c r="D340" s="117"/>
      <c r="E340" s="117"/>
      <c r="F340" s="117"/>
      <c r="G340" s="117"/>
      <c r="H340" s="144"/>
      <c r="I340" s="144"/>
      <c r="J340" s="144"/>
      <c r="K340" s="144"/>
      <c r="L340" s="144"/>
      <c r="M340" s="144"/>
      <c r="N340" s="144"/>
      <c r="O340" s="144"/>
      <c r="P340" s="144"/>
      <c r="Q340" s="117"/>
      <c r="R340" s="117"/>
      <c r="S340" s="117"/>
    </row>
    <row r="341" spans="1:19">
      <c r="A341" s="117"/>
      <c r="B341" s="117"/>
      <c r="C341" s="117"/>
      <c r="D341" s="117"/>
      <c r="E341" s="117"/>
      <c r="F341" s="117"/>
      <c r="G341" s="117"/>
      <c r="H341" s="144"/>
      <c r="I341" s="144"/>
      <c r="J341" s="144"/>
      <c r="K341" s="144"/>
      <c r="L341" s="144"/>
      <c r="M341" s="144"/>
      <c r="N341" s="144"/>
      <c r="O341" s="144"/>
      <c r="P341" s="144"/>
      <c r="Q341" s="117"/>
      <c r="R341" s="117"/>
      <c r="S341" s="117"/>
    </row>
    <row r="342" spans="1:19">
      <c r="A342" s="117"/>
      <c r="B342" s="117"/>
      <c r="C342" s="117"/>
      <c r="D342" s="117"/>
      <c r="E342" s="117"/>
      <c r="F342" s="117"/>
      <c r="G342" s="117"/>
      <c r="H342" s="144"/>
      <c r="I342" s="144"/>
      <c r="J342" s="144"/>
      <c r="K342" s="144"/>
      <c r="L342" s="144"/>
      <c r="M342" s="144"/>
      <c r="N342" s="144"/>
      <c r="O342" s="144"/>
      <c r="P342" s="144"/>
      <c r="Q342" s="117"/>
      <c r="R342" s="117"/>
      <c r="S342" s="117"/>
    </row>
    <row r="343" spans="1:19">
      <c r="A343" s="117"/>
      <c r="B343" s="117"/>
      <c r="C343" s="117"/>
      <c r="D343" s="117"/>
      <c r="E343" s="117"/>
      <c r="F343" s="117"/>
      <c r="G343" s="117"/>
      <c r="H343" s="144"/>
      <c r="I343" s="144"/>
      <c r="J343" s="144"/>
      <c r="K343" s="144"/>
      <c r="L343" s="144"/>
      <c r="M343" s="144"/>
      <c r="N343" s="144"/>
      <c r="O343" s="144"/>
      <c r="P343" s="144"/>
      <c r="Q343" s="117"/>
      <c r="R343" s="117"/>
      <c r="S343" s="117"/>
    </row>
    <row r="344" spans="1:19">
      <c r="A344" s="117"/>
      <c r="B344" s="117"/>
      <c r="C344" s="117"/>
      <c r="D344" s="117"/>
      <c r="E344" s="117"/>
      <c r="F344" s="117"/>
      <c r="G344" s="117"/>
      <c r="H344" s="144"/>
      <c r="I344" s="144"/>
      <c r="J344" s="144"/>
      <c r="K344" s="144"/>
      <c r="L344" s="144"/>
      <c r="M344" s="144"/>
      <c r="N344" s="144"/>
      <c r="O344" s="144"/>
      <c r="P344" s="144"/>
      <c r="Q344" s="117"/>
      <c r="R344" s="117"/>
      <c r="S344" s="117"/>
    </row>
    <row r="345" spans="1:19">
      <c r="A345" s="117"/>
      <c r="B345" s="117"/>
      <c r="C345" s="117"/>
      <c r="D345" s="117"/>
      <c r="E345" s="117"/>
      <c r="F345" s="117"/>
      <c r="G345" s="117"/>
      <c r="H345" s="144"/>
      <c r="I345" s="144"/>
      <c r="J345" s="144"/>
      <c r="K345" s="144"/>
      <c r="L345" s="144"/>
      <c r="M345" s="144"/>
      <c r="N345" s="144"/>
      <c r="O345" s="144"/>
      <c r="P345" s="144"/>
      <c r="Q345" s="117"/>
      <c r="R345" s="117"/>
      <c r="S345" s="117"/>
    </row>
    <row r="346" spans="1:19">
      <c r="A346" s="117"/>
      <c r="B346" s="117"/>
      <c r="C346" s="117"/>
      <c r="D346" s="117"/>
      <c r="E346" s="117"/>
      <c r="F346" s="117"/>
      <c r="G346" s="117"/>
      <c r="H346" s="144"/>
      <c r="I346" s="144"/>
      <c r="J346" s="144"/>
      <c r="K346" s="144"/>
      <c r="L346" s="144"/>
      <c r="M346" s="144"/>
      <c r="N346" s="144"/>
      <c r="O346" s="144"/>
      <c r="P346" s="144"/>
      <c r="Q346" s="117"/>
      <c r="R346" s="117"/>
      <c r="S346" s="117"/>
    </row>
    <row r="347" spans="1:19">
      <c r="A347" s="117"/>
      <c r="B347" s="117"/>
      <c r="C347" s="117"/>
      <c r="D347" s="117"/>
      <c r="E347" s="117"/>
      <c r="F347" s="117"/>
      <c r="G347" s="117"/>
      <c r="H347" s="144"/>
      <c r="I347" s="144"/>
      <c r="J347" s="144"/>
      <c r="K347" s="144"/>
      <c r="L347" s="144"/>
      <c r="M347" s="144"/>
      <c r="N347" s="144"/>
      <c r="O347" s="144"/>
      <c r="P347" s="144"/>
      <c r="Q347" s="117"/>
      <c r="R347" s="117"/>
      <c r="S347" s="117"/>
    </row>
    <row r="348" spans="1:19">
      <c r="A348" s="117"/>
      <c r="B348" s="117"/>
      <c r="C348" s="117"/>
      <c r="D348" s="117"/>
      <c r="E348" s="117"/>
      <c r="F348" s="117"/>
      <c r="G348" s="117"/>
      <c r="H348" s="144"/>
      <c r="I348" s="144"/>
      <c r="J348" s="144"/>
      <c r="K348" s="144"/>
      <c r="L348" s="144"/>
      <c r="M348" s="144"/>
      <c r="N348" s="144"/>
      <c r="O348" s="144"/>
      <c r="P348" s="144"/>
      <c r="Q348" s="117"/>
      <c r="R348" s="117"/>
      <c r="S348" s="117"/>
    </row>
    <row r="349" spans="1:19">
      <c r="A349" s="117"/>
      <c r="B349" s="117"/>
      <c r="C349" s="117"/>
      <c r="D349" s="117"/>
      <c r="E349" s="117"/>
      <c r="F349" s="117"/>
      <c r="G349" s="117"/>
      <c r="H349" s="144"/>
      <c r="I349" s="144"/>
      <c r="J349" s="144"/>
      <c r="K349" s="144"/>
      <c r="L349" s="144"/>
      <c r="M349" s="144"/>
      <c r="N349" s="144"/>
      <c r="O349" s="144"/>
      <c r="P349" s="144"/>
      <c r="Q349" s="117"/>
      <c r="R349" s="117"/>
      <c r="S349" s="117"/>
    </row>
    <row r="350" spans="1:19">
      <c r="A350" s="117"/>
      <c r="B350" s="117"/>
      <c r="C350" s="117"/>
      <c r="D350" s="117"/>
      <c r="E350" s="117"/>
      <c r="F350" s="117"/>
      <c r="G350" s="117"/>
      <c r="H350" s="144"/>
      <c r="I350" s="144"/>
      <c r="J350" s="144"/>
      <c r="K350" s="144"/>
      <c r="L350" s="144"/>
      <c r="M350" s="144"/>
      <c r="N350" s="144"/>
      <c r="O350" s="144"/>
      <c r="P350" s="144"/>
      <c r="Q350" s="117"/>
      <c r="R350" s="117"/>
      <c r="S350" s="117"/>
    </row>
    <row r="351" spans="1:19">
      <c r="A351" s="117"/>
      <c r="B351" s="117"/>
      <c r="C351" s="117"/>
      <c r="D351" s="117"/>
      <c r="E351" s="117"/>
      <c r="F351" s="117"/>
      <c r="G351" s="117"/>
      <c r="H351" s="144"/>
      <c r="I351" s="144"/>
      <c r="J351" s="144"/>
      <c r="K351" s="144"/>
      <c r="L351" s="144"/>
      <c r="M351" s="144"/>
      <c r="N351" s="144"/>
      <c r="O351" s="144"/>
      <c r="P351" s="144"/>
      <c r="Q351" s="117"/>
      <c r="R351" s="117"/>
      <c r="S351" s="117"/>
    </row>
    <row r="352" spans="1:19">
      <c r="A352" s="117"/>
      <c r="B352" s="117"/>
      <c r="C352" s="117"/>
      <c r="D352" s="117"/>
      <c r="E352" s="117"/>
      <c r="F352" s="117"/>
      <c r="G352" s="117"/>
      <c r="H352" s="144"/>
      <c r="I352" s="144"/>
      <c r="J352" s="144"/>
      <c r="K352" s="144"/>
      <c r="L352" s="144"/>
      <c r="M352" s="144"/>
      <c r="N352" s="144"/>
      <c r="O352" s="144"/>
      <c r="P352" s="144"/>
      <c r="Q352" s="117"/>
      <c r="R352" s="117"/>
      <c r="S352" s="117"/>
    </row>
    <row r="353" spans="1:19">
      <c r="A353" s="117"/>
      <c r="B353" s="117"/>
      <c r="C353" s="117"/>
      <c r="D353" s="117"/>
      <c r="E353" s="117"/>
      <c r="F353" s="117"/>
      <c r="G353" s="117"/>
      <c r="H353" s="144"/>
      <c r="I353" s="144"/>
      <c r="J353" s="144"/>
      <c r="K353" s="144"/>
      <c r="L353" s="144"/>
      <c r="M353" s="144"/>
      <c r="N353" s="144"/>
      <c r="O353" s="144"/>
      <c r="P353" s="144"/>
      <c r="Q353" s="117"/>
      <c r="R353" s="117"/>
      <c r="S353" s="117"/>
    </row>
    <row r="354" spans="1:19">
      <c r="A354" s="117"/>
      <c r="B354" s="117"/>
      <c r="C354" s="117"/>
      <c r="D354" s="117"/>
      <c r="E354" s="117"/>
      <c r="F354" s="117"/>
      <c r="G354" s="117"/>
      <c r="H354" s="144"/>
      <c r="I354" s="144"/>
      <c r="J354" s="144"/>
      <c r="K354" s="144"/>
      <c r="L354" s="144"/>
      <c r="M354" s="144"/>
      <c r="N354" s="144"/>
      <c r="O354" s="144"/>
      <c r="P354" s="144"/>
      <c r="Q354" s="117"/>
      <c r="R354" s="117"/>
      <c r="S354" s="117"/>
    </row>
    <row r="355" spans="1:19">
      <c r="A355" s="117"/>
      <c r="B355" s="117"/>
      <c r="C355" s="117"/>
      <c r="D355" s="117"/>
      <c r="E355" s="117"/>
      <c r="F355" s="117"/>
      <c r="G355" s="117"/>
      <c r="H355" s="144"/>
      <c r="I355" s="144"/>
      <c r="J355" s="144"/>
      <c r="K355" s="144"/>
      <c r="L355" s="144"/>
      <c r="M355" s="144"/>
      <c r="N355" s="144"/>
      <c r="O355" s="144"/>
      <c r="P355" s="144"/>
      <c r="Q355" s="117"/>
      <c r="R355" s="117"/>
      <c r="S355" s="117"/>
    </row>
    <row r="356" spans="1:19">
      <c r="A356" s="117"/>
      <c r="B356" s="117"/>
      <c r="C356" s="117"/>
      <c r="D356" s="117"/>
      <c r="E356" s="117"/>
      <c r="F356" s="117"/>
      <c r="G356" s="117"/>
      <c r="H356" s="144"/>
      <c r="I356" s="144"/>
      <c r="J356" s="144"/>
      <c r="K356" s="144"/>
      <c r="L356" s="144"/>
      <c r="M356" s="144"/>
      <c r="N356" s="144"/>
      <c r="O356" s="144"/>
      <c r="P356" s="144"/>
      <c r="Q356" s="117"/>
      <c r="R356" s="117"/>
      <c r="S356" s="117"/>
    </row>
    <row r="357" spans="1:19">
      <c r="A357" s="117"/>
      <c r="B357" s="117"/>
      <c r="C357" s="117"/>
      <c r="D357" s="117"/>
      <c r="E357" s="117"/>
      <c r="F357" s="117"/>
      <c r="G357" s="117"/>
      <c r="H357" s="144"/>
      <c r="I357" s="144"/>
      <c r="J357" s="144"/>
      <c r="K357" s="144"/>
      <c r="L357" s="144"/>
      <c r="M357" s="144"/>
      <c r="N357" s="144"/>
      <c r="O357" s="144"/>
      <c r="P357" s="144"/>
      <c r="Q357" s="117"/>
      <c r="R357" s="117"/>
      <c r="S357" s="117"/>
    </row>
    <row r="358" spans="1:19">
      <c r="A358" s="117"/>
      <c r="B358" s="117"/>
      <c r="C358" s="117"/>
      <c r="D358" s="117"/>
      <c r="E358" s="117"/>
      <c r="F358" s="117"/>
      <c r="G358" s="117"/>
      <c r="H358" s="144"/>
      <c r="I358" s="144"/>
      <c r="J358" s="144"/>
      <c r="K358" s="144"/>
      <c r="L358" s="144"/>
      <c r="M358" s="144"/>
      <c r="N358" s="144"/>
      <c r="O358" s="144"/>
      <c r="P358" s="144"/>
      <c r="Q358" s="117"/>
      <c r="R358" s="117"/>
      <c r="S358" s="117"/>
    </row>
    <row r="359" spans="1:19">
      <c r="A359" s="117"/>
      <c r="B359" s="117"/>
      <c r="C359" s="117"/>
      <c r="D359" s="117"/>
      <c r="E359" s="117"/>
      <c r="F359" s="117"/>
      <c r="G359" s="117"/>
      <c r="H359" s="144"/>
      <c r="I359" s="144"/>
      <c r="J359" s="144"/>
      <c r="K359" s="144"/>
      <c r="L359" s="144"/>
      <c r="M359" s="144"/>
      <c r="N359" s="144"/>
      <c r="O359" s="144"/>
      <c r="P359" s="144"/>
      <c r="Q359" s="117"/>
      <c r="R359" s="117"/>
      <c r="S359" s="117"/>
    </row>
    <row r="360" spans="1:19">
      <c r="A360" s="117"/>
      <c r="B360" s="117"/>
      <c r="C360" s="117"/>
      <c r="D360" s="117"/>
      <c r="E360" s="117"/>
      <c r="F360" s="117"/>
      <c r="G360" s="117"/>
      <c r="H360" s="144"/>
      <c r="I360" s="144"/>
      <c r="J360" s="144"/>
      <c r="K360" s="144"/>
      <c r="L360" s="144"/>
      <c r="M360" s="144"/>
      <c r="N360" s="144"/>
      <c r="O360" s="144"/>
      <c r="P360" s="144"/>
      <c r="Q360" s="117"/>
      <c r="R360" s="117"/>
      <c r="S360" s="117"/>
    </row>
    <row r="361" spans="1:19">
      <c r="A361" s="117"/>
      <c r="B361" s="117"/>
      <c r="C361" s="117"/>
      <c r="D361" s="117"/>
      <c r="E361" s="117"/>
      <c r="F361" s="117"/>
      <c r="G361" s="117"/>
      <c r="H361" s="144"/>
      <c r="I361" s="144"/>
      <c r="J361" s="144"/>
      <c r="K361" s="144"/>
      <c r="L361" s="144"/>
      <c r="M361" s="144"/>
      <c r="N361" s="144"/>
      <c r="O361" s="144"/>
      <c r="P361" s="144"/>
      <c r="Q361" s="117"/>
      <c r="R361" s="117"/>
      <c r="S361" s="117"/>
    </row>
    <row r="362" spans="1:19">
      <c r="A362" s="117"/>
      <c r="B362" s="117"/>
      <c r="C362" s="117"/>
      <c r="D362" s="117"/>
      <c r="E362" s="117"/>
      <c r="F362" s="117"/>
      <c r="G362" s="117"/>
      <c r="H362" s="144"/>
      <c r="I362" s="144"/>
      <c r="J362" s="144"/>
      <c r="K362" s="144"/>
      <c r="L362" s="144"/>
      <c r="M362" s="144"/>
      <c r="N362" s="144"/>
      <c r="O362" s="144"/>
      <c r="P362" s="144"/>
      <c r="Q362" s="117"/>
      <c r="R362" s="117"/>
      <c r="S362" s="117"/>
    </row>
    <row r="363" spans="1:19">
      <c r="A363" s="117"/>
      <c r="B363" s="117"/>
      <c r="C363" s="117"/>
      <c r="D363" s="117"/>
      <c r="E363" s="117"/>
      <c r="F363" s="117"/>
      <c r="G363" s="117"/>
      <c r="H363" s="144"/>
      <c r="I363" s="144"/>
      <c r="J363" s="144"/>
      <c r="K363" s="144"/>
      <c r="L363" s="144"/>
      <c r="M363" s="144"/>
      <c r="N363" s="144"/>
      <c r="O363" s="144"/>
      <c r="P363" s="144"/>
      <c r="Q363" s="117"/>
      <c r="R363" s="117"/>
      <c r="S363" s="117"/>
    </row>
    <row r="364" spans="1:19">
      <c r="A364" s="117"/>
      <c r="B364" s="117"/>
      <c r="C364" s="117"/>
      <c r="D364" s="117"/>
      <c r="E364" s="117"/>
      <c r="F364" s="117"/>
      <c r="G364" s="117"/>
      <c r="H364" s="144"/>
      <c r="I364" s="144"/>
      <c r="J364" s="144"/>
      <c r="K364" s="144"/>
      <c r="L364" s="144"/>
      <c r="M364" s="144"/>
      <c r="N364" s="144"/>
      <c r="O364" s="144"/>
      <c r="P364" s="144"/>
      <c r="Q364" s="117"/>
      <c r="R364" s="117"/>
      <c r="S364" s="117"/>
    </row>
    <row r="365" spans="1:19">
      <c r="A365" s="117"/>
      <c r="B365" s="117"/>
      <c r="C365" s="117"/>
      <c r="D365" s="117"/>
      <c r="E365" s="117"/>
      <c r="F365" s="117"/>
      <c r="G365" s="117"/>
      <c r="H365" s="144"/>
      <c r="I365" s="144"/>
      <c r="J365" s="144"/>
      <c r="K365" s="144"/>
      <c r="L365" s="144"/>
      <c r="M365" s="144"/>
      <c r="N365" s="144"/>
      <c r="O365" s="144"/>
      <c r="P365" s="144"/>
      <c r="Q365" s="117"/>
      <c r="R365" s="117"/>
      <c r="S365" s="117"/>
    </row>
    <row r="366" spans="1:19">
      <c r="A366" s="117"/>
      <c r="B366" s="117"/>
      <c r="C366" s="117"/>
      <c r="D366" s="117"/>
      <c r="E366" s="117"/>
      <c r="F366" s="117"/>
      <c r="G366" s="117"/>
      <c r="H366" s="144"/>
      <c r="I366" s="144"/>
      <c r="J366" s="144"/>
      <c r="K366" s="144"/>
      <c r="L366" s="144"/>
      <c r="M366" s="144"/>
      <c r="N366" s="144"/>
      <c r="O366" s="144"/>
      <c r="P366" s="144"/>
      <c r="Q366" s="117"/>
      <c r="R366" s="117"/>
      <c r="S366" s="117"/>
    </row>
    <row r="367" spans="1:19">
      <c r="A367" s="117"/>
      <c r="B367" s="117"/>
      <c r="C367" s="117"/>
      <c r="D367" s="117"/>
      <c r="E367" s="117"/>
      <c r="F367" s="117"/>
      <c r="G367" s="117"/>
      <c r="H367" s="144"/>
      <c r="I367" s="144"/>
      <c r="J367" s="144"/>
      <c r="K367" s="144"/>
      <c r="L367" s="144"/>
      <c r="M367" s="144"/>
      <c r="N367" s="144"/>
      <c r="O367" s="144"/>
      <c r="P367" s="144"/>
      <c r="Q367" s="117"/>
      <c r="R367" s="117"/>
      <c r="S367" s="117"/>
    </row>
    <row r="368" spans="1:19">
      <c r="A368" s="117"/>
      <c r="B368" s="117"/>
      <c r="C368" s="117"/>
      <c r="D368" s="117"/>
      <c r="E368" s="117"/>
      <c r="F368" s="117"/>
      <c r="G368" s="117"/>
      <c r="H368" s="144"/>
      <c r="I368" s="144"/>
      <c r="J368" s="144"/>
      <c r="K368" s="144"/>
      <c r="L368" s="144"/>
      <c r="M368" s="144"/>
      <c r="N368" s="144"/>
      <c r="O368" s="144"/>
      <c r="P368" s="144"/>
      <c r="Q368" s="117"/>
      <c r="R368" s="117"/>
      <c r="S368" s="117"/>
    </row>
    <row r="369" spans="1:19">
      <c r="A369" s="117"/>
      <c r="B369" s="117"/>
      <c r="C369" s="117"/>
      <c r="D369" s="117"/>
      <c r="E369" s="117"/>
      <c r="F369" s="117"/>
      <c r="G369" s="117"/>
      <c r="H369" s="144"/>
      <c r="I369" s="144"/>
      <c r="J369" s="144"/>
      <c r="K369" s="144"/>
      <c r="L369" s="144"/>
      <c r="M369" s="144"/>
      <c r="N369" s="144"/>
      <c r="O369" s="144"/>
      <c r="P369" s="144"/>
      <c r="Q369" s="117"/>
      <c r="R369" s="117"/>
      <c r="S369" s="117"/>
    </row>
    <row r="370" spans="1:19">
      <c r="A370" s="117"/>
      <c r="B370" s="117"/>
      <c r="C370" s="117"/>
      <c r="D370" s="117"/>
      <c r="E370" s="117"/>
      <c r="F370" s="117"/>
      <c r="G370" s="117"/>
      <c r="H370" s="144"/>
      <c r="I370" s="144"/>
      <c r="J370" s="144"/>
      <c r="K370" s="144"/>
      <c r="L370" s="144"/>
      <c r="M370" s="144"/>
      <c r="N370" s="144"/>
      <c r="O370" s="144"/>
      <c r="P370" s="144"/>
      <c r="Q370" s="117"/>
      <c r="R370" s="117"/>
      <c r="S370" s="117"/>
    </row>
    <row r="371" spans="1:19">
      <c r="A371" s="117"/>
      <c r="B371" s="117"/>
      <c r="C371" s="117"/>
      <c r="D371" s="117"/>
      <c r="E371" s="117"/>
      <c r="F371" s="117"/>
      <c r="G371" s="117"/>
      <c r="H371" s="144"/>
      <c r="I371" s="144"/>
      <c r="J371" s="144"/>
      <c r="K371" s="144"/>
      <c r="L371" s="144"/>
      <c r="M371" s="144"/>
      <c r="N371" s="144"/>
      <c r="O371" s="144"/>
      <c r="P371" s="144"/>
      <c r="Q371" s="117"/>
      <c r="R371" s="117"/>
      <c r="S371" s="117"/>
    </row>
    <row r="372" spans="1:19">
      <c r="A372" s="117"/>
      <c r="B372" s="117"/>
      <c r="C372" s="117"/>
      <c r="D372" s="117"/>
      <c r="E372" s="117"/>
      <c r="F372" s="117"/>
      <c r="G372" s="117"/>
      <c r="H372" s="144"/>
      <c r="I372" s="144"/>
      <c r="J372" s="144"/>
      <c r="K372" s="144"/>
      <c r="L372" s="144"/>
      <c r="M372" s="144"/>
      <c r="N372" s="144"/>
      <c r="O372" s="144"/>
      <c r="P372" s="144"/>
      <c r="Q372" s="117"/>
      <c r="R372" s="117"/>
      <c r="S372" s="117"/>
    </row>
    <row r="373" spans="1:19">
      <c r="A373" s="117"/>
      <c r="B373" s="117"/>
      <c r="C373" s="117"/>
      <c r="D373" s="117"/>
      <c r="E373" s="117"/>
      <c r="F373" s="117"/>
      <c r="G373" s="117"/>
      <c r="H373" s="144"/>
      <c r="I373" s="144"/>
      <c r="J373" s="144"/>
      <c r="K373" s="144"/>
      <c r="L373" s="144"/>
      <c r="M373" s="144"/>
      <c r="N373" s="144"/>
      <c r="O373" s="144"/>
      <c r="P373" s="144"/>
      <c r="Q373" s="117"/>
      <c r="R373" s="117"/>
      <c r="S373" s="117"/>
    </row>
    <row r="374" spans="1:19">
      <c r="A374" s="117"/>
      <c r="B374" s="117"/>
      <c r="C374" s="117"/>
      <c r="D374" s="117"/>
      <c r="E374" s="117"/>
      <c r="F374" s="117"/>
      <c r="G374" s="117"/>
      <c r="H374" s="144"/>
      <c r="I374" s="144"/>
      <c r="J374" s="144"/>
      <c r="K374" s="144"/>
      <c r="L374" s="144"/>
      <c r="M374" s="144"/>
      <c r="N374" s="144"/>
      <c r="O374" s="144"/>
      <c r="P374" s="144"/>
      <c r="Q374" s="117"/>
      <c r="R374" s="117"/>
      <c r="S374" s="117"/>
    </row>
    <row r="375" spans="1:19">
      <c r="A375" s="117"/>
      <c r="B375" s="117"/>
      <c r="C375" s="117"/>
      <c r="D375" s="117"/>
      <c r="E375" s="117"/>
      <c r="F375" s="117"/>
      <c r="G375" s="117"/>
      <c r="H375" s="144"/>
      <c r="I375" s="144"/>
      <c r="J375" s="144"/>
      <c r="K375" s="144"/>
      <c r="L375" s="144"/>
      <c r="M375" s="144"/>
      <c r="N375" s="144"/>
      <c r="O375" s="144"/>
      <c r="P375" s="144"/>
      <c r="Q375" s="117"/>
      <c r="R375" s="117"/>
      <c r="S375" s="117"/>
    </row>
    <row r="376" spans="1:19">
      <c r="A376" s="117"/>
      <c r="B376" s="117"/>
      <c r="C376" s="117"/>
      <c r="D376" s="117"/>
      <c r="E376" s="117"/>
      <c r="F376" s="117"/>
      <c r="G376" s="117"/>
      <c r="H376" s="144"/>
      <c r="I376" s="144"/>
      <c r="J376" s="144"/>
      <c r="K376" s="144"/>
      <c r="L376" s="144"/>
      <c r="M376" s="144"/>
      <c r="N376" s="144"/>
      <c r="O376" s="144"/>
      <c r="P376" s="144"/>
      <c r="Q376" s="117"/>
      <c r="R376" s="117"/>
      <c r="S376" s="117"/>
    </row>
    <row r="377" spans="1:19">
      <c r="A377" s="117"/>
      <c r="B377" s="117"/>
      <c r="C377" s="117"/>
      <c r="D377" s="117"/>
      <c r="E377" s="117"/>
      <c r="F377" s="117"/>
      <c r="G377" s="117"/>
      <c r="H377" s="144"/>
      <c r="I377" s="144"/>
      <c r="J377" s="144"/>
      <c r="K377" s="144"/>
      <c r="L377" s="144"/>
      <c r="M377" s="144"/>
      <c r="N377" s="144"/>
      <c r="O377" s="144"/>
      <c r="P377" s="144"/>
      <c r="Q377" s="117"/>
      <c r="R377" s="117"/>
      <c r="S377" s="117"/>
    </row>
    <row r="378" spans="1:19">
      <c r="A378" s="117"/>
      <c r="B378" s="117"/>
      <c r="C378" s="117"/>
      <c r="D378" s="117"/>
      <c r="E378" s="117"/>
      <c r="F378" s="117"/>
      <c r="G378" s="117"/>
      <c r="H378" s="144"/>
      <c r="I378" s="144"/>
      <c r="J378" s="144"/>
      <c r="K378" s="144"/>
      <c r="L378" s="144"/>
      <c r="M378" s="144"/>
      <c r="N378" s="144"/>
      <c r="O378" s="144"/>
      <c r="P378" s="144"/>
      <c r="Q378" s="117"/>
      <c r="R378" s="117"/>
      <c r="S378" s="117"/>
    </row>
    <row r="379" spans="1:19">
      <c r="A379" s="117"/>
      <c r="B379" s="117"/>
      <c r="C379" s="117"/>
      <c r="D379" s="117"/>
      <c r="E379" s="117"/>
      <c r="F379" s="117"/>
      <c r="G379" s="117"/>
      <c r="H379" s="144"/>
      <c r="I379" s="144"/>
      <c r="J379" s="144"/>
      <c r="K379" s="144"/>
      <c r="L379" s="144"/>
      <c r="M379" s="144"/>
      <c r="N379" s="144"/>
      <c r="O379" s="144"/>
      <c r="P379" s="144"/>
      <c r="Q379" s="117"/>
      <c r="R379" s="117"/>
      <c r="S379" s="117"/>
    </row>
    <row r="380" spans="1:19">
      <c r="A380" s="117"/>
      <c r="B380" s="117"/>
      <c r="C380" s="117"/>
      <c r="D380" s="117"/>
      <c r="E380" s="117"/>
      <c r="F380" s="117"/>
      <c r="G380" s="117"/>
      <c r="H380" s="144"/>
      <c r="I380" s="144"/>
      <c r="J380" s="144"/>
      <c r="K380" s="144"/>
      <c r="L380" s="144"/>
      <c r="M380" s="144"/>
      <c r="N380" s="144"/>
      <c r="O380" s="144"/>
      <c r="P380" s="144"/>
      <c r="Q380" s="117"/>
      <c r="R380" s="117"/>
      <c r="S380" s="117"/>
    </row>
    <row r="381" spans="1:19">
      <c r="A381" s="117"/>
      <c r="B381" s="117"/>
      <c r="C381" s="117"/>
      <c r="D381" s="117"/>
      <c r="E381" s="117"/>
      <c r="F381" s="117"/>
      <c r="G381" s="117"/>
      <c r="H381" s="144"/>
      <c r="I381" s="144"/>
      <c r="J381" s="144"/>
      <c r="K381" s="144"/>
      <c r="L381" s="144"/>
      <c r="M381" s="144"/>
      <c r="N381" s="144"/>
      <c r="O381" s="144"/>
      <c r="P381" s="144"/>
      <c r="Q381" s="117"/>
      <c r="R381" s="117"/>
      <c r="S381" s="117"/>
    </row>
    <row r="382" spans="1:19">
      <c r="A382" s="117"/>
      <c r="B382" s="117"/>
      <c r="C382" s="117"/>
      <c r="D382" s="117"/>
      <c r="E382" s="117"/>
      <c r="F382" s="117"/>
      <c r="G382" s="117"/>
      <c r="H382" s="144"/>
      <c r="I382" s="144"/>
      <c r="J382" s="144"/>
      <c r="K382" s="144"/>
      <c r="L382" s="144"/>
      <c r="M382" s="144"/>
      <c r="N382" s="144"/>
      <c r="O382" s="144"/>
      <c r="P382" s="144"/>
      <c r="Q382" s="117"/>
      <c r="R382" s="117"/>
      <c r="S382" s="117"/>
    </row>
    <row r="383" spans="1:19">
      <c r="A383" s="117"/>
      <c r="B383" s="117"/>
      <c r="C383" s="117"/>
      <c r="D383" s="117"/>
      <c r="E383" s="117"/>
      <c r="F383" s="117"/>
      <c r="G383" s="117"/>
      <c r="H383" s="144"/>
      <c r="I383" s="144"/>
      <c r="J383" s="144"/>
      <c r="K383" s="144"/>
      <c r="L383" s="144"/>
      <c r="M383" s="144"/>
      <c r="N383" s="144"/>
      <c r="O383" s="144"/>
      <c r="P383" s="144"/>
      <c r="Q383" s="117"/>
      <c r="R383" s="117"/>
      <c r="S383" s="117"/>
    </row>
    <row r="384" spans="1:19">
      <c r="A384" s="117"/>
      <c r="B384" s="117"/>
      <c r="C384" s="117"/>
      <c r="D384" s="117"/>
      <c r="E384" s="117"/>
      <c r="F384" s="117"/>
      <c r="G384" s="117"/>
      <c r="H384" s="144"/>
      <c r="I384" s="144"/>
      <c r="J384" s="144"/>
      <c r="K384" s="144"/>
      <c r="L384" s="144"/>
      <c r="M384" s="144"/>
      <c r="N384" s="144"/>
      <c r="O384" s="144"/>
      <c r="P384" s="144"/>
      <c r="Q384" s="117"/>
      <c r="R384" s="117"/>
      <c r="S384" s="117"/>
    </row>
    <row r="385" spans="1:19">
      <c r="A385" s="117"/>
      <c r="B385" s="117"/>
      <c r="C385" s="117"/>
      <c r="D385" s="117"/>
      <c r="E385" s="117"/>
      <c r="F385" s="117"/>
      <c r="G385" s="117"/>
      <c r="H385" s="144"/>
      <c r="I385" s="144"/>
      <c r="J385" s="144"/>
      <c r="K385" s="144"/>
      <c r="L385" s="144"/>
      <c r="M385" s="144"/>
      <c r="N385" s="144"/>
      <c r="O385" s="144"/>
      <c r="P385" s="144"/>
      <c r="Q385" s="117"/>
      <c r="R385" s="117"/>
      <c r="S385" s="117"/>
    </row>
    <row r="386" spans="1:19">
      <c r="A386" s="117"/>
      <c r="B386" s="117"/>
      <c r="C386" s="117"/>
      <c r="D386" s="117"/>
      <c r="E386" s="117"/>
      <c r="F386" s="117"/>
      <c r="G386" s="117"/>
      <c r="H386" s="144"/>
      <c r="I386" s="144"/>
      <c r="J386" s="144"/>
      <c r="K386" s="144"/>
      <c r="L386" s="144"/>
      <c r="M386" s="144"/>
      <c r="N386" s="144"/>
      <c r="O386" s="144"/>
      <c r="P386" s="144"/>
      <c r="Q386" s="117"/>
      <c r="R386" s="117"/>
      <c r="S386" s="117"/>
    </row>
    <row r="387" spans="1:19">
      <c r="A387" s="117"/>
      <c r="B387" s="117"/>
      <c r="C387" s="117"/>
      <c r="D387" s="117"/>
      <c r="E387" s="117"/>
      <c r="F387" s="117"/>
      <c r="G387" s="117"/>
      <c r="H387" s="144"/>
      <c r="I387" s="144"/>
      <c r="J387" s="144"/>
      <c r="K387" s="144"/>
      <c r="L387" s="144"/>
      <c r="M387" s="144"/>
      <c r="N387" s="144"/>
      <c r="O387" s="144"/>
      <c r="P387" s="144"/>
      <c r="Q387" s="117"/>
      <c r="R387" s="117"/>
      <c r="S387" s="117"/>
    </row>
    <row r="388" spans="1:19">
      <c r="A388" s="117"/>
      <c r="B388" s="117"/>
      <c r="C388" s="117"/>
      <c r="D388" s="117"/>
      <c r="E388" s="117"/>
      <c r="F388" s="117"/>
      <c r="G388" s="117"/>
      <c r="H388" s="144"/>
      <c r="I388" s="144"/>
      <c r="J388" s="144"/>
      <c r="K388" s="144"/>
      <c r="L388" s="144"/>
      <c r="M388" s="144"/>
      <c r="N388" s="144"/>
      <c r="O388" s="144"/>
      <c r="P388" s="144"/>
      <c r="Q388" s="117"/>
      <c r="R388" s="117"/>
      <c r="S388" s="117"/>
    </row>
    <row r="389" spans="1:19">
      <c r="A389" s="117"/>
      <c r="B389" s="117"/>
      <c r="C389" s="117"/>
      <c r="D389" s="117"/>
      <c r="E389" s="117"/>
      <c r="F389" s="117"/>
      <c r="G389" s="117"/>
      <c r="H389" s="144"/>
      <c r="I389" s="144"/>
      <c r="J389" s="144"/>
      <c r="K389" s="144"/>
      <c r="L389" s="144"/>
      <c r="M389" s="144"/>
      <c r="N389" s="144"/>
      <c r="O389" s="144"/>
      <c r="P389" s="144"/>
      <c r="Q389" s="117"/>
      <c r="R389" s="117"/>
      <c r="S389" s="117"/>
    </row>
    <row r="390" spans="1:19">
      <c r="A390" s="117"/>
      <c r="B390" s="117"/>
      <c r="C390" s="117"/>
      <c r="D390" s="117"/>
      <c r="E390" s="117"/>
      <c r="F390" s="117"/>
      <c r="G390" s="117"/>
      <c r="H390" s="144"/>
      <c r="I390" s="144"/>
      <c r="J390" s="144"/>
      <c r="K390" s="144"/>
      <c r="L390" s="144"/>
      <c r="M390" s="144"/>
      <c r="N390" s="144"/>
      <c r="O390" s="144"/>
      <c r="P390" s="144"/>
      <c r="Q390" s="117"/>
      <c r="R390" s="117"/>
      <c r="S390" s="117"/>
    </row>
    <row r="391" spans="1:19">
      <c r="A391" s="117"/>
      <c r="B391" s="117"/>
      <c r="C391" s="117"/>
      <c r="D391" s="117"/>
      <c r="E391" s="117"/>
      <c r="F391" s="117"/>
      <c r="G391" s="117"/>
      <c r="H391" s="144"/>
      <c r="I391" s="144"/>
      <c r="J391" s="144"/>
      <c r="K391" s="144"/>
      <c r="L391" s="144"/>
      <c r="M391" s="144"/>
      <c r="N391" s="144"/>
      <c r="O391" s="144"/>
      <c r="P391" s="144"/>
      <c r="Q391" s="117"/>
      <c r="R391" s="117"/>
      <c r="S391" s="117"/>
    </row>
    <row r="392" spans="1:19">
      <c r="A392" s="117"/>
      <c r="B392" s="117"/>
      <c r="C392" s="117"/>
      <c r="D392" s="117"/>
      <c r="E392" s="117"/>
      <c r="F392" s="117"/>
      <c r="G392" s="117"/>
      <c r="H392" s="144"/>
      <c r="I392" s="144"/>
      <c r="J392" s="144"/>
      <c r="K392" s="144"/>
      <c r="L392" s="144"/>
      <c r="M392" s="144"/>
      <c r="N392" s="144"/>
      <c r="O392" s="144"/>
      <c r="P392" s="144"/>
      <c r="Q392" s="117"/>
      <c r="R392" s="117"/>
      <c r="S392" s="117"/>
    </row>
    <row r="393" spans="1:19">
      <c r="A393" s="117"/>
      <c r="B393" s="117"/>
      <c r="C393" s="117"/>
      <c r="D393" s="117"/>
      <c r="E393" s="117"/>
      <c r="F393" s="117"/>
      <c r="G393" s="117"/>
      <c r="H393" s="144"/>
      <c r="I393" s="144"/>
      <c r="J393" s="144"/>
      <c r="K393" s="144"/>
      <c r="L393" s="144"/>
      <c r="M393" s="144"/>
      <c r="N393" s="144"/>
      <c r="O393" s="144"/>
      <c r="P393" s="144"/>
      <c r="Q393" s="117"/>
      <c r="R393" s="117"/>
      <c r="S393" s="117"/>
    </row>
    <row r="394" spans="1:19">
      <c r="A394" s="117"/>
      <c r="B394" s="117"/>
      <c r="C394" s="117"/>
      <c r="D394" s="117"/>
      <c r="E394" s="117"/>
      <c r="F394" s="117"/>
      <c r="G394" s="117"/>
      <c r="H394" s="144"/>
      <c r="I394" s="144"/>
      <c r="J394" s="144"/>
      <c r="K394" s="144"/>
      <c r="L394" s="144"/>
      <c r="M394" s="144"/>
      <c r="N394" s="144"/>
      <c r="O394" s="144"/>
      <c r="P394" s="144"/>
      <c r="Q394" s="117"/>
      <c r="R394" s="117"/>
      <c r="S394" s="117"/>
    </row>
    <row r="395" spans="1:19">
      <c r="A395" s="117"/>
      <c r="B395" s="117"/>
      <c r="C395" s="117"/>
      <c r="D395" s="117"/>
      <c r="E395" s="117"/>
      <c r="F395" s="117"/>
      <c r="G395" s="117"/>
      <c r="H395" s="144"/>
      <c r="I395" s="144"/>
      <c r="J395" s="144"/>
      <c r="K395" s="144"/>
      <c r="L395" s="144"/>
      <c r="M395" s="144"/>
      <c r="N395" s="144"/>
      <c r="O395" s="144"/>
      <c r="P395" s="144"/>
      <c r="Q395" s="117"/>
      <c r="R395" s="117"/>
      <c r="S395" s="117"/>
    </row>
    <row r="396" spans="1:19">
      <c r="A396" s="117"/>
      <c r="B396" s="117"/>
      <c r="C396" s="117"/>
      <c r="D396" s="117"/>
      <c r="E396" s="117"/>
      <c r="F396" s="117"/>
      <c r="G396" s="117"/>
      <c r="H396" s="144"/>
      <c r="I396" s="144"/>
      <c r="J396" s="144"/>
      <c r="K396" s="144"/>
      <c r="L396" s="144"/>
      <c r="M396" s="144"/>
      <c r="N396" s="144"/>
      <c r="O396" s="144"/>
      <c r="P396" s="144"/>
      <c r="Q396" s="117"/>
      <c r="R396" s="117"/>
      <c r="S396" s="117"/>
    </row>
    <row r="397" spans="1:19">
      <c r="A397" s="117"/>
      <c r="B397" s="117"/>
      <c r="C397" s="117"/>
      <c r="D397" s="117"/>
      <c r="E397" s="117"/>
      <c r="F397" s="117"/>
      <c r="G397" s="117"/>
      <c r="H397" s="144"/>
      <c r="I397" s="144"/>
      <c r="J397" s="144"/>
      <c r="K397" s="144"/>
      <c r="L397" s="144"/>
      <c r="M397" s="144"/>
      <c r="N397" s="144"/>
      <c r="O397" s="144"/>
      <c r="P397" s="144"/>
      <c r="Q397" s="117"/>
      <c r="R397" s="117"/>
      <c r="S397" s="117"/>
    </row>
    <row r="398" spans="1:19">
      <c r="A398" s="117"/>
      <c r="B398" s="117"/>
      <c r="C398" s="117"/>
      <c r="D398" s="117"/>
      <c r="E398" s="117"/>
      <c r="F398" s="117"/>
      <c r="G398" s="117"/>
      <c r="H398" s="144"/>
      <c r="I398" s="144"/>
      <c r="J398" s="144"/>
      <c r="K398" s="144"/>
      <c r="L398" s="144"/>
      <c r="M398" s="144"/>
      <c r="N398" s="144"/>
      <c r="O398" s="144"/>
      <c r="P398" s="144"/>
      <c r="Q398" s="117"/>
      <c r="R398" s="117"/>
      <c r="S398" s="117"/>
    </row>
    <row r="399" spans="1:19">
      <c r="A399" s="117"/>
      <c r="B399" s="117"/>
      <c r="C399" s="117"/>
      <c r="D399" s="117"/>
      <c r="E399" s="117"/>
      <c r="F399" s="117"/>
      <c r="G399" s="117"/>
      <c r="H399" s="144"/>
      <c r="I399" s="144"/>
      <c r="J399" s="144"/>
      <c r="K399" s="144"/>
      <c r="L399" s="144"/>
      <c r="M399" s="144"/>
      <c r="N399" s="144"/>
      <c r="O399" s="144"/>
      <c r="P399" s="144"/>
      <c r="Q399" s="117"/>
      <c r="R399" s="117"/>
      <c r="S399" s="117"/>
    </row>
    <row r="400" spans="1:19">
      <c r="A400" s="117"/>
      <c r="B400" s="117"/>
      <c r="C400" s="117"/>
      <c r="D400" s="117"/>
      <c r="E400" s="117"/>
      <c r="F400" s="117"/>
      <c r="G400" s="117"/>
      <c r="H400" s="144"/>
      <c r="I400" s="144"/>
      <c r="J400" s="144"/>
      <c r="K400" s="144"/>
      <c r="L400" s="144"/>
      <c r="M400" s="144"/>
      <c r="N400" s="144"/>
      <c r="O400" s="144"/>
      <c r="P400" s="144"/>
      <c r="Q400" s="117"/>
      <c r="R400" s="117"/>
      <c r="S400" s="117"/>
    </row>
    <row r="401" spans="1:19">
      <c r="A401" s="117"/>
      <c r="B401" s="117"/>
      <c r="C401" s="117"/>
      <c r="D401" s="117"/>
      <c r="E401" s="117"/>
      <c r="F401" s="117"/>
      <c r="G401" s="117"/>
      <c r="H401" s="144"/>
      <c r="I401" s="144"/>
      <c r="J401" s="144"/>
      <c r="K401" s="144"/>
      <c r="L401" s="144"/>
      <c r="M401" s="144"/>
      <c r="N401" s="144"/>
      <c r="O401" s="144"/>
      <c r="P401" s="144"/>
      <c r="Q401" s="117"/>
      <c r="R401" s="117"/>
      <c r="S401" s="117"/>
    </row>
    <row r="402" spans="1:19">
      <c r="A402" s="117"/>
      <c r="B402" s="117"/>
      <c r="C402" s="117"/>
      <c r="D402" s="117"/>
      <c r="E402" s="117"/>
      <c r="F402" s="117"/>
      <c r="G402" s="117"/>
      <c r="H402" s="144"/>
      <c r="I402" s="144"/>
      <c r="J402" s="144"/>
      <c r="K402" s="144"/>
      <c r="L402" s="144"/>
      <c r="M402" s="144"/>
      <c r="N402" s="144"/>
      <c r="O402" s="144"/>
      <c r="P402" s="144"/>
      <c r="Q402" s="117"/>
      <c r="R402" s="117"/>
      <c r="S402" s="117"/>
    </row>
    <row r="403" spans="1:19">
      <c r="A403" s="117"/>
      <c r="B403" s="117"/>
      <c r="C403" s="117"/>
      <c r="D403" s="117"/>
      <c r="E403" s="117"/>
      <c r="F403" s="117"/>
      <c r="G403" s="117"/>
      <c r="H403" s="144"/>
      <c r="I403" s="144"/>
      <c r="J403" s="144"/>
      <c r="K403" s="144"/>
      <c r="L403" s="144"/>
      <c r="M403" s="144"/>
      <c r="N403" s="144"/>
      <c r="O403" s="144"/>
      <c r="P403" s="144"/>
      <c r="Q403" s="117"/>
      <c r="R403" s="117"/>
      <c r="S403" s="117"/>
    </row>
    <row r="404" spans="1:19">
      <c r="A404" s="117"/>
      <c r="B404" s="117"/>
      <c r="C404" s="117"/>
      <c r="D404" s="117"/>
      <c r="E404" s="117"/>
      <c r="F404" s="117"/>
      <c r="G404" s="117"/>
      <c r="H404" s="144"/>
      <c r="I404" s="144"/>
      <c r="J404" s="144"/>
      <c r="K404" s="144"/>
      <c r="L404" s="144"/>
      <c r="M404" s="144"/>
      <c r="N404" s="144"/>
      <c r="O404" s="144"/>
      <c r="P404" s="144"/>
      <c r="Q404" s="117"/>
      <c r="R404" s="117"/>
      <c r="S404" s="117"/>
    </row>
    <row r="405" spans="1:19">
      <c r="A405" s="117"/>
      <c r="B405" s="117"/>
      <c r="C405" s="117"/>
      <c r="D405" s="117"/>
      <c r="E405" s="117"/>
      <c r="F405" s="117"/>
      <c r="G405" s="117"/>
      <c r="H405" s="144"/>
      <c r="I405" s="144"/>
      <c r="J405" s="144"/>
      <c r="K405" s="144"/>
      <c r="L405" s="144"/>
      <c r="M405" s="144"/>
      <c r="N405" s="144"/>
      <c r="O405" s="144"/>
      <c r="P405" s="144"/>
      <c r="Q405" s="117"/>
      <c r="R405" s="117"/>
      <c r="S405" s="117"/>
    </row>
    <row r="406" spans="1:19">
      <c r="A406" s="117"/>
      <c r="B406" s="117"/>
      <c r="C406" s="117"/>
      <c r="D406" s="117"/>
      <c r="E406" s="117"/>
      <c r="F406" s="117"/>
      <c r="G406" s="117"/>
      <c r="H406" s="144"/>
      <c r="I406" s="144"/>
      <c r="J406" s="144"/>
      <c r="K406" s="144"/>
      <c r="L406" s="144"/>
      <c r="M406" s="144"/>
      <c r="N406" s="144"/>
      <c r="O406" s="144"/>
      <c r="P406" s="144"/>
      <c r="Q406" s="117"/>
      <c r="R406" s="117"/>
      <c r="S406" s="117"/>
    </row>
    <row r="407" spans="1:19">
      <c r="A407" s="117"/>
      <c r="B407" s="117"/>
      <c r="C407" s="117"/>
      <c r="D407" s="117"/>
      <c r="E407" s="117"/>
      <c r="F407" s="117"/>
      <c r="G407" s="117"/>
      <c r="H407" s="144"/>
      <c r="I407" s="144"/>
      <c r="J407" s="144"/>
      <c r="K407" s="144"/>
      <c r="L407" s="144"/>
      <c r="M407" s="144"/>
      <c r="N407" s="144"/>
      <c r="O407" s="144"/>
      <c r="P407" s="144"/>
      <c r="Q407" s="117"/>
      <c r="R407" s="117"/>
      <c r="S407" s="117"/>
    </row>
    <row r="408" spans="1:19">
      <c r="A408" s="117"/>
      <c r="B408" s="117"/>
      <c r="C408" s="117"/>
      <c r="D408" s="117"/>
      <c r="E408" s="117"/>
      <c r="F408" s="117"/>
      <c r="G408" s="117"/>
      <c r="H408" s="144"/>
      <c r="I408" s="144"/>
      <c r="J408" s="144"/>
      <c r="K408" s="144"/>
      <c r="L408" s="144"/>
      <c r="M408" s="144"/>
      <c r="N408" s="144"/>
      <c r="O408" s="144"/>
      <c r="P408" s="144"/>
      <c r="Q408" s="117"/>
      <c r="R408" s="117"/>
      <c r="S408" s="117"/>
    </row>
    <row r="409" spans="1:19">
      <c r="A409" s="117"/>
      <c r="B409" s="117"/>
      <c r="C409" s="117"/>
      <c r="D409" s="117"/>
      <c r="E409" s="117"/>
      <c r="F409" s="117"/>
      <c r="G409" s="117"/>
      <c r="H409" s="144"/>
      <c r="I409" s="144"/>
      <c r="J409" s="144"/>
      <c r="K409" s="144"/>
      <c r="L409" s="144"/>
      <c r="M409" s="144"/>
      <c r="N409" s="144"/>
      <c r="O409" s="144"/>
      <c r="P409" s="144"/>
      <c r="Q409" s="117"/>
      <c r="R409" s="117"/>
      <c r="S409" s="117"/>
    </row>
    <row r="410" spans="1:19">
      <c r="A410" s="117"/>
      <c r="B410" s="117"/>
      <c r="C410" s="117"/>
      <c r="D410" s="117"/>
      <c r="E410" s="117"/>
      <c r="F410" s="117"/>
      <c r="G410" s="117"/>
      <c r="H410" s="144"/>
      <c r="I410" s="144"/>
      <c r="J410" s="144"/>
      <c r="K410" s="144"/>
      <c r="L410" s="144"/>
      <c r="M410" s="144"/>
      <c r="N410" s="144"/>
      <c r="O410" s="144"/>
      <c r="P410" s="144"/>
      <c r="Q410" s="117"/>
      <c r="R410" s="117"/>
      <c r="S410" s="117"/>
    </row>
    <row r="411" spans="1:19">
      <c r="A411" s="117"/>
      <c r="B411" s="117"/>
      <c r="C411" s="117"/>
      <c r="D411" s="117"/>
      <c r="E411" s="117"/>
      <c r="F411" s="117"/>
      <c r="G411" s="117"/>
      <c r="H411" s="144"/>
      <c r="I411" s="144"/>
      <c r="J411" s="144"/>
      <c r="K411" s="144"/>
      <c r="L411" s="144"/>
      <c r="M411" s="144"/>
      <c r="N411" s="144"/>
      <c r="O411" s="144"/>
      <c r="P411" s="144"/>
      <c r="Q411" s="117"/>
      <c r="R411" s="117"/>
      <c r="S411" s="117"/>
    </row>
    <row r="412" spans="1:19">
      <c r="A412" s="117"/>
      <c r="B412" s="117"/>
      <c r="C412" s="117"/>
      <c r="D412" s="117"/>
      <c r="E412" s="117"/>
      <c r="F412" s="117"/>
      <c r="G412" s="117"/>
      <c r="H412" s="144"/>
      <c r="I412" s="144"/>
      <c r="J412" s="144"/>
      <c r="K412" s="144"/>
      <c r="L412" s="144"/>
      <c r="M412" s="144"/>
      <c r="N412" s="144"/>
      <c r="O412" s="144"/>
      <c r="P412" s="144"/>
      <c r="Q412" s="117"/>
      <c r="R412" s="117"/>
      <c r="S412" s="117"/>
    </row>
    <row r="413" spans="1:19">
      <c r="A413" s="117"/>
      <c r="B413" s="117"/>
      <c r="C413" s="117"/>
      <c r="D413" s="117"/>
      <c r="E413" s="117"/>
      <c r="F413" s="117"/>
      <c r="G413" s="117"/>
      <c r="H413" s="144"/>
      <c r="I413" s="144"/>
      <c r="J413" s="144"/>
      <c r="K413" s="144"/>
      <c r="L413" s="144"/>
      <c r="M413" s="144"/>
      <c r="N413" s="144"/>
      <c r="O413" s="144"/>
      <c r="P413" s="144"/>
      <c r="Q413" s="117"/>
      <c r="R413" s="117"/>
      <c r="S413" s="117"/>
    </row>
    <row r="414" spans="1:19">
      <c r="A414" s="117"/>
      <c r="B414" s="117"/>
      <c r="C414" s="117"/>
      <c r="D414" s="117"/>
      <c r="E414" s="117"/>
      <c r="F414" s="117"/>
      <c r="G414" s="117"/>
      <c r="H414" s="144"/>
      <c r="I414" s="144"/>
      <c r="J414" s="144"/>
      <c r="K414" s="144"/>
      <c r="L414" s="144"/>
      <c r="M414" s="144"/>
      <c r="N414" s="144"/>
      <c r="O414" s="144"/>
      <c r="P414" s="144"/>
      <c r="Q414" s="117"/>
      <c r="R414" s="117"/>
      <c r="S414" s="117"/>
    </row>
    <row r="415" spans="1:19">
      <c r="A415" s="117"/>
      <c r="B415" s="117"/>
      <c r="C415" s="117"/>
      <c r="D415" s="117"/>
      <c r="E415" s="117"/>
      <c r="F415" s="117"/>
      <c r="G415" s="117"/>
      <c r="H415" s="144"/>
      <c r="I415" s="144"/>
      <c r="J415" s="144"/>
      <c r="K415" s="144"/>
      <c r="L415" s="144"/>
      <c r="M415" s="144"/>
      <c r="N415" s="144"/>
      <c r="O415" s="144"/>
      <c r="P415" s="144"/>
      <c r="Q415" s="117"/>
      <c r="R415" s="117"/>
      <c r="S415" s="117"/>
    </row>
    <row r="416" spans="1:19">
      <c r="A416" s="117"/>
      <c r="B416" s="117"/>
      <c r="C416" s="117"/>
      <c r="D416" s="117"/>
      <c r="E416" s="117"/>
      <c r="F416" s="117"/>
      <c r="G416" s="117"/>
      <c r="H416" s="144"/>
      <c r="I416" s="144"/>
      <c r="J416" s="144"/>
      <c r="K416" s="144"/>
      <c r="L416" s="144"/>
      <c r="M416" s="144"/>
      <c r="N416" s="144"/>
      <c r="O416" s="144"/>
      <c r="P416" s="144"/>
      <c r="Q416" s="117"/>
      <c r="R416" s="117"/>
      <c r="S416" s="117"/>
    </row>
    <row r="417" spans="1:19">
      <c r="A417" s="117"/>
      <c r="B417" s="117"/>
      <c r="C417" s="117"/>
      <c r="D417" s="117"/>
      <c r="E417" s="117"/>
      <c r="F417" s="117"/>
      <c r="G417" s="117"/>
      <c r="H417" s="144"/>
      <c r="I417" s="144"/>
      <c r="J417" s="144"/>
      <c r="K417" s="144"/>
      <c r="L417" s="144"/>
      <c r="M417" s="144"/>
      <c r="N417" s="144"/>
      <c r="O417" s="144"/>
      <c r="P417" s="144"/>
      <c r="Q417" s="117"/>
      <c r="R417" s="117"/>
      <c r="S417" s="117"/>
    </row>
    <row r="418" spans="1:19">
      <c r="A418" s="117"/>
      <c r="B418" s="117"/>
      <c r="C418" s="117"/>
      <c r="D418" s="117"/>
      <c r="E418" s="117"/>
      <c r="F418" s="117"/>
      <c r="G418" s="117"/>
      <c r="H418" s="144"/>
      <c r="I418" s="144"/>
      <c r="J418" s="144"/>
      <c r="K418" s="144"/>
      <c r="L418" s="144"/>
      <c r="M418" s="144"/>
      <c r="N418" s="144"/>
      <c r="O418" s="144"/>
      <c r="P418" s="144"/>
      <c r="Q418" s="117"/>
      <c r="R418" s="117"/>
      <c r="S418" s="117"/>
    </row>
    <row r="419" spans="1:19">
      <c r="A419" s="117"/>
      <c r="B419" s="117"/>
      <c r="C419" s="117"/>
      <c r="D419" s="117"/>
      <c r="E419" s="117"/>
      <c r="F419" s="117"/>
      <c r="G419" s="117"/>
      <c r="H419" s="144"/>
      <c r="I419" s="144"/>
      <c r="J419" s="144"/>
      <c r="K419" s="144"/>
      <c r="L419" s="144"/>
      <c r="M419" s="144"/>
      <c r="N419" s="144"/>
      <c r="O419" s="144"/>
      <c r="P419" s="144"/>
      <c r="Q419" s="117"/>
      <c r="R419" s="117"/>
      <c r="S419" s="117"/>
    </row>
    <row r="420" spans="1:19">
      <c r="A420" s="117"/>
      <c r="B420" s="117"/>
      <c r="C420" s="117"/>
      <c r="D420" s="117"/>
      <c r="E420" s="117"/>
      <c r="F420" s="117"/>
      <c r="G420" s="117"/>
      <c r="H420" s="144"/>
      <c r="I420" s="144"/>
      <c r="J420" s="144"/>
      <c r="K420" s="144"/>
      <c r="L420" s="144"/>
      <c r="M420" s="144"/>
      <c r="N420" s="144"/>
      <c r="O420" s="144"/>
      <c r="P420" s="144"/>
      <c r="Q420" s="117"/>
      <c r="R420" s="117"/>
      <c r="S420" s="117"/>
    </row>
    <row r="421" spans="1:19">
      <c r="A421" s="117"/>
      <c r="B421" s="117"/>
      <c r="C421" s="117"/>
      <c r="D421" s="117"/>
      <c r="E421" s="117"/>
      <c r="F421" s="117"/>
      <c r="G421" s="117"/>
      <c r="H421" s="144"/>
      <c r="I421" s="144"/>
      <c r="J421" s="144"/>
      <c r="K421" s="144"/>
      <c r="L421" s="144"/>
      <c r="M421" s="144"/>
      <c r="N421" s="144"/>
      <c r="O421" s="144"/>
      <c r="P421" s="144"/>
      <c r="Q421" s="117"/>
      <c r="R421" s="117"/>
      <c r="S421" s="117"/>
    </row>
    <row r="422" spans="1:19">
      <c r="A422" s="117"/>
      <c r="B422" s="117"/>
      <c r="C422" s="117"/>
      <c r="D422" s="117"/>
      <c r="E422" s="117"/>
      <c r="F422" s="117"/>
      <c r="G422" s="117"/>
      <c r="H422" s="144"/>
      <c r="I422" s="144"/>
      <c r="J422" s="144"/>
      <c r="K422" s="144"/>
      <c r="L422" s="144"/>
      <c r="M422" s="144"/>
      <c r="N422" s="144"/>
      <c r="O422" s="144"/>
      <c r="P422" s="144"/>
      <c r="Q422" s="117"/>
      <c r="R422" s="117"/>
      <c r="S422" s="117"/>
    </row>
    <row r="423" spans="1:19">
      <c r="A423" s="117"/>
      <c r="B423" s="117"/>
      <c r="C423" s="117"/>
      <c r="D423" s="117"/>
      <c r="E423" s="117"/>
      <c r="F423" s="117"/>
      <c r="G423" s="117"/>
      <c r="H423" s="144"/>
      <c r="I423" s="144"/>
      <c r="J423" s="144"/>
      <c r="K423" s="144"/>
      <c r="L423" s="144"/>
      <c r="M423" s="144"/>
      <c r="N423" s="144"/>
      <c r="O423" s="144"/>
      <c r="P423" s="144"/>
      <c r="Q423" s="117"/>
      <c r="R423" s="117"/>
      <c r="S423" s="117"/>
    </row>
    <row r="424" spans="1:19">
      <c r="A424" s="117"/>
      <c r="B424" s="117"/>
      <c r="C424" s="117"/>
      <c r="D424" s="117"/>
      <c r="E424" s="117"/>
      <c r="F424" s="117"/>
      <c r="G424" s="117"/>
      <c r="H424" s="144"/>
      <c r="I424" s="144"/>
      <c r="J424" s="144"/>
      <c r="K424" s="144"/>
      <c r="L424" s="144"/>
      <c r="M424" s="144"/>
      <c r="N424" s="144"/>
      <c r="O424" s="144"/>
      <c r="P424" s="144"/>
      <c r="Q424" s="117"/>
      <c r="R424" s="117"/>
      <c r="S424" s="117"/>
    </row>
    <row r="425" spans="1:19">
      <c r="A425" s="117"/>
      <c r="B425" s="117"/>
      <c r="C425" s="117"/>
      <c r="D425" s="117"/>
      <c r="E425" s="117"/>
      <c r="F425" s="117"/>
      <c r="G425" s="117"/>
      <c r="H425" s="144"/>
      <c r="I425" s="144"/>
      <c r="J425" s="144"/>
      <c r="K425" s="144"/>
      <c r="L425" s="144"/>
      <c r="M425" s="144"/>
      <c r="N425" s="144"/>
      <c r="O425" s="144"/>
      <c r="P425" s="144"/>
      <c r="Q425" s="117"/>
      <c r="R425" s="117"/>
      <c r="S425" s="117"/>
    </row>
    <row r="426" spans="1:19">
      <c r="A426" s="117"/>
      <c r="B426" s="117"/>
      <c r="C426" s="117"/>
      <c r="D426" s="117"/>
      <c r="E426" s="117"/>
      <c r="F426" s="117"/>
      <c r="G426" s="117"/>
      <c r="H426" s="144"/>
      <c r="I426" s="144"/>
      <c r="J426" s="144"/>
      <c r="K426" s="144"/>
      <c r="L426" s="144"/>
      <c r="M426" s="144"/>
      <c r="N426" s="144"/>
      <c r="O426" s="144"/>
      <c r="P426" s="144"/>
      <c r="Q426" s="117"/>
      <c r="R426" s="117"/>
      <c r="S426" s="117"/>
    </row>
    <row r="427" spans="1:19">
      <c r="A427" s="117"/>
      <c r="B427" s="117"/>
      <c r="C427" s="117"/>
      <c r="D427" s="117"/>
      <c r="E427" s="117"/>
      <c r="F427" s="117"/>
      <c r="G427" s="117"/>
      <c r="H427" s="144"/>
      <c r="I427" s="144"/>
      <c r="J427" s="144"/>
      <c r="K427" s="144"/>
      <c r="L427" s="144"/>
      <c r="M427" s="144"/>
      <c r="N427" s="144"/>
      <c r="O427" s="144"/>
      <c r="P427" s="144"/>
      <c r="Q427" s="117"/>
      <c r="R427" s="117"/>
      <c r="S427" s="117"/>
    </row>
    <row r="428" spans="1:19">
      <c r="A428" s="117"/>
      <c r="B428" s="117"/>
      <c r="C428" s="117"/>
      <c r="D428" s="117"/>
      <c r="E428" s="117"/>
      <c r="F428" s="117"/>
      <c r="G428" s="117"/>
      <c r="H428" s="144"/>
      <c r="I428" s="144"/>
      <c r="J428" s="144"/>
      <c r="K428" s="144"/>
      <c r="L428" s="144"/>
      <c r="M428" s="144"/>
      <c r="N428" s="144"/>
      <c r="O428" s="144"/>
      <c r="P428" s="144"/>
      <c r="Q428" s="117"/>
      <c r="R428" s="117"/>
      <c r="S428" s="117"/>
    </row>
    <row r="429" spans="1:19">
      <c r="A429" s="117"/>
      <c r="B429" s="117"/>
      <c r="C429" s="117"/>
      <c r="D429" s="117"/>
      <c r="E429" s="117"/>
      <c r="F429" s="117"/>
      <c r="G429" s="117"/>
      <c r="H429" s="144"/>
      <c r="I429" s="144"/>
      <c r="J429" s="144"/>
      <c r="K429" s="144"/>
      <c r="L429" s="144"/>
      <c r="M429" s="144"/>
      <c r="N429" s="144"/>
      <c r="O429" s="144"/>
      <c r="P429" s="144"/>
      <c r="Q429" s="117"/>
      <c r="R429" s="117"/>
      <c r="S429" s="117"/>
    </row>
    <row r="430" spans="1:19">
      <c r="A430" s="117"/>
      <c r="B430" s="117"/>
      <c r="C430" s="117"/>
      <c r="D430" s="117"/>
      <c r="E430" s="117"/>
      <c r="F430" s="117"/>
      <c r="G430" s="117"/>
      <c r="H430" s="144"/>
      <c r="I430" s="144"/>
      <c r="J430" s="144"/>
      <c r="K430" s="144"/>
      <c r="L430" s="144"/>
      <c r="M430" s="144"/>
      <c r="N430" s="144"/>
      <c r="O430" s="144"/>
      <c r="P430" s="144"/>
      <c r="Q430" s="117"/>
      <c r="R430" s="117"/>
      <c r="S430" s="117"/>
    </row>
    <row r="431" spans="1:19">
      <c r="A431" s="117"/>
      <c r="B431" s="117"/>
      <c r="C431" s="117"/>
      <c r="D431" s="117"/>
      <c r="E431" s="117"/>
      <c r="F431" s="117"/>
      <c r="G431" s="117"/>
      <c r="H431" s="144"/>
      <c r="I431" s="144"/>
      <c r="J431" s="144"/>
      <c r="K431" s="144"/>
      <c r="L431" s="144"/>
      <c r="M431" s="144"/>
      <c r="N431" s="144"/>
      <c r="O431" s="144"/>
      <c r="P431" s="144"/>
      <c r="Q431" s="117"/>
      <c r="R431" s="117"/>
      <c r="S431" s="117"/>
    </row>
    <row r="432" spans="1:19">
      <c r="A432" s="117"/>
      <c r="B432" s="117"/>
      <c r="C432" s="117"/>
      <c r="D432" s="117"/>
      <c r="E432" s="117"/>
      <c r="F432" s="117"/>
      <c r="G432" s="117"/>
      <c r="H432" s="144"/>
      <c r="I432" s="144"/>
      <c r="J432" s="144"/>
      <c r="K432" s="144"/>
      <c r="L432" s="144"/>
      <c r="M432" s="144"/>
      <c r="N432" s="144"/>
      <c r="O432" s="144"/>
      <c r="P432" s="144"/>
      <c r="Q432" s="117"/>
      <c r="R432" s="117"/>
      <c r="S432" s="117"/>
    </row>
    <row r="433" spans="1:19">
      <c r="A433" s="117"/>
      <c r="B433" s="117"/>
      <c r="C433" s="117"/>
      <c r="D433" s="117"/>
      <c r="E433" s="117"/>
      <c r="F433" s="117"/>
      <c r="G433" s="117"/>
      <c r="H433" s="144"/>
      <c r="I433" s="144"/>
      <c r="J433" s="144"/>
      <c r="K433" s="144"/>
      <c r="L433" s="144"/>
      <c r="M433" s="144"/>
      <c r="N433" s="144"/>
      <c r="O433" s="144"/>
      <c r="P433" s="144"/>
      <c r="Q433" s="117"/>
      <c r="R433" s="117"/>
      <c r="S433" s="117"/>
    </row>
    <row r="434" spans="1:19">
      <c r="A434" s="117"/>
      <c r="B434" s="117"/>
      <c r="C434" s="117"/>
      <c r="D434" s="117"/>
      <c r="E434" s="117"/>
      <c r="F434" s="117"/>
      <c r="G434" s="117"/>
      <c r="H434" s="144"/>
      <c r="I434" s="144"/>
      <c r="J434" s="144"/>
      <c r="K434" s="144"/>
      <c r="L434" s="144"/>
      <c r="M434" s="144"/>
      <c r="N434" s="144"/>
      <c r="O434" s="144"/>
      <c r="P434" s="144"/>
      <c r="Q434" s="117"/>
      <c r="R434" s="117"/>
      <c r="S434" s="117"/>
    </row>
    <row r="435" spans="1:19">
      <c r="A435" s="117"/>
      <c r="B435" s="117"/>
      <c r="C435" s="117"/>
      <c r="D435" s="117"/>
      <c r="E435" s="117"/>
      <c r="F435" s="117"/>
      <c r="G435" s="117"/>
      <c r="H435" s="144"/>
      <c r="I435" s="144"/>
      <c r="J435" s="144"/>
      <c r="K435" s="144"/>
      <c r="L435" s="144"/>
      <c r="M435" s="144"/>
      <c r="N435" s="144"/>
      <c r="O435" s="144"/>
      <c r="P435" s="144"/>
      <c r="Q435" s="117"/>
      <c r="R435" s="117"/>
      <c r="S435" s="117"/>
    </row>
    <row r="436" spans="1:19">
      <c r="A436" s="117"/>
      <c r="B436" s="117"/>
      <c r="C436" s="117"/>
      <c r="D436" s="117"/>
      <c r="E436" s="117"/>
      <c r="F436" s="117"/>
      <c r="G436" s="117"/>
      <c r="H436" s="144"/>
      <c r="I436" s="144"/>
      <c r="J436" s="144"/>
      <c r="K436" s="144"/>
      <c r="L436" s="144"/>
      <c r="M436" s="144"/>
      <c r="N436" s="144"/>
      <c r="O436" s="144"/>
      <c r="P436" s="144"/>
      <c r="Q436" s="117"/>
      <c r="R436" s="117"/>
      <c r="S436" s="117"/>
    </row>
    <row r="437" spans="1:19">
      <c r="A437" s="117"/>
      <c r="B437" s="117"/>
      <c r="C437" s="117"/>
      <c r="D437" s="117"/>
      <c r="E437" s="117"/>
      <c r="F437" s="117"/>
      <c r="G437" s="117"/>
      <c r="H437" s="144"/>
      <c r="I437" s="144"/>
      <c r="J437" s="144"/>
      <c r="K437" s="144"/>
      <c r="L437" s="144"/>
      <c r="M437" s="144"/>
      <c r="N437" s="144"/>
      <c r="O437" s="144"/>
      <c r="P437" s="144"/>
      <c r="Q437" s="117"/>
      <c r="R437" s="117"/>
      <c r="S437" s="117"/>
    </row>
    <row r="438" spans="1:19">
      <c r="A438" s="117"/>
      <c r="B438" s="117"/>
      <c r="C438" s="117"/>
      <c r="D438" s="117"/>
      <c r="E438" s="117"/>
      <c r="F438" s="117"/>
      <c r="G438" s="117"/>
      <c r="H438" s="144"/>
      <c r="I438" s="144"/>
      <c r="J438" s="144"/>
      <c r="K438" s="144"/>
      <c r="L438" s="144"/>
      <c r="M438" s="144"/>
      <c r="N438" s="144"/>
      <c r="O438" s="144"/>
      <c r="P438" s="144"/>
      <c r="Q438" s="117"/>
      <c r="R438" s="117"/>
      <c r="S438" s="117"/>
    </row>
    <row r="439" spans="1:19">
      <c r="A439" s="117"/>
      <c r="B439" s="117"/>
      <c r="C439" s="117"/>
      <c r="D439" s="117"/>
      <c r="E439" s="117"/>
      <c r="F439" s="117"/>
      <c r="G439" s="117"/>
      <c r="H439" s="144"/>
      <c r="I439" s="144"/>
      <c r="J439" s="144"/>
      <c r="K439" s="144"/>
      <c r="L439" s="144"/>
      <c r="M439" s="144"/>
      <c r="N439" s="144"/>
      <c r="O439" s="144"/>
      <c r="P439" s="144"/>
      <c r="Q439" s="117"/>
      <c r="R439" s="117"/>
      <c r="S439" s="117"/>
    </row>
    <row r="440" spans="1:19">
      <c r="A440" s="117"/>
      <c r="B440" s="117"/>
      <c r="C440" s="117"/>
      <c r="D440" s="117"/>
      <c r="E440" s="117"/>
      <c r="F440" s="117"/>
      <c r="G440" s="117"/>
      <c r="H440" s="144"/>
      <c r="I440" s="144"/>
      <c r="J440" s="144"/>
      <c r="K440" s="144"/>
      <c r="L440" s="144"/>
      <c r="M440" s="144"/>
      <c r="N440" s="144"/>
      <c r="O440" s="144"/>
      <c r="P440" s="144"/>
      <c r="Q440" s="117"/>
      <c r="R440" s="117"/>
      <c r="S440" s="117"/>
    </row>
    <row r="441" spans="1:19">
      <c r="A441" s="117"/>
      <c r="B441" s="117"/>
      <c r="C441" s="117"/>
      <c r="D441" s="117"/>
      <c r="E441" s="117"/>
      <c r="F441" s="117"/>
      <c r="G441" s="117"/>
      <c r="H441" s="144"/>
      <c r="I441" s="144"/>
      <c r="J441" s="144"/>
      <c r="K441" s="144"/>
      <c r="L441" s="144"/>
      <c r="M441" s="144"/>
      <c r="N441" s="144"/>
      <c r="O441" s="144"/>
      <c r="P441" s="144"/>
      <c r="Q441" s="117"/>
      <c r="R441" s="117"/>
      <c r="S441" s="117"/>
    </row>
    <row r="442" spans="1:19">
      <c r="A442" s="117"/>
      <c r="B442" s="117"/>
      <c r="C442" s="117"/>
      <c r="D442" s="117"/>
      <c r="E442" s="117"/>
      <c r="F442" s="117"/>
      <c r="G442" s="117"/>
      <c r="H442" s="144"/>
      <c r="I442" s="144"/>
      <c r="J442" s="144"/>
      <c r="K442" s="144"/>
      <c r="L442" s="144"/>
      <c r="M442" s="144"/>
      <c r="N442" s="144"/>
      <c r="O442" s="144"/>
      <c r="P442" s="144"/>
      <c r="Q442" s="117"/>
      <c r="R442" s="117"/>
      <c r="S442" s="117"/>
    </row>
    <row r="443" spans="1:19">
      <c r="A443" s="117"/>
      <c r="B443" s="117"/>
      <c r="C443" s="117"/>
      <c r="D443" s="117"/>
      <c r="E443" s="117"/>
      <c r="F443" s="117"/>
      <c r="G443" s="117"/>
      <c r="H443" s="144"/>
      <c r="I443" s="144"/>
      <c r="J443" s="144"/>
      <c r="K443" s="144"/>
      <c r="L443" s="144"/>
      <c r="M443" s="144"/>
      <c r="N443" s="144"/>
      <c r="O443" s="144"/>
      <c r="P443" s="144"/>
      <c r="Q443" s="117"/>
      <c r="R443" s="117"/>
      <c r="S443" s="117"/>
    </row>
    <row r="444" spans="1:19">
      <c r="A444" s="117"/>
      <c r="B444" s="117"/>
      <c r="C444" s="117"/>
      <c r="D444" s="117"/>
      <c r="E444" s="117"/>
      <c r="F444" s="117"/>
      <c r="G444" s="117"/>
      <c r="H444" s="144"/>
      <c r="I444" s="144"/>
      <c r="J444" s="144"/>
      <c r="K444" s="144"/>
      <c r="L444" s="144"/>
      <c r="M444" s="144"/>
      <c r="N444" s="144"/>
      <c r="O444" s="144"/>
      <c r="P444" s="144"/>
      <c r="Q444" s="117"/>
      <c r="R444" s="117"/>
      <c r="S444" s="117"/>
    </row>
    <row r="445" spans="1:19">
      <c r="A445" s="117"/>
      <c r="B445" s="117"/>
      <c r="C445" s="117"/>
      <c r="D445" s="117"/>
      <c r="E445" s="117"/>
      <c r="F445" s="117"/>
      <c r="G445" s="117"/>
      <c r="H445" s="144"/>
      <c r="I445" s="144"/>
      <c r="J445" s="144"/>
      <c r="K445" s="144"/>
      <c r="L445" s="144"/>
      <c r="M445" s="144"/>
      <c r="N445" s="144"/>
      <c r="O445" s="144"/>
      <c r="P445" s="144"/>
      <c r="Q445" s="117"/>
      <c r="R445" s="117"/>
      <c r="S445" s="117"/>
    </row>
    <row r="446" spans="1:19">
      <c r="A446" s="117"/>
      <c r="B446" s="117"/>
      <c r="C446" s="117"/>
      <c r="D446" s="117"/>
      <c r="E446" s="117"/>
      <c r="F446" s="117"/>
      <c r="G446" s="117"/>
      <c r="H446" s="144"/>
      <c r="I446" s="144"/>
      <c r="J446" s="144"/>
      <c r="K446" s="144"/>
      <c r="L446" s="144"/>
      <c r="M446" s="144"/>
      <c r="N446" s="144"/>
      <c r="O446" s="144"/>
      <c r="P446" s="144"/>
      <c r="Q446" s="117"/>
      <c r="R446" s="117"/>
      <c r="S446" s="117"/>
    </row>
    <row r="447" spans="1:19">
      <c r="A447" s="117"/>
      <c r="B447" s="117"/>
      <c r="C447" s="117"/>
      <c r="D447" s="117"/>
      <c r="E447" s="117"/>
      <c r="F447" s="117"/>
      <c r="G447" s="117"/>
      <c r="H447" s="144"/>
      <c r="I447" s="144"/>
      <c r="J447" s="144"/>
      <c r="K447" s="144"/>
      <c r="L447" s="144"/>
      <c r="M447" s="144"/>
      <c r="N447" s="144"/>
      <c r="O447" s="144"/>
      <c r="P447" s="144"/>
      <c r="Q447" s="117"/>
      <c r="R447" s="117"/>
      <c r="S447" s="117"/>
    </row>
    <row r="448" spans="1:19">
      <c r="A448" s="117"/>
      <c r="B448" s="117"/>
      <c r="C448" s="117"/>
      <c r="D448" s="117"/>
      <c r="E448" s="117"/>
      <c r="F448" s="117"/>
      <c r="G448" s="117"/>
      <c r="H448" s="144"/>
      <c r="I448" s="144"/>
      <c r="J448" s="144"/>
      <c r="K448" s="144"/>
      <c r="L448" s="144"/>
      <c r="M448" s="144"/>
      <c r="N448" s="144"/>
      <c r="O448" s="144"/>
      <c r="P448" s="144"/>
      <c r="Q448" s="117"/>
      <c r="R448" s="117"/>
      <c r="S448" s="117"/>
    </row>
    <row r="449" spans="1:19">
      <c r="A449" s="117"/>
      <c r="B449" s="117"/>
      <c r="C449" s="117"/>
      <c r="D449" s="117"/>
      <c r="E449" s="117"/>
      <c r="F449" s="117"/>
      <c r="G449" s="117"/>
      <c r="H449" s="144"/>
      <c r="I449" s="144"/>
      <c r="J449" s="144"/>
      <c r="K449" s="144"/>
      <c r="L449" s="144"/>
      <c r="M449" s="144"/>
      <c r="N449" s="144"/>
      <c r="O449" s="144"/>
      <c r="P449" s="144"/>
      <c r="Q449" s="117"/>
      <c r="R449" s="117"/>
      <c r="S449" s="117"/>
    </row>
    <row r="450" spans="1:19">
      <c r="A450" s="117"/>
      <c r="B450" s="117"/>
      <c r="C450" s="117"/>
      <c r="D450" s="117"/>
      <c r="E450" s="117"/>
      <c r="F450" s="117"/>
      <c r="G450" s="117"/>
      <c r="H450" s="144"/>
      <c r="I450" s="144"/>
      <c r="J450" s="144"/>
      <c r="K450" s="144"/>
      <c r="L450" s="144"/>
      <c r="M450" s="144"/>
      <c r="N450" s="144"/>
      <c r="O450" s="144"/>
      <c r="P450" s="144"/>
      <c r="Q450" s="117"/>
      <c r="R450" s="117"/>
      <c r="S450" s="117"/>
    </row>
    <row r="451" spans="1:19">
      <c r="A451" s="117"/>
      <c r="B451" s="117"/>
      <c r="C451" s="117"/>
      <c r="D451" s="117"/>
      <c r="E451" s="117"/>
      <c r="F451" s="117"/>
      <c r="G451" s="117"/>
      <c r="H451" s="144"/>
      <c r="I451" s="144"/>
      <c r="J451" s="144"/>
      <c r="K451" s="144"/>
      <c r="L451" s="144"/>
      <c r="M451" s="144"/>
      <c r="N451" s="144"/>
      <c r="O451" s="144"/>
      <c r="P451" s="144"/>
      <c r="Q451" s="117"/>
      <c r="R451" s="117"/>
      <c r="S451" s="117"/>
    </row>
    <row r="452" spans="1:19">
      <c r="A452" s="117"/>
      <c r="B452" s="117"/>
      <c r="C452" s="117"/>
      <c r="D452" s="117"/>
      <c r="E452" s="117"/>
      <c r="F452" s="117"/>
      <c r="G452" s="117"/>
      <c r="H452" s="144"/>
      <c r="I452" s="144"/>
      <c r="J452" s="144"/>
      <c r="K452" s="144"/>
      <c r="L452" s="144"/>
      <c r="M452" s="144"/>
      <c r="N452" s="144"/>
      <c r="O452" s="144"/>
      <c r="P452" s="144"/>
      <c r="Q452" s="117"/>
      <c r="R452" s="117"/>
      <c r="S452" s="117"/>
    </row>
    <row r="453" spans="1:19">
      <c r="A453" s="117"/>
      <c r="B453" s="117"/>
      <c r="C453" s="117"/>
      <c r="D453" s="117"/>
      <c r="E453" s="117"/>
      <c r="F453" s="117"/>
      <c r="G453" s="117"/>
      <c r="H453" s="144"/>
      <c r="I453" s="144"/>
      <c r="J453" s="144"/>
      <c r="K453" s="144"/>
      <c r="L453" s="144"/>
      <c r="M453" s="144"/>
      <c r="N453" s="144"/>
      <c r="O453" s="144"/>
      <c r="P453" s="144"/>
      <c r="Q453" s="117"/>
      <c r="R453" s="117"/>
      <c r="S453" s="117"/>
    </row>
    <row r="454" spans="1:19">
      <c r="A454" s="117"/>
      <c r="B454" s="117"/>
      <c r="C454" s="117"/>
      <c r="D454" s="117"/>
      <c r="E454" s="117"/>
      <c r="F454" s="117"/>
      <c r="G454" s="117"/>
      <c r="H454" s="144"/>
      <c r="I454" s="144"/>
      <c r="J454" s="144"/>
      <c r="K454" s="144"/>
      <c r="L454" s="144"/>
      <c r="M454" s="144"/>
      <c r="N454" s="144"/>
      <c r="O454" s="144"/>
      <c r="P454" s="144"/>
      <c r="Q454" s="117"/>
      <c r="R454" s="117"/>
      <c r="S454" s="117"/>
    </row>
    <row r="455" spans="1:19">
      <c r="A455" s="117"/>
      <c r="B455" s="117"/>
      <c r="C455" s="117"/>
      <c r="D455" s="117"/>
      <c r="E455" s="117"/>
      <c r="F455" s="117"/>
      <c r="G455" s="117"/>
      <c r="H455" s="144"/>
      <c r="I455" s="144"/>
      <c r="J455" s="144"/>
      <c r="K455" s="144"/>
      <c r="L455" s="144"/>
      <c r="M455" s="144"/>
      <c r="N455" s="144"/>
      <c r="O455" s="144"/>
      <c r="P455" s="144"/>
      <c r="Q455" s="117"/>
      <c r="R455" s="117"/>
      <c r="S455" s="117"/>
    </row>
    <row r="456" spans="1:19">
      <c r="A456" s="117"/>
      <c r="B456" s="117"/>
      <c r="C456" s="117"/>
      <c r="D456" s="117"/>
      <c r="E456" s="117"/>
      <c r="F456" s="117"/>
      <c r="G456" s="117"/>
      <c r="H456" s="144"/>
      <c r="I456" s="144"/>
      <c r="J456" s="144"/>
      <c r="K456" s="144"/>
      <c r="L456" s="144"/>
      <c r="M456" s="144"/>
      <c r="N456" s="144"/>
      <c r="O456" s="144"/>
      <c r="P456" s="144"/>
      <c r="Q456" s="117"/>
      <c r="R456" s="117"/>
      <c r="S456" s="117"/>
    </row>
    <row r="457" spans="1:19">
      <c r="A457" s="117"/>
      <c r="B457" s="117"/>
      <c r="C457" s="117"/>
      <c r="D457" s="117"/>
      <c r="E457" s="117"/>
      <c r="F457" s="117"/>
      <c r="G457" s="117"/>
      <c r="H457" s="144"/>
      <c r="I457" s="144"/>
      <c r="J457" s="144"/>
      <c r="K457" s="144"/>
      <c r="L457" s="144"/>
      <c r="M457" s="144"/>
      <c r="N457" s="144"/>
      <c r="O457" s="144"/>
      <c r="P457" s="144"/>
      <c r="Q457" s="117"/>
      <c r="R457" s="117"/>
      <c r="S457" s="117"/>
    </row>
    <row r="458" spans="1:19">
      <c r="A458" s="117"/>
      <c r="B458" s="117"/>
      <c r="C458" s="117"/>
      <c r="D458" s="117"/>
      <c r="E458" s="117"/>
      <c r="F458" s="117"/>
      <c r="G458" s="117"/>
      <c r="H458" s="144"/>
      <c r="I458" s="144"/>
      <c r="J458" s="144"/>
      <c r="K458" s="144"/>
      <c r="L458" s="144"/>
      <c r="M458" s="144"/>
      <c r="N458" s="144"/>
      <c r="O458" s="144"/>
      <c r="P458" s="144"/>
      <c r="Q458" s="117"/>
      <c r="R458" s="117"/>
      <c r="S458" s="117"/>
    </row>
    <row r="459" spans="1:19">
      <c r="A459" s="117"/>
      <c r="B459" s="117"/>
      <c r="C459" s="117"/>
      <c r="D459" s="117"/>
      <c r="E459" s="117"/>
      <c r="F459" s="117"/>
      <c r="G459" s="117"/>
      <c r="H459" s="144"/>
      <c r="I459" s="144"/>
      <c r="J459" s="144"/>
      <c r="K459" s="144"/>
      <c r="L459" s="144"/>
      <c r="M459" s="144"/>
      <c r="N459" s="144"/>
      <c r="O459" s="144"/>
      <c r="P459" s="144"/>
      <c r="Q459" s="117"/>
      <c r="R459" s="117"/>
      <c r="S459" s="117"/>
    </row>
  </sheetData>
  <sortState xmlns:xlrd2="http://schemas.microsoft.com/office/spreadsheetml/2017/richdata2" ref="B8:R9">
    <sortCondition descending="1" ref="Q8:Q9"/>
  </sortState>
  <mergeCells count="1">
    <mergeCell ref="H5:P5"/>
  </mergeCells>
  <printOptions horizontalCentered="1"/>
  <pageMargins left="3.937007874015748E-2" right="3.937007874015748E-2" top="0.74803149606299213" bottom="0.74803149606299213" header="0.31496062992125984" footer="0.31496062992125984"/>
  <pageSetup scale="9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89A5-1526-462B-8423-DEB2F9D33E36}">
  <sheetPr>
    <tabColor rgb="FFFFFF00"/>
    <pageSetUpPr fitToPage="1"/>
  </sheetPr>
  <dimension ref="A1:IT492"/>
  <sheetViews>
    <sheetView zoomScaleNormal="100" workbookViewId="0"/>
  </sheetViews>
  <sheetFormatPr defaultColWidth="14.44140625" defaultRowHeight="13.2"/>
  <cols>
    <col min="1" max="1" width="5.6640625" style="116" customWidth="1"/>
    <col min="2" max="2" width="12.6640625" style="116" customWidth="1"/>
    <col min="3" max="3" width="13.6640625" style="116" customWidth="1"/>
    <col min="4" max="6" width="12.6640625" style="116" customWidth="1"/>
    <col min="7" max="7" width="14.6640625" style="116" customWidth="1"/>
    <col min="8" max="16" width="4.33203125" style="116" customWidth="1"/>
    <col min="17" max="17" width="8.6640625" style="116" customWidth="1"/>
    <col min="18" max="18" width="5.6640625" style="116" customWidth="1"/>
    <col min="19" max="21" width="8" style="116" customWidth="1"/>
    <col min="22" max="16384" width="14.44140625" style="116"/>
  </cols>
  <sheetData>
    <row r="1" spans="1:254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  <c r="N1" s="32"/>
    </row>
    <row r="2" spans="1:254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  <c r="N2" s="32"/>
    </row>
    <row r="3" spans="1:254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5"/>
      <c r="O3" s="65"/>
      <c r="P3" s="65"/>
      <c r="Q3" s="67"/>
      <c r="R3" s="67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</row>
    <row r="4" spans="1:254" ht="15" customHeight="1" thickBot="1">
      <c r="A4" s="63"/>
      <c r="B4" s="251" t="s">
        <v>109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3"/>
      <c r="O4" s="73"/>
      <c r="P4" s="73"/>
      <c r="Q4" s="59"/>
      <c r="R4" s="5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" customHeight="1" thickBot="1">
      <c r="A5" s="252" t="s">
        <v>14</v>
      </c>
      <c r="B5" s="117"/>
      <c r="C5" s="117"/>
      <c r="D5" s="117"/>
      <c r="E5" s="117"/>
      <c r="F5" s="117"/>
      <c r="G5" s="117"/>
      <c r="H5" s="291" t="s">
        <v>6</v>
      </c>
      <c r="I5" s="292"/>
      <c r="J5" s="292"/>
      <c r="K5" s="292"/>
      <c r="L5" s="292"/>
      <c r="M5" s="292"/>
      <c r="N5" s="292"/>
      <c r="O5" s="292"/>
      <c r="P5" s="293"/>
      <c r="Q5" s="117"/>
      <c r="R5" s="117"/>
      <c r="S5" s="117"/>
      <c r="T5" s="117"/>
      <c r="U5" s="117"/>
    </row>
    <row r="6" spans="1:254">
      <c r="A6" s="287" t="s">
        <v>9</v>
      </c>
      <c r="B6" s="253" t="s">
        <v>0</v>
      </c>
      <c r="C6" s="254" t="s">
        <v>1</v>
      </c>
      <c r="D6" s="120" t="s">
        <v>7</v>
      </c>
      <c r="E6" s="121" t="s">
        <v>2</v>
      </c>
      <c r="F6" s="122" t="s">
        <v>3</v>
      </c>
      <c r="G6" s="123" t="s">
        <v>18</v>
      </c>
      <c r="H6" s="124">
        <v>3</v>
      </c>
      <c r="I6" s="124">
        <v>3.1</v>
      </c>
      <c r="J6" s="124">
        <v>3.2</v>
      </c>
      <c r="K6" s="124"/>
      <c r="L6" s="124"/>
      <c r="M6" s="124"/>
      <c r="N6" s="124"/>
      <c r="O6" s="124"/>
      <c r="P6" s="124"/>
      <c r="Q6" s="125" t="s">
        <v>4</v>
      </c>
      <c r="R6" s="125" t="s">
        <v>19</v>
      </c>
      <c r="S6" s="126"/>
      <c r="T6" s="126"/>
      <c r="U6" s="126"/>
    </row>
    <row r="7" spans="1:254" ht="13.8" thickBot="1">
      <c r="A7" s="127"/>
      <c r="B7" s="255"/>
      <c r="C7" s="256" t="s">
        <v>5</v>
      </c>
      <c r="D7" s="129"/>
      <c r="E7" s="130"/>
      <c r="F7" s="131"/>
      <c r="G7" s="132"/>
      <c r="H7" s="133"/>
      <c r="I7" s="133"/>
      <c r="J7" s="133"/>
      <c r="K7" s="133"/>
      <c r="L7" s="133"/>
      <c r="M7" s="133"/>
      <c r="N7" s="133"/>
      <c r="O7" s="133"/>
      <c r="P7" s="133"/>
      <c r="Q7" s="134"/>
      <c r="R7" s="134"/>
      <c r="S7" s="126"/>
      <c r="T7" s="126"/>
      <c r="U7" s="126"/>
    </row>
    <row r="8" spans="1:254">
      <c r="A8" s="135">
        <v>1</v>
      </c>
      <c r="B8" s="257" t="s">
        <v>65</v>
      </c>
      <c r="C8" s="258" t="s">
        <v>161</v>
      </c>
      <c r="D8" s="141" t="s">
        <v>162</v>
      </c>
      <c r="E8" s="150" t="s">
        <v>27</v>
      </c>
      <c r="F8" s="150" t="s">
        <v>148</v>
      </c>
      <c r="G8" s="146"/>
      <c r="H8" s="183" t="s">
        <v>479</v>
      </c>
      <c r="I8" s="183" t="s">
        <v>479</v>
      </c>
      <c r="J8" s="183" t="s">
        <v>477</v>
      </c>
      <c r="K8" s="183"/>
      <c r="L8" s="183"/>
      <c r="M8" s="183"/>
      <c r="N8" s="183"/>
      <c r="O8" s="183"/>
      <c r="P8" s="183"/>
      <c r="Q8" s="145">
        <v>3.2</v>
      </c>
      <c r="R8" s="235" t="s">
        <v>484</v>
      </c>
      <c r="S8" s="117"/>
      <c r="T8" s="117"/>
      <c r="U8" s="117"/>
    </row>
    <row r="9" spans="1:254">
      <c r="A9" s="138"/>
      <c r="B9" s="259"/>
      <c r="C9" s="260" t="s">
        <v>56</v>
      </c>
      <c r="D9" s="143"/>
      <c r="E9" s="147"/>
      <c r="F9" s="148"/>
      <c r="G9" s="149"/>
      <c r="H9" s="184"/>
      <c r="I9" s="184"/>
      <c r="J9" s="184"/>
      <c r="K9" s="184"/>
      <c r="L9" s="184"/>
      <c r="M9" s="184"/>
      <c r="N9" s="184"/>
      <c r="O9" s="184"/>
      <c r="P9" s="184"/>
      <c r="Q9" s="142">
        <v>3.2</v>
      </c>
      <c r="R9" s="236"/>
      <c r="S9" s="117"/>
      <c r="T9" s="117"/>
      <c r="U9" s="117"/>
    </row>
    <row r="10" spans="1:254">
      <c r="A10" s="117"/>
      <c r="B10" s="117"/>
      <c r="C10" s="117"/>
      <c r="D10" s="117"/>
      <c r="E10" s="117"/>
      <c r="F10" s="117"/>
      <c r="G10" s="117"/>
      <c r="H10" s="144"/>
      <c r="I10" s="144"/>
      <c r="J10" s="144"/>
      <c r="K10" s="144"/>
      <c r="L10" s="144"/>
      <c r="M10" s="144"/>
      <c r="N10" s="144"/>
      <c r="O10" s="144"/>
      <c r="P10" s="144"/>
      <c r="Q10" s="117"/>
      <c r="R10" s="117"/>
      <c r="S10" s="117"/>
      <c r="T10" s="117"/>
      <c r="U10" s="117"/>
    </row>
    <row r="11" spans="1:254">
      <c r="A11" s="117"/>
      <c r="B11" s="117"/>
      <c r="C11" s="117"/>
      <c r="D11" s="117"/>
      <c r="E11" s="117"/>
      <c r="F11" s="117"/>
      <c r="G11" s="117"/>
      <c r="H11" s="144"/>
      <c r="I11" s="144"/>
      <c r="J11" s="144"/>
      <c r="K11" s="144"/>
      <c r="L11" s="144"/>
      <c r="M11" s="144"/>
      <c r="N11" s="144"/>
      <c r="O11" s="144"/>
      <c r="P11" s="144"/>
      <c r="Q11" s="117"/>
      <c r="R11" s="117"/>
      <c r="S11" s="117"/>
      <c r="T11" s="117"/>
      <c r="U11" s="117"/>
    </row>
    <row r="12" spans="1:254">
      <c r="A12" s="117"/>
      <c r="B12" s="117"/>
      <c r="C12" s="117"/>
      <c r="D12" s="117"/>
      <c r="E12" s="117"/>
      <c r="F12" s="117"/>
      <c r="G12" s="117"/>
      <c r="H12" s="144"/>
      <c r="I12" s="144"/>
      <c r="J12" s="144"/>
      <c r="K12" s="144"/>
      <c r="L12" s="144"/>
      <c r="M12" s="144"/>
      <c r="N12" s="144"/>
      <c r="O12" s="144"/>
      <c r="P12" s="144"/>
      <c r="Q12" s="117"/>
      <c r="R12" s="117"/>
      <c r="S12" s="117"/>
      <c r="T12" s="117"/>
      <c r="U12" s="117"/>
    </row>
    <row r="13" spans="1:254">
      <c r="A13" s="117"/>
      <c r="B13" s="117"/>
      <c r="C13" s="117"/>
      <c r="D13" s="117"/>
      <c r="E13" s="117"/>
      <c r="F13" s="117"/>
      <c r="G13" s="117"/>
      <c r="H13" s="144"/>
      <c r="I13" s="144"/>
      <c r="J13" s="144"/>
      <c r="K13" s="144"/>
      <c r="L13" s="144"/>
      <c r="M13" s="144"/>
      <c r="N13" s="144"/>
      <c r="O13" s="144"/>
      <c r="P13" s="144"/>
      <c r="Q13" s="117"/>
      <c r="R13" s="117"/>
      <c r="S13" s="117"/>
      <c r="T13" s="117"/>
      <c r="U13" s="117"/>
    </row>
    <row r="14" spans="1:254">
      <c r="A14" s="117"/>
      <c r="B14" s="117"/>
      <c r="C14" s="117"/>
      <c r="D14" s="117"/>
      <c r="E14" s="117"/>
      <c r="F14" s="117"/>
      <c r="G14" s="117"/>
      <c r="H14" s="144"/>
      <c r="I14" s="144"/>
      <c r="J14" s="144"/>
      <c r="K14" s="144"/>
      <c r="L14" s="144"/>
      <c r="M14" s="144"/>
      <c r="N14" s="144"/>
      <c r="O14" s="144"/>
      <c r="P14" s="144"/>
      <c r="Q14" s="117"/>
      <c r="R14" s="117"/>
      <c r="S14" s="117"/>
      <c r="T14" s="117"/>
      <c r="U14" s="117"/>
    </row>
    <row r="15" spans="1:254">
      <c r="A15" s="117"/>
      <c r="B15" s="117"/>
      <c r="C15" s="117"/>
      <c r="D15" s="117"/>
      <c r="E15" s="117"/>
      <c r="F15" s="117"/>
      <c r="G15" s="117"/>
      <c r="H15" s="144"/>
      <c r="I15" s="144"/>
      <c r="J15" s="144"/>
      <c r="K15" s="144"/>
      <c r="L15" s="144"/>
      <c r="M15" s="144"/>
      <c r="N15" s="144"/>
      <c r="O15" s="144"/>
      <c r="P15" s="144"/>
      <c r="Q15" s="117"/>
      <c r="R15" s="117"/>
      <c r="S15" s="117"/>
      <c r="T15" s="117"/>
      <c r="U15" s="117"/>
    </row>
    <row r="16" spans="1:254">
      <c r="A16" s="117"/>
      <c r="B16" s="117"/>
      <c r="C16" s="117"/>
      <c r="D16" s="117"/>
      <c r="E16" s="117"/>
      <c r="F16" s="117"/>
      <c r="G16" s="117"/>
      <c r="H16" s="144"/>
      <c r="I16" s="144"/>
      <c r="J16" s="144"/>
      <c r="K16" s="144"/>
      <c r="L16" s="144"/>
      <c r="M16" s="144"/>
      <c r="N16" s="144"/>
      <c r="O16" s="144"/>
      <c r="P16" s="144"/>
      <c r="Q16" s="117"/>
      <c r="R16" s="117"/>
      <c r="S16" s="117"/>
      <c r="T16" s="117"/>
      <c r="U16" s="117"/>
    </row>
    <row r="17" spans="1:21">
      <c r="A17" s="117"/>
      <c r="B17" s="117"/>
      <c r="C17" s="117"/>
      <c r="D17" s="117"/>
      <c r="E17" s="117"/>
      <c r="F17" s="117"/>
      <c r="G17" s="117"/>
      <c r="H17" s="144"/>
      <c r="I17" s="144"/>
      <c r="J17" s="144"/>
      <c r="K17" s="144"/>
      <c r="L17" s="144"/>
      <c r="M17" s="144"/>
      <c r="N17" s="144"/>
      <c r="O17" s="144"/>
      <c r="P17" s="144"/>
      <c r="Q17" s="117"/>
      <c r="R17" s="117"/>
      <c r="S17" s="117"/>
      <c r="T17" s="117"/>
      <c r="U17" s="117"/>
    </row>
    <row r="18" spans="1:21">
      <c r="A18" s="117"/>
      <c r="B18" s="117"/>
      <c r="C18" s="117"/>
      <c r="D18" s="117"/>
      <c r="E18" s="117"/>
      <c r="F18" s="117"/>
      <c r="G18" s="117"/>
      <c r="H18" s="144"/>
      <c r="I18" s="144"/>
      <c r="J18" s="144"/>
      <c r="K18" s="144"/>
      <c r="L18" s="144"/>
      <c r="M18" s="144"/>
      <c r="N18" s="144"/>
      <c r="O18" s="144"/>
      <c r="P18" s="144"/>
      <c r="Q18" s="117"/>
      <c r="R18" s="117"/>
      <c r="S18" s="117"/>
      <c r="T18" s="117"/>
      <c r="U18" s="117"/>
    </row>
    <row r="19" spans="1:21">
      <c r="A19" s="117"/>
      <c r="B19" s="117"/>
      <c r="C19" s="117"/>
      <c r="D19" s="117"/>
      <c r="E19" s="117"/>
      <c r="F19" s="117"/>
      <c r="G19" s="117"/>
      <c r="H19" s="144"/>
      <c r="I19" s="144"/>
      <c r="J19" s="144"/>
      <c r="K19" s="144"/>
      <c r="L19" s="144"/>
      <c r="M19" s="144"/>
      <c r="N19" s="144"/>
      <c r="O19" s="144"/>
      <c r="P19" s="144"/>
      <c r="Q19" s="117"/>
      <c r="R19" s="117"/>
      <c r="S19" s="117"/>
      <c r="T19" s="117"/>
      <c r="U19" s="117"/>
    </row>
    <row r="20" spans="1:21">
      <c r="A20" s="117"/>
      <c r="B20" s="117"/>
      <c r="C20" s="117"/>
      <c r="D20" s="117"/>
      <c r="E20" s="117"/>
      <c r="F20" s="117"/>
      <c r="G20" s="117"/>
      <c r="H20" s="144"/>
      <c r="I20" s="144"/>
      <c r="J20" s="144"/>
      <c r="K20" s="144"/>
      <c r="L20" s="144"/>
      <c r="M20" s="144"/>
      <c r="N20" s="144"/>
      <c r="O20" s="144"/>
      <c r="P20" s="144"/>
      <c r="Q20" s="117"/>
      <c r="R20" s="117"/>
      <c r="S20" s="117"/>
      <c r="T20" s="117"/>
      <c r="U20" s="117"/>
    </row>
    <row r="21" spans="1:21">
      <c r="A21" s="117"/>
      <c r="B21" s="117"/>
      <c r="C21" s="117"/>
      <c r="D21" s="117"/>
      <c r="E21" s="117"/>
      <c r="F21" s="117"/>
      <c r="G21" s="117"/>
      <c r="H21" s="144"/>
      <c r="I21" s="144"/>
      <c r="J21" s="144"/>
      <c r="K21" s="144"/>
      <c r="L21" s="144"/>
      <c r="M21" s="144"/>
      <c r="N21" s="144"/>
      <c r="O21" s="144"/>
      <c r="P21" s="144"/>
      <c r="Q21" s="117"/>
      <c r="R21" s="117"/>
      <c r="S21" s="117"/>
      <c r="T21" s="117"/>
      <c r="U21" s="117"/>
    </row>
    <row r="22" spans="1:21">
      <c r="A22" s="117"/>
      <c r="B22" s="117"/>
      <c r="C22" s="117"/>
      <c r="D22" s="117"/>
      <c r="E22" s="117"/>
      <c r="F22" s="117"/>
      <c r="G22" s="117"/>
      <c r="H22" s="144"/>
      <c r="I22" s="144"/>
      <c r="J22" s="144"/>
      <c r="K22" s="144"/>
      <c r="L22" s="144"/>
      <c r="M22" s="144"/>
      <c r="N22" s="144"/>
      <c r="O22" s="144"/>
      <c r="P22" s="144"/>
      <c r="Q22" s="117"/>
      <c r="R22" s="117"/>
      <c r="S22" s="117"/>
      <c r="T22" s="117"/>
      <c r="U22" s="117"/>
    </row>
    <row r="23" spans="1:21">
      <c r="A23" s="117"/>
      <c r="B23" s="117"/>
      <c r="C23" s="117"/>
      <c r="D23" s="117"/>
      <c r="E23" s="117"/>
      <c r="F23" s="117"/>
      <c r="G23" s="117"/>
      <c r="H23" s="144"/>
      <c r="I23" s="144"/>
      <c r="J23" s="144"/>
      <c r="K23" s="144"/>
      <c r="L23" s="144"/>
      <c r="M23" s="144"/>
      <c r="N23" s="144"/>
      <c r="O23" s="144"/>
      <c r="P23" s="144"/>
      <c r="Q23" s="117"/>
      <c r="R23" s="117"/>
      <c r="S23" s="117"/>
      <c r="T23" s="117"/>
      <c r="U23" s="117"/>
    </row>
    <row r="24" spans="1:21">
      <c r="A24" s="117"/>
      <c r="B24" s="117"/>
      <c r="C24" s="117"/>
      <c r="D24" s="117"/>
      <c r="E24" s="117"/>
      <c r="F24" s="117"/>
      <c r="G24" s="117"/>
      <c r="H24" s="144"/>
      <c r="I24" s="144"/>
      <c r="J24" s="144"/>
      <c r="K24" s="144"/>
      <c r="L24" s="144"/>
      <c r="M24" s="144"/>
      <c r="N24" s="144"/>
      <c r="O24" s="144"/>
      <c r="P24" s="144"/>
      <c r="Q24" s="117"/>
      <c r="R24" s="117"/>
      <c r="S24" s="117"/>
      <c r="T24" s="117"/>
      <c r="U24" s="117"/>
    </row>
    <row r="25" spans="1:21">
      <c r="A25" s="117"/>
      <c r="B25" s="117"/>
      <c r="C25" s="117"/>
      <c r="D25" s="117"/>
      <c r="E25" s="117"/>
      <c r="F25" s="117"/>
      <c r="G25" s="117"/>
      <c r="H25" s="144"/>
      <c r="I25" s="144"/>
      <c r="J25" s="144"/>
      <c r="K25" s="144"/>
      <c r="L25" s="144"/>
      <c r="M25" s="144"/>
      <c r="N25" s="144"/>
      <c r="O25" s="144"/>
      <c r="P25" s="144"/>
      <c r="Q25" s="117"/>
      <c r="R25" s="117"/>
      <c r="S25" s="117"/>
      <c r="T25" s="117"/>
      <c r="U25" s="117"/>
    </row>
    <row r="26" spans="1:21">
      <c r="A26" s="117"/>
      <c r="B26" s="117"/>
      <c r="C26" s="117"/>
      <c r="D26" s="117"/>
      <c r="E26" s="117"/>
      <c r="F26" s="117"/>
      <c r="G26" s="117"/>
      <c r="H26" s="144"/>
      <c r="I26" s="144"/>
      <c r="J26" s="144"/>
      <c r="K26" s="144"/>
      <c r="L26" s="144"/>
      <c r="M26" s="144"/>
      <c r="N26" s="144"/>
      <c r="O26" s="144"/>
      <c r="P26" s="144"/>
      <c r="Q26" s="117"/>
      <c r="R26" s="117"/>
      <c r="S26" s="117"/>
      <c r="T26" s="117"/>
      <c r="U26" s="117"/>
    </row>
    <row r="27" spans="1:21">
      <c r="A27" s="117"/>
      <c r="B27" s="117"/>
      <c r="C27" s="117"/>
      <c r="D27" s="117"/>
      <c r="E27" s="117"/>
      <c r="F27" s="117"/>
      <c r="G27" s="117"/>
      <c r="H27" s="144"/>
      <c r="I27" s="144"/>
      <c r="J27" s="144"/>
      <c r="K27" s="144"/>
      <c r="L27" s="144"/>
      <c r="M27" s="144"/>
      <c r="N27" s="144"/>
      <c r="O27" s="144"/>
      <c r="P27" s="144"/>
      <c r="Q27" s="117"/>
      <c r="R27" s="117"/>
      <c r="S27" s="117"/>
      <c r="T27" s="117"/>
      <c r="U27" s="117"/>
    </row>
    <row r="28" spans="1:21">
      <c r="A28" s="117"/>
      <c r="B28" s="117"/>
      <c r="C28" s="117"/>
      <c r="D28" s="117"/>
      <c r="E28" s="117"/>
      <c r="F28" s="117"/>
      <c r="G28" s="117"/>
      <c r="H28" s="144"/>
      <c r="I28" s="144"/>
      <c r="J28" s="144"/>
      <c r="K28" s="144"/>
      <c r="L28" s="144"/>
      <c r="M28" s="144"/>
      <c r="N28" s="144"/>
      <c r="O28" s="144"/>
      <c r="P28" s="144"/>
      <c r="Q28" s="117"/>
      <c r="R28" s="117"/>
      <c r="S28" s="117"/>
      <c r="T28" s="117"/>
      <c r="U28" s="117"/>
    </row>
    <row r="29" spans="1:21">
      <c r="A29" s="117"/>
      <c r="B29" s="117"/>
      <c r="C29" s="117"/>
      <c r="D29" s="117"/>
      <c r="E29" s="117"/>
      <c r="F29" s="117"/>
      <c r="G29" s="117"/>
      <c r="H29" s="144"/>
      <c r="I29" s="144"/>
      <c r="J29" s="144"/>
      <c r="K29" s="144"/>
      <c r="L29" s="144"/>
      <c r="M29" s="144"/>
      <c r="N29" s="144"/>
      <c r="O29" s="144"/>
      <c r="P29" s="144"/>
      <c r="Q29" s="117"/>
      <c r="R29" s="117"/>
      <c r="S29" s="117"/>
      <c r="T29" s="117"/>
      <c r="U29" s="117"/>
    </row>
    <row r="30" spans="1:21">
      <c r="A30" s="117"/>
      <c r="B30" s="117"/>
      <c r="C30" s="117"/>
      <c r="D30" s="117"/>
      <c r="E30" s="117"/>
      <c r="F30" s="117"/>
      <c r="G30" s="117"/>
      <c r="H30" s="144"/>
      <c r="I30" s="144"/>
      <c r="J30" s="144"/>
      <c r="K30" s="144"/>
      <c r="L30" s="144"/>
      <c r="M30" s="144"/>
      <c r="N30" s="144"/>
      <c r="O30" s="144"/>
      <c r="P30" s="144"/>
      <c r="Q30" s="117"/>
      <c r="R30" s="117"/>
      <c r="S30" s="117"/>
      <c r="T30" s="117"/>
      <c r="U30" s="117"/>
    </row>
    <row r="31" spans="1:21">
      <c r="A31" s="117"/>
      <c r="B31" s="117"/>
      <c r="C31" s="117"/>
      <c r="D31" s="117"/>
      <c r="E31" s="117"/>
      <c r="F31" s="117"/>
      <c r="G31" s="117"/>
      <c r="H31" s="144"/>
      <c r="I31" s="144"/>
      <c r="J31" s="144"/>
      <c r="K31" s="144"/>
      <c r="L31" s="144"/>
      <c r="M31" s="144"/>
      <c r="N31" s="144"/>
      <c r="O31" s="144"/>
      <c r="P31" s="144"/>
      <c r="Q31" s="117"/>
      <c r="R31" s="117"/>
      <c r="S31" s="117"/>
      <c r="T31" s="117"/>
      <c r="U31" s="117"/>
    </row>
    <row r="32" spans="1:21">
      <c r="A32" s="117"/>
      <c r="B32" s="117"/>
      <c r="C32" s="117"/>
      <c r="D32" s="117"/>
      <c r="E32" s="117"/>
      <c r="F32" s="117"/>
      <c r="G32" s="117"/>
      <c r="H32" s="144"/>
      <c r="I32" s="144"/>
      <c r="J32" s="144"/>
      <c r="K32" s="144"/>
      <c r="L32" s="144"/>
      <c r="M32" s="144"/>
      <c r="N32" s="144"/>
      <c r="O32" s="144"/>
      <c r="P32" s="144"/>
      <c r="Q32" s="117"/>
      <c r="R32" s="117"/>
      <c r="S32" s="117"/>
      <c r="T32" s="117"/>
      <c r="U32" s="117"/>
    </row>
    <row r="33" spans="1:21">
      <c r="A33" s="117"/>
      <c r="B33" s="117"/>
      <c r="C33" s="117"/>
      <c r="D33" s="117"/>
      <c r="E33" s="117"/>
      <c r="F33" s="117"/>
      <c r="G33" s="117"/>
      <c r="H33" s="144"/>
      <c r="I33" s="144"/>
      <c r="J33" s="144"/>
      <c r="K33" s="144"/>
      <c r="L33" s="144"/>
      <c r="M33" s="144"/>
      <c r="N33" s="144"/>
      <c r="O33" s="144"/>
      <c r="P33" s="144"/>
      <c r="Q33" s="117"/>
      <c r="R33" s="117"/>
      <c r="S33" s="117"/>
      <c r="T33" s="117"/>
      <c r="U33" s="117"/>
    </row>
    <row r="34" spans="1:21">
      <c r="A34" s="117"/>
      <c r="B34" s="117"/>
      <c r="C34" s="117"/>
      <c r="D34" s="117"/>
      <c r="E34" s="117"/>
      <c r="F34" s="117"/>
      <c r="G34" s="117"/>
      <c r="H34" s="144"/>
      <c r="I34" s="144"/>
      <c r="J34" s="144"/>
      <c r="K34" s="144"/>
      <c r="L34" s="144"/>
      <c r="M34" s="144"/>
      <c r="N34" s="144"/>
      <c r="O34" s="144"/>
      <c r="P34" s="144"/>
      <c r="Q34" s="117"/>
      <c r="R34" s="117"/>
      <c r="S34" s="117"/>
      <c r="T34" s="117"/>
      <c r="U34" s="117"/>
    </row>
    <row r="35" spans="1:21">
      <c r="A35" s="117"/>
      <c r="B35" s="117"/>
      <c r="C35" s="117"/>
      <c r="D35" s="117"/>
      <c r="E35" s="117"/>
      <c r="F35" s="117"/>
      <c r="G35" s="117"/>
      <c r="H35" s="144"/>
      <c r="I35" s="144"/>
      <c r="J35" s="144"/>
      <c r="K35" s="144"/>
      <c r="L35" s="144"/>
      <c r="M35" s="144"/>
      <c r="N35" s="144"/>
      <c r="O35" s="144"/>
      <c r="P35" s="144"/>
      <c r="Q35" s="117"/>
      <c r="R35" s="117"/>
      <c r="S35" s="117"/>
      <c r="T35" s="117"/>
      <c r="U35" s="117"/>
    </row>
    <row r="36" spans="1:21">
      <c r="A36" s="117"/>
      <c r="B36" s="117"/>
      <c r="C36" s="117"/>
      <c r="D36" s="117"/>
      <c r="E36" s="117"/>
      <c r="F36" s="117"/>
      <c r="G36" s="117"/>
      <c r="H36" s="144"/>
      <c r="I36" s="144"/>
      <c r="J36" s="144"/>
      <c r="K36" s="144"/>
      <c r="L36" s="144"/>
      <c r="M36" s="144"/>
      <c r="N36" s="144"/>
      <c r="O36" s="144"/>
      <c r="P36" s="144"/>
      <c r="Q36" s="117"/>
      <c r="R36" s="117"/>
      <c r="S36" s="117"/>
      <c r="T36" s="117"/>
      <c r="U36" s="117"/>
    </row>
    <row r="37" spans="1:21">
      <c r="A37" s="117"/>
      <c r="B37" s="117"/>
      <c r="C37" s="117"/>
      <c r="D37" s="117"/>
      <c r="E37" s="117"/>
      <c r="F37" s="117"/>
      <c r="G37" s="117"/>
      <c r="H37" s="144"/>
      <c r="I37" s="144"/>
      <c r="J37" s="144"/>
      <c r="K37" s="144"/>
      <c r="L37" s="144"/>
      <c r="M37" s="144"/>
      <c r="N37" s="144"/>
      <c r="O37" s="144"/>
      <c r="P37" s="144"/>
      <c r="Q37" s="117"/>
      <c r="R37" s="117"/>
      <c r="S37" s="117"/>
      <c r="T37" s="117"/>
      <c r="U37" s="117"/>
    </row>
    <row r="38" spans="1:21">
      <c r="A38" s="117"/>
      <c r="B38" s="117"/>
      <c r="C38" s="117"/>
      <c r="D38" s="117"/>
      <c r="E38" s="117"/>
      <c r="F38" s="117"/>
      <c r="G38" s="117"/>
      <c r="H38" s="144"/>
      <c r="I38" s="144"/>
      <c r="J38" s="144"/>
      <c r="K38" s="144"/>
      <c r="L38" s="144"/>
      <c r="M38" s="144"/>
      <c r="N38" s="144"/>
      <c r="O38" s="144"/>
      <c r="P38" s="144"/>
      <c r="Q38" s="117"/>
      <c r="R38" s="117"/>
      <c r="S38" s="117"/>
      <c r="T38" s="117"/>
      <c r="U38" s="117"/>
    </row>
    <row r="39" spans="1:21">
      <c r="A39" s="117"/>
      <c r="B39" s="117"/>
      <c r="C39" s="117"/>
      <c r="D39" s="117"/>
      <c r="E39" s="117"/>
      <c r="F39" s="117"/>
      <c r="G39" s="117"/>
      <c r="H39" s="144"/>
      <c r="I39" s="144"/>
      <c r="J39" s="144"/>
      <c r="K39" s="144"/>
      <c r="L39" s="144"/>
      <c r="M39" s="144"/>
      <c r="N39" s="144"/>
      <c r="O39" s="144"/>
      <c r="P39" s="144"/>
      <c r="Q39" s="117"/>
      <c r="R39" s="117"/>
      <c r="S39" s="117"/>
      <c r="T39" s="117"/>
      <c r="U39" s="117"/>
    </row>
    <row r="40" spans="1:21">
      <c r="A40" s="117"/>
      <c r="B40" s="117"/>
      <c r="C40" s="117"/>
      <c r="D40" s="117"/>
      <c r="E40" s="117"/>
      <c r="F40" s="117"/>
      <c r="G40" s="117"/>
      <c r="H40" s="144"/>
      <c r="I40" s="144"/>
      <c r="J40" s="144"/>
      <c r="K40" s="144"/>
      <c r="L40" s="144"/>
      <c r="M40" s="144"/>
      <c r="N40" s="144"/>
      <c r="O40" s="144"/>
      <c r="P40" s="144"/>
      <c r="Q40" s="117"/>
      <c r="R40" s="117"/>
      <c r="S40" s="117"/>
      <c r="T40" s="117"/>
      <c r="U40" s="117"/>
    </row>
    <row r="41" spans="1:21">
      <c r="A41" s="117"/>
      <c r="B41" s="117"/>
      <c r="C41" s="117"/>
      <c r="D41" s="117"/>
      <c r="E41" s="117"/>
      <c r="F41" s="117"/>
      <c r="G41" s="117"/>
      <c r="H41" s="144"/>
      <c r="I41" s="144"/>
      <c r="J41" s="144"/>
      <c r="K41" s="144"/>
      <c r="L41" s="144"/>
      <c r="M41" s="144"/>
      <c r="N41" s="144"/>
      <c r="O41" s="144"/>
      <c r="P41" s="144"/>
      <c r="Q41" s="117"/>
      <c r="R41" s="117"/>
      <c r="S41" s="117"/>
      <c r="T41" s="117"/>
      <c r="U41" s="117"/>
    </row>
    <row r="42" spans="1:21">
      <c r="A42" s="117"/>
      <c r="B42" s="117"/>
      <c r="C42" s="117"/>
      <c r="D42" s="117"/>
      <c r="E42" s="117"/>
      <c r="F42" s="117"/>
      <c r="G42" s="117"/>
      <c r="H42" s="144"/>
      <c r="I42" s="144"/>
      <c r="J42" s="144"/>
      <c r="K42" s="144"/>
      <c r="L42" s="144"/>
      <c r="M42" s="144"/>
      <c r="N42" s="144"/>
      <c r="O42" s="144"/>
      <c r="P42" s="144"/>
      <c r="Q42" s="117"/>
      <c r="R42" s="117"/>
      <c r="S42" s="117"/>
      <c r="T42" s="117"/>
      <c r="U42" s="117"/>
    </row>
    <row r="43" spans="1:21">
      <c r="A43" s="117"/>
      <c r="B43" s="117"/>
      <c r="C43" s="117"/>
      <c r="D43" s="117"/>
      <c r="E43" s="117"/>
      <c r="F43" s="117"/>
      <c r="G43" s="117"/>
      <c r="H43" s="144"/>
      <c r="I43" s="144"/>
      <c r="J43" s="144"/>
      <c r="K43" s="144"/>
      <c r="L43" s="144"/>
      <c r="M43" s="144"/>
      <c r="N43" s="144"/>
      <c r="O43" s="144"/>
      <c r="P43" s="144"/>
      <c r="Q43" s="117"/>
      <c r="R43" s="117"/>
      <c r="S43" s="117"/>
      <c r="T43" s="117"/>
      <c r="U43" s="117"/>
    </row>
    <row r="44" spans="1:21">
      <c r="A44" s="117"/>
      <c r="B44" s="117"/>
      <c r="C44" s="117"/>
      <c r="D44" s="117"/>
      <c r="E44" s="117"/>
      <c r="F44" s="117"/>
      <c r="G44" s="117"/>
      <c r="H44" s="144"/>
      <c r="I44" s="144"/>
      <c r="J44" s="144"/>
      <c r="K44" s="144"/>
      <c r="L44" s="144"/>
      <c r="M44" s="144"/>
      <c r="N44" s="144"/>
      <c r="O44" s="144"/>
      <c r="P44" s="144"/>
      <c r="Q44" s="117"/>
      <c r="R44" s="117"/>
      <c r="S44" s="117"/>
      <c r="T44" s="117"/>
      <c r="U44" s="117"/>
    </row>
    <row r="45" spans="1:21">
      <c r="A45" s="117"/>
      <c r="B45" s="117"/>
      <c r="C45" s="117"/>
      <c r="D45" s="117"/>
      <c r="E45" s="117"/>
      <c r="F45" s="117"/>
      <c r="G45" s="117"/>
      <c r="H45" s="144"/>
      <c r="I45" s="144"/>
      <c r="J45" s="144"/>
      <c r="K45" s="144"/>
      <c r="L45" s="144"/>
      <c r="M45" s="144"/>
      <c r="N45" s="144"/>
      <c r="O45" s="144"/>
      <c r="P45" s="144"/>
      <c r="Q45" s="117"/>
      <c r="R45" s="117"/>
      <c r="S45" s="117"/>
      <c r="T45" s="117"/>
      <c r="U45" s="117"/>
    </row>
    <row r="46" spans="1:21">
      <c r="A46" s="117"/>
      <c r="B46" s="117"/>
      <c r="C46" s="117"/>
      <c r="D46" s="117"/>
      <c r="E46" s="117"/>
      <c r="F46" s="117"/>
      <c r="G46" s="117"/>
      <c r="H46" s="144"/>
      <c r="I46" s="144"/>
      <c r="J46" s="144"/>
      <c r="K46" s="144"/>
      <c r="L46" s="144"/>
      <c r="M46" s="144"/>
      <c r="N46" s="144"/>
      <c r="O46" s="144"/>
      <c r="P46" s="144"/>
      <c r="Q46" s="117"/>
      <c r="R46" s="117"/>
      <c r="S46" s="117"/>
      <c r="T46" s="117"/>
      <c r="U46" s="117"/>
    </row>
    <row r="47" spans="1:21">
      <c r="A47" s="117"/>
      <c r="B47" s="117"/>
      <c r="C47" s="117"/>
      <c r="D47" s="117"/>
      <c r="E47" s="117"/>
      <c r="F47" s="117"/>
      <c r="G47" s="117"/>
      <c r="H47" s="144"/>
      <c r="I47" s="144"/>
      <c r="J47" s="144"/>
      <c r="K47" s="144"/>
      <c r="L47" s="144"/>
      <c r="M47" s="144"/>
      <c r="N47" s="144"/>
      <c r="O47" s="144"/>
      <c r="P47" s="144"/>
      <c r="Q47" s="117"/>
      <c r="R47" s="117"/>
      <c r="S47" s="117"/>
      <c r="T47" s="117"/>
      <c r="U47" s="117"/>
    </row>
    <row r="48" spans="1:21">
      <c r="A48" s="117"/>
      <c r="B48" s="117"/>
      <c r="C48" s="117"/>
      <c r="D48" s="117"/>
      <c r="E48" s="117"/>
      <c r="F48" s="117"/>
      <c r="G48" s="117"/>
      <c r="H48" s="144"/>
      <c r="I48" s="144"/>
      <c r="J48" s="144"/>
      <c r="K48" s="144"/>
      <c r="L48" s="144"/>
      <c r="M48" s="144"/>
      <c r="N48" s="144"/>
      <c r="O48" s="144"/>
      <c r="P48" s="144"/>
      <c r="Q48" s="117"/>
      <c r="R48" s="117"/>
      <c r="S48" s="117"/>
      <c r="T48" s="117"/>
      <c r="U48" s="117"/>
    </row>
    <row r="49" spans="1:21">
      <c r="A49" s="117"/>
      <c r="B49" s="117"/>
      <c r="C49" s="117"/>
      <c r="D49" s="117"/>
      <c r="E49" s="117"/>
      <c r="F49" s="117"/>
      <c r="G49" s="117"/>
      <c r="H49" s="144"/>
      <c r="I49" s="144"/>
      <c r="J49" s="144"/>
      <c r="K49" s="144"/>
      <c r="L49" s="144"/>
      <c r="M49" s="144"/>
      <c r="N49" s="144"/>
      <c r="O49" s="144"/>
      <c r="P49" s="144"/>
      <c r="Q49" s="117"/>
      <c r="R49" s="117"/>
      <c r="S49" s="117"/>
      <c r="T49" s="117"/>
      <c r="U49" s="117"/>
    </row>
    <row r="50" spans="1:21">
      <c r="A50" s="117"/>
      <c r="B50" s="117"/>
      <c r="C50" s="117"/>
      <c r="D50" s="117"/>
      <c r="E50" s="117"/>
      <c r="F50" s="117"/>
      <c r="G50" s="117"/>
      <c r="H50" s="144"/>
      <c r="I50" s="144"/>
      <c r="J50" s="144"/>
      <c r="K50" s="144"/>
      <c r="L50" s="144"/>
      <c r="M50" s="144"/>
      <c r="N50" s="144"/>
      <c r="O50" s="144"/>
      <c r="P50" s="144"/>
      <c r="Q50" s="117"/>
      <c r="R50" s="117"/>
      <c r="S50" s="117"/>
      <c r="T50" s="117"/>
      <c r="U50" s="117"/>
    </row>
    <row r="51" spans="1:21">
      <c r="A51" s="117"/>
      <c r="B51" s="117"/>
      <c r="C51" s="117"/>
      <c r="D51" s="117"/>
      <c r="E51" s="117"/>
      <c r="F51" s="117"/>
      <c r="G51" s="117"/>
      <c r="H51" s="144"/>
      <c r="I51" s="144"/>
      <c r="J51" s="144"/>
      <c r="K51" s="144"/>
      <c r="L51" s="144"/>
      <c r="M51" s="144"/>
      <c r="N51" s="144"/>
      <c r="O51" s="144"/>
      <c r="P51" s="144"/>
      <c r="Q51" s="117"/>
      <c r="R51" s="117"/>
      <c r="S51" s="117"/>
      <c r="T51" s="117"/>
      <c r="U51" s="117"/>
    </row>
    <row r="52" spans="1:21">
      <c r="A52" s="117"/>
      <c r="B52" s="117"/>
      <c r="C52" s="117"/>
      <c r="D52" s="117"/>
      <c r="E52" s="117"/>
      <c r="F52" s="117"/>
      <c r="G52" s="117"/>
      <c r="H52" s="144"/>
      <c r="I52" s="144"/>
      <c r="J52" s="144"/>
      <c r="K52" s="144"/>
      <c r="L52" s="144"/>
      <c r="M52" s="144"/>
      <c r="N52" s="144"/>
      <c r="O52" s="144"/>
      <c r="P52" s="144"/>
      <c r="Q52" s="117"/>
      <c r="R52" s="117"/>
      <c r="S52" s="117"/>
      <c r="T52" s="117"/>
      <c r="U52" s="117"/>
    </row>
    <row r="53" spans="1:21">
      <c r="A53" s="117"/>
      <c r="B53" s="117"/>
      <c r="C53" s="117"/>
      <c r="D53" s="117"/>
      <c r="E53" s="117"/>
      <c r="F53" s="117"/>
      <c r="G53" s="117"/>
      <c r="H53" s="144"/>
      <c r="I53" s="144"/>
      <c r="J53" s="144"/>
      <c r="K53" s="144"/>
      <c r="L53" s="144"/>
      <c r="M53" s="144"/>
      <c r="N53" s="144"/>
      <c r="O53" s="144"/>
      <c r="P53" s="144"/>
      <c r="Q53" s="117"/>
      <c r="R53" s="117"/>
      <c r="S53" s="117"/>
      <c r="T53" s="117"/>
      <c r="U53" s="117"/>
    </row>
    <row r="54" spans="1:21">
      <c r="A54" s="117"/>
      <c r="B54" s="117"/>
      <c r="C54" s="117"/>
      <c r="D54" s="117"/>
      <c r="E54" s="117"/>
      <c r="F54" s="117"/>
      <c r="G54" s="117"/>
      <c r="H54" s="144"/>
      <c r="I54" s="144"/>
      <c r="J54" s="144"/>
      <c r="K54" s="144"/>
      <c r="L54" s="144"/>
      <c r="M54" s="144"/>
      <c r="N54" s="144"/>
      <c r="O54" s="144"/>
      <c r="P54" s="144"/>
      <c r="Q54" s="117"/>
      <c r="R54" s="117"/>
      <c r="S54" s="117"/>
      <c r="T54" s="117"/>
      <c r="U54" s="117"/>
    </row>
    <row r="55" spans="1:21">
      <c r="A55" s="117"/>
      <c r="B55" s="117"/>
      <c r="C55" s="117"/>
      <c r="D55" s="117"/>
      <c r="E55" s="117"/>
      <c r="F55" s="117"/>
      <c r="G55" s="117"/>
      <c r="H55" s="144"/>
      <c r="I55" s="144"/>
      <c r="J55" s="144"/>
      <c r="K55" s="144"/>
      <c r="L55" s="144"/>
      <c r="M55" s="144"/>
      <c r="N55" s="144"/>
      <c r="O55" s="144"/>
      <c r="P55" s="144"/>
      <c r="Q55" s="117"/>
      <c r="R55" s="117"/>
      <c r="S55" s="117"/>
      <c r="T55" s="117"/>
      <c r="U55" s="117"/>
    </row>
    <row r="56" spans="1:21">
      <c r="A56" s="117"/>
      <c r="B56" s="117"/>
      <c r="C56" s="117"/>
      <c r="D56" s="117"/>
      <c r="E56" s="117"/>
      <c r="F56" s="117"/>
      <c r="G56" s="117"/>
      <c r="H56" s="144"/>
      <c r="I56" s="144"/>
      <c r="J56" s="144"/>
      <c r="K56" s="144"/>
      <c r="L56" s="144"/>
      <c r="M56" s="144"/>
      <c r="N56" s="144"/>
      <c r="O56" s="144"/>
      <c r="P56" s="144"/>
      <c r="Q56" s="117"/>
      <c r="R56" s="117"/>
      <c r="S56" s="117"/>
      <c r="T56" s="117"/>
      <c r="U56" s="117"/>
    </row>
    <row r="57" spans="1:21">
      <c r="A57" s="117"/>
      <c r="B57" s="117"/>
      <c r="C57" s="117"/>
      <c r="D57" s="117"/>
      <c r="E57" s="117"/>
      <c r="F57" s="117"/>
      <c r="G57" s="117"/>
      <c r="H57" s="144"/>
      <c r="I57" s="144"/>
      <c r="J57" s="144"/>
      <c r="K57" s="144"/>
      <c r="L57" s="144"/>
      <c r="M57" s="144"/>
      <c r="N57" s="144"/>
      <c r="O57" s="144"/>
      <c r="P57" s="144"/>
      <c r="Q57" s="117"/>
      <c r="R57" s="117"/>
      <c r="S57" s="117"/>
      <c r="T57" s="117"/>
      <c r="U57" s="117"/>
    </row>
    <row r="58" spans="1:21">
      <c r="A58" s="117"/>
      <c r="B58" s="117"/>
      <c r="C58" s="117"/>
      <c r="D58" s="117"/>
      <c r="E58" s="117"/>
      <c r="F58" s="117"/>
      <c r="G58" s="117"/>
      <c r="H58" s="144"/>
      <c r="I58" s="144"/>
      <c r="J58" s="144"/>
      <c r="K58" s="144"/>
      <c r="L58" s="144"/>
      <c r="M58" s="144"/>
      <c r="N58" s="144"/>
      <c r="O58" s="144"/>
      <c r="P58" s="144"/>
      <c r="Q58" s="117"/>
      <c r="R58" s="117"/>
      <c r="S58" s="117"/>
      <c r="T58" s="117"/>
      <c r="U58" s="117"/>
    </row>
    <row r="59" spans="1:21">
      <c r="A59" s="117"/>
      <c r="B59" s="117"/>
      <c r="C59" s="117"/>
      <c r="D59" s="117"/>
      <c r="E59" s="117"/>
      <c r="F59" s="117"/>
      <c r="G59" s="117"/>
      <c r="H59" s="144"/>
      <c r="I59" s="144"/>
      <c r="J59" s="144"/>
      <c r="K59" s="144"/>
      <c r="L59" s="144"/>
      <c r="M59" s="144"/>
      <c r="N59" s="144"/>
      <c r="O59" s="144"/>
      <c r="P59" s="144"/>
      <c r="Q59" s="117"/>
      <c r="R59" s="117"/>
      <c r="S59" s="117"/>
      <c r="T59" s="117"/>
      <c r="U59" s="117"/>
    </row>
    <row r="60" spans="1:21">
      <c r="A60" s="117"/>
      <c r="B60" s="117"/>
      <c r="C60" s="117"/>
      <c r="D60" s="117"/>
      <c r="E60" s="117"/>
      <c r="F60" s="117"/>
      <c r="G60" s="117"/>
      <c r="H60" s="144"/>
      <c r="I60" s="144"/>
      <c r="J60" s="144"/>
      <c r="K60" s="144"/>
      <c r="L60" s="144"/>
      <c r="M60" s="144"/>
      <c r="N60" s="144"/>
      <c r="O60" s="144"/>
      <c r="P60" s="144"/>
      <c r="Q60" s="117"/>
      <c r="R60" s="117"/>
      <c r="S60" s="117"/>
      <c r="T60" s="117"/>
      <c r="U60" s="117"/>
    </row>
    <row r="61" spans="1:21">
      <c r="A61" s="117"/>
      <c r="B61" s="117"/>
      <c r="C61" s="117"/>
      <c r="D61" s="117"/>
      <c r="E61" s="117"/>
      <c r="F61" s="117"/>
      <c r="G61" s="117"/>
      <c r="H61" s="144"/>
      <c r="I61" s="144"/>
      <c r="J61" s="144"/>
      <c r="K61" s="144"/>
      <c r="L61" s="144"/>
      <c r="M61" s="144"/>
      <c r="N61" s="144"/>
      <c r="O61" s="144"/>
      <c r="P61" s="144"/>
      <c r="Q61" s="117"/>
      <c r="R61" s="117"/>
      <c r="S61" s="117"/>
      <c r="T61" s="117"/>
      <c r="U61" s="117"/>
    </row>
    <row r="62" spans="1:21">
      <c r="A62" s="117"/>
      <c r="B62" s="117"/>
      <c r="C62" s="117"/>
      <c r="D62" s="117"/>
      <c r="E62" s="117"/>
      <c r="F62" s="117"/>
      <c r="G62" s="117"/>
      <c r="H62" s="144"/>
      <c r="I62" s="144"/>
      <c r="J62" s="144"/>
      <c r="K62" s="144"/>
      <c r="L62" s="144"/>
      <c r="M62" s="144"/>
      <c r="N62" s="144"/>
      <c r="O62" s="144"/>
      <c r="P62" s="144"/>
      <c r="Q62" s="117"/>
      <c r="R62" s="117"/>
      <c r="S62" s="117"/>
      <c r="T62" s="117"/>
      <c r="U62" s="117"/>
    </row>
    <row r="63" spans="1:21">
      <c r="A63" s="117"/>
      <c r="B63" s="117"/>
      <c r="C63" s="117"/>
      <c r="D63" s="117"/>
      <c r="E63" s="117"/>
      <c r="F63" s="117"/>
      <c r="G63" s="117"/>
      <c r="H63" s="144"/>
      <c r="I63" s="144"/>
      <c r="J63" s="144"/>
      <c r="K63" s="144"/>
      <c r="L63" s="144"/>
      <c r="M63" s="144"/>
      <c r="N63" s="144"/>
      <c r="O63" s="144"/>
      <c r="P63" s="144"/>
      <c r="Q63" s="117"/>
      <c r="R63" s="117"/>
      <c r="S63" s="117"/>
      <c r="T63" s="117"/>
      <c r="U63" s="117"/>
    </row>
    <row r="64" spans="1:21">
      <c r="A64" s="117"/>
      <c r="B64" s="117"/>
      <c r="C64" s="117"/>
      <c r="D64" s="117"/>
      <c r="E64" s="117"/>
      <c r="F64" s="117"/>
      <c r="G64" s="117"/>
      <c r="H64" s="144"/>
      <c r="I64" s="144"/>
      <c r="J64" s="144"/>
      <c r="K64" s="144"/>
      <c r="L64" s="144"/>
      <c r="M64" s="144"/>
      <c r="N64" s="144"/>
      <c r="O64" s="144"/>
      <c r="P64" s="144"/>
      <c r="Q64" s="117"/>
      <c r="R64" s="117"/>
      <c r="S64" s="117"/>
      <c r="T64" s="117"/>
      <c r="U64" s="117"/>
    </row>
    <row r="65" spans="1:21">
      <c r="A65" s="117"/>
      <c r="B65" s="117"/>
      <c r="C65" s="117"/>
      <c r="D65" s="117"/>
      <c r="E65" s="117"/>
      <c r="F65" s="117"/>
      <c r="G65" s="117"/>
      <c r="H65" s="144"/>
      <c r="I65" s="144"/>
      <c r="J65" s="144"/>
      <c r="K65" s="144"/>
      <c r="L65" s="144"/>
      <c r="M65" s="144"/>
      <c r="N65" s="144"/>
      <c r="O65" s="144"/>
      <c r="P65" s="144"/>
      <c r="Q65" s="117"/>
      <c r="R65" s="117"/>
      <c r="S65" s="117"/>
      <c r="T65" s="117"/>
      <c r="U65" s="117"/>
    </row>
    <row r="66" spans="1:21">
      <c r="A66" s="117"/>
      <c r="B66" s="117"/>
      <c r="C66" s="117"/>
      <c r="D66" s="117"/>
      <c r="E66" s="117"/>
      <c r="F66" s="117"/>
      <c r="G66" s="117"/>
      <c r="H66" s="144"/>
      <c r="I66" s="144"/>
      <c r="J66" s="144"/>
      <c r="K66" s="144"/>
      <c r="L66" s="144"/>
      <c r="M66" s="144"/>
      <c r="N66" s="144"/>
      <c r="O66" s="144"/>
      <c r="P66" s="144"/>
      <c r="Q66" s="117"/>
      <c r="R66" s="117"/>
      <c r="S66" s="117"/>
      <c r="T66" s="117"/>
      <c r="U66" s="117"/>
    </row>
    <row r="67" spans="1:21">
      <c r="A67" s="117"/>
      <c r="B67" s="117"/>
      <c r="C67" s="117"/>
      <c r="D67" s="117"/>
      <c r="E67" s="117"/>
      <c r="F67" s="117"/>
      <c r="G67" s="117"/>
      <c r="H67" s="144"/>
      <c r="I67" s="144"/>
      <c r="J67" s="144"/>
      <c r="K67" s="144"/>
      <c r="L67" s="144"/>
      <c r="M67" s="144"/>
      <c r="N67" s="144"/>
      <c r="O67" s="144"/>
      <c r="P67" s="144"/>
      <c r="Q67" s="117"/>
      <c r="R67" s="117"/>
      <c r="S67" s="117"/>
      <c r="T67" s="117"/>
      <c r="U67" s="117"/>
    </row>
    <row r="68" spans="1:21">
      <c r="A68" s="117"/>
      <c r="B68" s="117"/>
      <c r="C68" s="117"/>
      <c r="D68" s="117"/>
      <c r="E68" s="117"/>
      <c r="F68" s="117"/>
      <c r="G68" s="117"/>
      <c r="H68" s="144"/>
      <c r="I68" s="144"/>
      <c r="J68" s="144"/>
      <c r="K68" s="144"/>
      <c r="L68" s="144"/>
      <c r="M68" s="144"/>
      <c r="N68" s="144"/>
      <c r="O68" s="144"/>
      <c r="P68" s="144"/>
      <c r="Q68" s="117"/>
      <c r="R68" s="117"/>
      <c r="S68" s="117"/>
      <c r="T68" s="117"/>
      <c r="U68" s="117"/>
    </row>
    <row r="69" spans="1:21">
      <c r="A69" s="117"/>
      <c r="B69" s="117"/>
      <c r="C69" s="117"/>
      <c r="D69" s="117"/>
      <c r="E69" s="117"/>
      <c r="F69" s="117"/>
      <c r="G69" s="117"/>
      <c r="H69" s="144"/>
      <c r="I69" s="144"/>
      <c r="J69" s="144"/>
      <c r="K69" s="144"/>
      <c r="L69" s="144"/>
      <c r="M69" s="144"/>
      <c r="N69" s="144"/>
      <c r="O69" s="144"/>
      <c r="P69" s="144"/>
      <c r="Q69" s="117"/>
      <c r="R69" s="117"/>
      <c r="S69" s="117"/>
      <c r="T69" s="117"/>
      <c r="U69" s="117"/>
    </row>
    <row r="70" spans="1:21">
      <c r="A70" s="117"/>
      <c r="B70" s="117"/>
      <c r="C70" s="117"/>
      <c r="D70" s="117"/>
      <c r="E70" s="117"/>
      <c r="F70" s="117"/>
      <c r="G70" s="117"/>
      <c r="H70" s="144"/>
      <c r="I70" s="144"/>
      <c r="J70" s="144"/>
      <c r="K70" s="144"/>
      <c r="L70" s="144"/>
      <c r="M70" s="144"/>
      <c r="N70" s="144"/>
      <c r="O70" s="144"/>
      <c r="P70" s="144"/>
      <c r="Q70" s="117"/>
      <c r="R70" s="117"/>
      <c r="S70" s="117"/>
      <c r="T70" s="117"/>
      <c r="U70" s="117"/>
    </row>
    <row r="71" spans="1:21">
      <c r="A71" s="117"/>
      <c r="B71" s="117"/>
      <c r="C71" s="117"/>
      <c r="D71" s="117"/>
      <c r="E71" s="117"/>
      <c r="F71" s="117"/>
      <c r="G71" s="117"/>
      <c r="H71" s="144"/>
      <c r="I71" s="144"/>
      <c r="J71" s="144"/>
      <c r="K71" s="144"/>
      <c r="L71" s="144"/>
      <c r="M71" s="144"/>
      <c r="N71" s="144"/>
      <c r="O71" s="144"/>
      <c r="P71" s="144"/>
      <c r="Q71" s="117"/>
      <c r="R71" s="117"/>
      <c r="S71" s="117"/>
      <c r="T71" s="117"/>
      <c r="U71" s="117"/>
    </row>
    <row r="72" spans="1:21">
      <c r="A72" s="117"/>
      <c r="B72" s="117"/>
      <c r="C72" s="117"/>
      <c r="D72" s="117"/>
      <c r="E72" s="117"/>
      <c r="F72" s="117"/>
      <c r="G72" s="117"/>
      <c r="H72" s="144"/>
      <c r="I72" s="144"/>
      <c r="J72" s="144"/>
      <c r="K72" s="144"/>
      <c r="L72" s="144"/>
      <c r="M72" s="144"/>
      <c r="N72" s="144"/>
      <c r="O72" s="144"/>
      <c r="P72" s="144"/>
      <c r="Q72" s="117"/>
      <c r="R72" s="117"/>
      <c r="S72" s="117"/>
      <c r="T72" s="117"/>
      <c r="U72" s="117"/>
    </row>
    <row r="73" spans="1:21">
      <c r="A73" s="117"/>
      <c r="B73" s="117"/>
      <c r="C73" s="117"/>
      <c r="D73" s="117"/>
      <c r="E73" s="117"/>
      <c r="F73" s="117"/>
      <c r="G73" s="117"/>
      <c r="H73" s="144"/>
      <c r="I73" s="144"/>
      <c r="J73" s="144"/>
      <c r="K73" s="144"/>
      <c r="L73" s="144"/>
      <c r="M73" s="144"/>
      <c r="N73" s="144"/>
      <c r="O73" s="144"/>
      <c r="P73" s="144"/>
      <c r="Q73" s="117"/>
      <c r="R73" s="117"/>
      <c r="S73" s="117"/>
      <c r="T73" s="117"/>
      <c r="U73" s="117"/>
    </row>
    <row r="74" spans="1:21">
      <c r="A74" s="117"/>
      <c r="B74" s="117"/>
      <c r="C74" s="117"/>
      <c r="D74" s="117"/>
      <c r="E74" s="117"/>
      <c r="F74" s="117"/>
      <c r="G74" s="117"/>
      <c r="H74" s="144"/>
      <c r="I74" s="144"/>
      <c r="J74" s="144"/>
      <c r="K74" s="144"/>
      <c r="L74" s="144"/>
      <c r="M74" s="144"/>
      <c r="N74" s="144"/>
      <c r="O74" s="144"/>
      <c r="P74" s="144"/>
      <c r="Q74" s="117"/>
      <c r="R74" s="117"/>
      <c r="S74" s="117"/>
      <c r="T74" s="117"/>
      <c r="U74" s="117"/>
    </row>
    <row r="75" spans="1:21">
      <c r="A75" s="117"/>
      <c r="B75" s="117"/>
      <c r="C75" s="117"/>
      <c r="D75" s="117"/>
      <c r="E75" s="117"/>
      <c r="F75" s="117"/>
      <c r="G75" s="117"/>
      <c r="H75" s="144"/>
      <c r="I75" s="144"/>
      <c r="J75" s="144"/>
      <c r="K75" s="144"/>
      <c r="L75" s="144"/>
      <c r="M75" s="144"/>
      <c r="N75" s="144"/>
      <c r="O75" s="144"/>
      <c r="P75" s="144"/>
      <c r="Q75" s="117"/>
      <c r="R75" s="117"/>
      <c r="S75" s="117"/>
      <c r="T75" s="117"/>
      <c r="U75" s="117"/>
    </row>
    <row r="76" spans="1:21">
      <c r="A76" s="117"/>
      <c r="B76" s="117"/>
      <c r="C76" s="117"/>
      <c r="D76" s="117"/>
      <c r="E76" s="117"/>
      <c r="F76" s="117"/>
      <c r="G76" s="117"/>
      <c r="H76" s="144"/>
      <c r="I76" s="144"/>
      <c r="J76" s="144"/>
      <c r="K76" s="144"/>
      <c r="L76" s="144"/>
      <c r="M76" s="144"/>
      <c r="N76" s="144"/>
      <c r="O76" s="144"/>
      <c r="P76" s="144"/>
      <c r="Q76" s="117"/>
      <c r="R76" s="117"/>
      <c r="S76" s="117"/>
      <c r="T76" s="117"/>
      <c r="U76" s="117"/>
    </row>
    <row r="77" spans="1:21">
      <c r="A77" s="117"/>
      <c r="B77" s="117"/>
      <c r="C77" s="117"/>
      <c r="D77" s="117"/>
      <c r="E77" s="117"/>
      <c r="F77" s="117"/>
      <c r="G77" s="117"/>
      <c r="H77" s="144"/>
      <c r="I77" s="144"/>
      <c r="J77" s="144"/>
      <c r="K77" s="144"/>
      <c r="L77" s="144"/>
      <c r="M77" s="144"/>
      <c r="N77" s="144"/>
      <c r="O77" s="144"/>
      <c r="P77" s="144"/>
      <c r="Q77" s="117"/>
      <c r="R77" s="117"/>
      <c r="S77" s="117"/>
      <c r="T77" s="117"/>
      <c r="U77" s="117"/>
    </row>
    <row r="78" spans="1:21">
      <c r="A78" s="117"/>
      <c r="B78" s="117"/>
      <c r="C78" s="117"/>
      <c r="D78" s="117"/>
      <c r="E78" s="117"/>
      <c r="F78" s="117"/>
      <c r="G78" s="117"/>
      <c r="H78" s="144"/>
      <c r="I78" s="144"/>
      <c r="J78" s="144"/>
      <c r="K78" s="144"/>
      <c r="L78" s="144"/>
      <c r="M78" s="144"/>
      <c r="N78" s="144"/>
      <c r="O78" s="144"/>
      <c r="P78" s="144"/>
      <c r="Q78" s="117"/>
      <c r="R78" s="117"/>
      <c r="S78" s="117"/>
      <c r="T78" s="117"/>
      <c r="U78" s="117"/>
    </row>
    <row r="79" spans="1:21">
      <c r="A79" s="117"/>
      <c r="B79" s="117"/>
      <c r="C79" s="117"/>
      <c r="D79" s="117"/>
      <c r="E79" s="117"/>
      <c r="F79" s="117"/>
      <c r="G79" s="117"/>
      <c r="H79" s="144"/>
      <c r="I79" s="144"/>
      <c r="J79" s="144"/>
      <c r="K79" s="144"/>
      <c r="L79" s="144"/>
      <c r="M79" s="144"/>
      <c r="N79" s="144"/>
      <c r="O79" s="144"/>
      <c r="P79" s="144"/>
      <c r="Q79" s="117"/>
      <c r="R79" s="117"/>
      <c r="S79" s="117"/>
      <c r="T79" s="117"/>
      <c r="U79" s="117"/>
    </row>
    <row r="80" spans="1:21">
      <c r="A80" s="117"/>
      <c r="B80" s="117"/>
      <c r="C80" s="117"/>
      <c r="D80" s="117"/>
      <c r="E80" s="117"/>
      <c r="F80" s="117"/>
      <c r="G80" s="117"/>
      <c r="H80" s="144"/>
      <c r="I80" s="144"/>
      <c r="J80" s="144"/>
      <c r="K80" s="144"/>
      <c r="L80" s="144"/>
      <c r="M80" s="144"/>
      <c r="N80" s="144"/>
      <c r="O80" s="144"/>
      <c r="P80" s="144"/>
      <c r="Q80" s="117"/>
      <c r="R80" s="117"/>
      <c r="S80" s="117"/>
      <c r="T80" s="117"/>
      <c r="U80" s="117"/>
    </row>
    <row r="81" spans="1:21">
      <c r="A81" s="117"/>
      <c r="B81" s="117"/>
      <c r="C81" s="117"/>
      <c r="D81" s="117"/>
      <c r="E81" s="117"/>
      <c r="F81" s="117"/>
      <c r="G81" s="117"/>
      <c r="H81" s="144"/>
      <c r="I81" s="144"/>
      <c r="J81" s="144"/>
      <c r="K81" s="144"/>
      <c r="L81" s="144"/>
      <c r="M81" s="144"/>
      <c r="N81" s="144"/>
      <c r="O81" s="144"/>
      <c r="P81" s="144"/>
      <c r="Q81" s="117"/>
      <c r="R81" s="117"/>
      <c r="S81" s="117"/>
      <c r="T81" s="117"/>
      <c r="U81" s="117"/>
    </row>
    <row r="82" spans="1:21">
      <c r="A82" s="117"/>
      <c r="B82" s="117"/>
      <c r="C82" s="117"/>
      <c r="D82" s="117"/>
      <c r="E82" s="117"/>
      <c r="F82" s="117"/>
      <c r="G82" s="117"/>
      <c r="H82" s="144"/>
      <c r="I82" s="144"/>
      <c r="J82" s="144"/>
      <c r="K82" s="144"/>
      <c r="L82" s="144"/>
      <c r="M82" s="144"/>
      <c r="N82" s="144"/>
      <c r="O82" s="144"/>
      <c r="P82" s="144"/>
      <c r="Q82" s="117"/>
      <c r="R82" s="117"/>
      <c r="S82" s="117"/>
      <c r="T82" s="117"/>
      <c r="U82" s="117"/>
    </row>
    <row r="83" spans="1:21">
      <c r="A83" s="117"/>
      <c r="B83" s="117"/>
      <c r="C83" s="117"/>
      <c r="D83" s="117"/>
      <c r="E83" s="117"/>
      <c r="F83" s="117"/>
      <c r="G83" s="117"/>
      <c r="H83" s="144"/>
      <c r="I83" s="144"/>
      <c r="J83" s="144"/>
      <c r="K83" s="144"/>
      <c r="L83" s="144"/>
      <c r="M83" s="144"/>
      <c r="N83" s="144"/>
      <c r="O83" s="144"/>
      <c r="P83" s="144"/>
      <c r="Q83" s="117"/>
      <c r="R83" s="117"/>
      <c r="S83" s="117"/>
      <c r="T83" s="117"/>
      <c r="U83" s="117"/>
    </row>
    <row r="84" spans="1:21">
      <c r="A84" s="117"/>
      <c r="B84" s="117"/>
      <c r="C84" s="117"/>
      <c r="D84" s="117"/>
      <c r="E84" s="117"/>
      <c r="F84" s="117"/>
      <c r="G84" s="117"/>
      <c r="H84" s="144"/>
      <c r="I84" s="144"/>
      <c r="J84" s="144"/>
      <c r="K84" s="144"/>
      <c r="L84" s="144"/>
      <c r="M84" s="144"/>
      <c r="N84" s="144"/>
      <c r="O84" s="144"/>
      <c r="P84" s="144"/>
      <c r="Q84" s="117"/>
      <c r="R84" s="117"/>
      <c r="S84" s="117"/>
      <c r="T84" s="117"/>
      <c r="U84" s="117"/>
    </row>
    <row r="85" spans="1:21">
      <c r="A85" s="117"/>
      <c r="B85" s="117"/>
      <c r="C85" s="117"/>
      <c r="D85" s="117"/>
      <c r="E85" s="117"/>
      <c r="F85" s="117"/>
      <c r="G85" s="117"/>
      <c r="H85" s="144"/>
      <c r="I85" s="144"/>
      <c r="J85" s="144"/>
      <c r="K85" s="144"/>
      <c r="L85" s="144"/>
      <c r="M85" s="144"/>
      <c r="N85" s="144"/>
      <c r="O85" s="144"/>
      <c r="P85" s="144"/>
      <c r="Q85" s="117"/>
      <c r="R85" s="117"/>
      <c r="S85" s="117"/>
      <c r="T85" s="117"/>
      <c r="U85" s="117"/>
    </row>
    <row r="86" spans="1:21">
      <c r="A86" s="117"/>
      <c r="B86" s="117"/>
      <c r="C86" s="117"/>
      <c r="D86" s="117"/>
      <c r="E86" s="117"/>
      <c r="F86" s="117"/>
      <c r="G86" s="117"/>
      <c r="H86" s="144"/>
      <c r="I86" s="144"/>
      <c r="J86" s="144"/>
      <c r="K86" s="144"/>
      <c r="L86" s="144"/>
      <c r="M86" s="144"/>
      <c r="N86" s="144"/>
      <c r="O86" s="144"/>
      <c r="P86" s="144"/>
      <c r="Q86" s="117"/>
      <c r="R86" s="117"/>
      <c r="S86" s="117"/>
      <c r="T86" s="117"/>
      <c r="U86" s="117"/>
    </row>
    <row r="87" spans="1:21">
      <c r="A87" s="117"/>
      <c r="B87" s="117"/>
      <c r="C87" s="117"/>
      <c r="D87" s="117"/>
      <c r="E87" s="117"/>
      <c r="F87" s="117"/>
      <c r="G87" s="117"/>
      <c r="H87" s="144"/>
      <c r="I87" s="144"/>
      <c r="J87" s="144"/>
      <c r="K87" s="144"/>
      <c r="L87" s="144"/>
      <c r="M87" s="144"/>
      <c r="N87" s="144"/>
      <c r="O87" s="144"/>
      <c r="P87" s="144"/>
      <c r="Q87" s="117"/>
      <c r="R87" s="117"/>
      <c r="S87" s="117"/>
      <c r="T87" s="117"/>
      <c r="U87" s="117"/>
    </row>
    <row r="88" spans="1:21">
      <c r="A88" s="117"/>
      <c r="B88" s="117"/>
      <c r="C88" s="117"/>
      <c r="D88" s="117"/>
      <c r="E88" s="117"/>
      <c r="F88" s="117"/>
      <c r="G88" s="117"/>
      <c r="H88" s="144"/>
      <c r="I88" s="144"/>
      <c r="J88" s="144"/>
      <c r="K88" s="144"/>
      <c r="L88" s="144"/>
      <c r="M88" s="144"/>
      <c r="N88" s="144"/>
      <c r="O88" s="144"/>
      <c r="P88" s="144"/>
      <c r="Q88" s="117"/>
      <c r="R88" s="117"/>
      <c r="S88" s="117"/>
      <c r="T88" s="117"/>
      <c r="U88" s="117"/>
    </row>
    <row r="89" spans="1:21">
      <c r="A89" s="117"/>
      <c r="B89" s="117"/>
      <c r="C89" s="117"/>
      <c r="D89" s="117"/>
      <c r="E89" s="117"/>
      <c r="F89" s="117"/>
      <c r="G89" s="117"/>
      <c r="H89" s="144"/>
      <c r="I89" s="144"/>
      <c r="J89" s="144"/>
      <c r="K89" s="144"/>
      <c r="L89" s="144"/>
      <c r="M89" s="144"/>
      <c r="N89" s="144"/>
      <c r="O89" s="144"/>
      <c r="P89" s="144"/>
      <c r="Q89" s="117"/>
      <c r="R89" s="117"/>
      <c r="S89" s="117"/>
      <c r="T89" s="117"/>
      <c r="U89" s="117"/>
    </row>
    <row r="90" spans="1:21">
      <c r="A90" s="117"/>
      <c r="B90" s="117"/>
      <c r="C90" s="117"/>
      <c r="D90" s="117"/>
      <c r="E90" s="117"/>
      <c r="F90" s="117"/>
      <c r="G90" s="117"/>
      <c r="H90" s="144"/>
      <c r="I90" s="144"/>
      <c r="J90" s="144"/>
      <c r="K90" s="144"/>
      <c r="L90" s="144"/>
      <c r="M90" s="144"/>
      <c r="N90" s="144"/>
      <c r="O90" s="144"/>
      <c r="P90" s="144"/>
      <c r="Q90" s="117"/>
      <c r="R90" s="117"/>
      <c r="S90" s="117"/>
      <c r="T90" s="117"/>
      <c r="U90" s="117"/>
    </row>
    <row r="91" spans="1:21">
      <c r="A91" s="117"/>
      <c r="B91" s="117"/>
      <c r="C91" s="117"/>
      <c r="D91" s="117"/>
      <c r="E91" s="117"/>
      <c r="F91" s="117"/>
      <c r="G91" s="117"/>
      <c r="H91" s="144"/>
      <c r="I91" s="144"/>
      <c r="J91" s="144"/>
      <c r="K91" s="144"/>
      <c r="L91" s="144"/>
      <c r="M91" s="144"/>
      <c r="N91" s="144"/>
      <c r="O91" s="144"/>
      <c r="P91" s="144"/>
      <c r="Q91" s="117"/>
      <c r="R91" s="117"/>
      <c r="S91" s="117"/>
      <c r="T91" s="117"/>
      <c r="U91" s="117"/>
    </row>
    <row r="92" spans="1:21">
      <c r="A92" s="117"/>
      <c r="B92" s="117"/>
      <c r="C92" s="117"/>
      <c r="D92" s="117"/>
      <c r="E92" s="117"/>
      <c r="F92" s="117"/>
      <c r="G92" s="117"/>
      <c r="H92" s="144"/>
      <c r="I92" s="144"/>
      <c r="J92" s="144"/>
      <c r="K92" s="144"/>
      <c r="L92" s="144"/>
      <c r="M92" s="144"/>
      <c r="N92" s="144"/>
      <c r="O92" s="144"/>
      <c r="P92" s="144"/>
      <c r="Q92" s="117"/>
      <c r="R92" s="117"/>
      <c r="S92" s="117"/>
      <c r="T92" s="117"/>
      <c r="U92" s="117"/>
    </row>
    <row r="93" spans="1:21">
      <c r="A93" s="117"/>
      <c r="B93" s="117"/>
      <c r="C93" s="117"/>
      <c r="D93" s="117"/>
      <c r="E93" s="117"/>
      <c r="F93" s="117"/>
      <c r="G93" s="117"/>
      <c r="H93" s="144"/>
      <c r="I93" s="144"/>
      <c r="J93" s="144"/>
      <c r="K93" s="144"/>
      <c r="L93" s="144"/>
      <c r="M93" s="144"/>
      <c r="N93" s="144"/>
      <c r="O93" s="144"/>
      <c r="P93" s="144"/>
      <c r="Q93" s="117"/>
      <c r="R93" s="117"/>
      <c r="S93" s="117"/>
      <c r="T93" s="117"/>
      <c r="U93" s="117"/>
    </row>
    <row r="94" spans="1:21">
      <c r="A94" s="117"/>
      <c r="B94" s="117"/>
      <c r="C94" s="117"/>
      <c r="D94" s="117"/>
      <c r="E94" s="117"/>
      <c r="F94" s="117"/>
      <c r="G94" s="117"/>
      <c r="H94" s="144"/>
      <c r="I94" s="144"/>
      <c r="J94" s="144"/>
      <c r="K94" s="144"/>
      <c r="L94" s="144"/>
      <c r="M94" s="144"/>
      <c r="N94" s="144"/>
      <c r="O94" s="144"/>
      <c r="P94" s="144"/>
      <c r="Q94" s="117"/>
      <c r="R94" s="117"/>
      <c r="S94" s="117"/>
      <c r="T94" s="117"/>
      <c r="U94" s="117"/>
    </row>
    <row r="95" spans="1:21">
      <c r="A95" s="117"/>
      <c r="B95" s="117"/>
      <c r="C95" s="117"/>
      <c r="D95" s="117"/>
      <c r="E95" s="117"/>
      <c r="F95" s="117"/>
      <c r="G95" s="117"/>
      <c r="H95" s="144"/>
      <c r="I95" s="144"/>
      <c r="J95" s="144"/>
      <c r="K95" s="144"/>
      <c r="L95" s="144"/>
      <c r="M95" s="144"/>
      <c r="N95" s="144"/>
      <c r="O95" s="144"/>
      <c r="P95" s="144"/>
      <c r="Q95" s="117"/>
      <c r="R95" s="117"/>
      <c r="S95" s="117"/>
      <c r="T95" s="117"/>
      <c r="U95" s="117"/>
    </row>
    <row r="96" spans="1:21">
      <c r="A96" s="117"/>
      <c r="B96" s="117"/>
      <c r="C96" s="117"/>
      <c r="D96" s="117"/>
      <c r="E96" s="117"/>
      <c r="F96" s="117"/>
      <c r="G96" s="117"/>
      <c r="H96" s="144"/>
      <c r="I96" s="144"/>
      <c r="J96" s="144"/>
      <c r="K96" s="144"/>
      <c r="L96" s="144"/>
      <c r="M96" s="144"/>
      <c r="N96" s="144"/>
      <c r="O96" s="144"/>
      <c r="P96" s="144"/>
      <c r="Q96" s="117"/>
      <c r="R96" s="117"/>
      <c r="S96" s="117"/>
      <c r="T96" s="117"/>
      <c r="U96" s="117"/>
    </row>
    <row r="97" spans="1:21">
      <c r="A97" s="117"/>
      <c r="B97" s="117"/>
      <c r="C97" s="117"/>
      <c r="D97" s="117"/>
      <c r="E97" s="117"/>
      <c r="F97" s="117"/>
      <c r="G97" s="117"/>
      <c r="H97" s="144"/>
      <c r="I97" s="144"/>
      <c r="J97" s="144"/>
      <c r="K97" s="144"/>
      <c r="L97" s="144"/>
      <c r="M97" s="144"/>
      <c r="N97" s="144"/>
      <c r="O97" s="144"/>
      <c r="P97" s="144"/>
      <c r="Q97" s="117"/>
      <c r="R97" s="117"/>
      <c r="S97" s="117"/>
      <c r="T97" s="117"/>
      <c r="U97" s="117"/>
    </row>
    <row r="98" spans="1:21">
      <c r="A98" s="117"/>
      <c r="B98" s="117"/>
      <c r="C98" s="117"/>
      <c r="D98" s="117"/>
      <c r="E98" s="117"/>
      <c r="F98" s="117"/>
      <c r="G98" s="117"/>
      <c r="H98" s="144"/>
      <c r="I98" s="144"/>
      <c r="J98" s="144"/>
      <c r="K98" s="144"/>
      <c r="L98" s="144"/>
      <c r="M98" s="144"/>
      <c r="N98" s="144"/>
      <c r="O98" s="144"/>
      <c r="P98" s="144"/>
      <c r="Q98" s="117"/>
      <c r="R98" s="117"/>
      <c r="S98" s="117"/>
      <c r="T98" s="117"/>
      <c r="U98" s="117"/>
    </row>
    <row r="99" spans="1:21">
      <c r="A99" s="117"/>
      <c r="B99" s="117"/>
      <c r="C99" s="117"/>
      <c r="D99" s="117"/>
      <c r="E99" s="117"/>
      <c r="F99" s="117"/>
      <c r="G99" s="117"/>
      <c r="H99" s="144"/>
      <c r="I99" s="144"/>
      <c r="J99" s="144"/>
      <c r="K99" s="144"/>
      <c r="L99" s="144"/>
      <c r="M99" s="144"/>
      <c r="N99" s="144"/>
      <c r="O99" s="144"/>
      <c r="P99" s="144"/>
      <c r="Q99" s="117"/>
      <c r="R99" s="117"/>
      <c r="S99" s="117"/>
      <c r="T99" s="117"/>
      <c r="U99" s="117"/>
    </row>
    <row r="100" spans="1:21">
      <c r="A100" s="117"/>
      <c r="B100" s="117"/>
      <c r="C100" s="117"/>
      <c r="D100" s="117"/>
      <c r="E100" s="117"/>
      <c r="F100" s="117"/>
      <c r="G100" s="117"/>
      <c r="H100" s="144"/>
      <c r="I100" s="144"/>
      <c r="J100" s="144"/>
      <c r="K100" s="144"/>
      <c r="L100" s="144"/>
      <c r="M100" s="144"/>
      <c r="N100" s="144"/>
      <c r="O100" s="144"/>
      <c r="P100" s="144"/>
      <c r="Q100" s="117"/>
      <c r="R100" s="117"/>
      <c r="S100" s="117"/>
      <c r="T100" s="117"/>
      <c r="U100" s="117"/>
    </row>
    <row r="101" spans="1:21">
      <c r="A101" s="117"/>
      <c r="B101" s="117"/>
      <c r="C101" s="117"/>
      <c r="D101" s="117"/>
      <c r="E101" s="117"/>
      <c r="F101" s="117"/>
      <c r="G101" s="117"/>
      <c r="H101" s="144"/>
      <c r="I101" s="144"/>
      <c r="J101" s="144"/>
      <c r="K101" s="144"/>
      <c r="L101" s="144"/>
      <c r="M101" s="144"/>
      <c r="N101" s="144"/>
      <c r="O101" s="144"/>
      <c r="P101" s="144"/>
      <c r="Q101" s="117"/>
      <c r="R101" s="117"/>
      <c r="S101" s="117"/>
      <c r="T101" s="117"/>
      <c r="U101" s="117"/>
    </row>
    <row r="102" spans="1:21">
      <c r="A102" s="117"/>
      <c r="B102" s="117"/>
      <c r="C102" s="117"/>
      <c r="D102" s="117"/>
      <c r="E102" s="117"/>
      <c r="F102" s="117"/>
      <c r="G102" s="117"/>
      <c r="H102" s="144"/>
      <c r="I102" s="144"/>
      <c r="J102" s="144"/>
      <c r="K102" s="144"/>
      <c r="L102" s="144"/>
      <c r="M102" s="144"/>
      <c r="N102" s="144"/>
      <c r="O102" s="144"/>
      <c r="P102" s="144"/>
      <c r="Q102" s="117"/>
      <c r="R102" s="117"/>
      <c r="S102" s="117"/>
      <c r="T102" s="117"/>
      <c r="U102" s="117"/>
    </row>
    <row r="103" spans="1:21">
      <c r="A103" s="117"/>
      <c r="B103" s="117"/>
      <c r="C103" s="117"/>
      <c r="D103" s="117"/>
      <c r="E103" s="117"/>
      <c r="F103" s="117"/>
      <c r="G103" s="117"/>
      <c r="H103" s="144"/>
      <c r="I103" s="144"/>
      <c r="J103" s="144"/>
      <c r="K103" s="144"/>
      <c r="L103" s="144"/>
      <c r="M103" s="144"/>
      <c r="N103" s="144"/>
      <c r="O103" s="144"/>
      <c r="P103" s="144"/>
      <c r="Q103" s="117"/>
      <c r="R103" s="117"/>
      <c r="S103" s="117"/>
      <c r="T103" s="117"/>
      <c r="U103" s="117"/>
    </row>
    <row r="104" spans="1:21">
      <c r="A104" s="117"/>
      <c r="B104" s="117"/>
      <c r="C104" s="117"/>
      <c r="D104" s="117"/>
      <c r="E104" s="117"/>
      <c r="F104" s="117"/>
      <c r="G104" s="117"/>
      <c r="H104" s="144"/>
      <c r="I104" s="144"/>
      <c r="J104" s="144"/>
      <c r="K104" s="144"/>
      <c r="L104" s="144"/>
      <c r="M104" s="144"/>
      <c r="N104" s="144"/>
      <c r="O104" s="144"/>
      <c r="P104" s="144"/>
      <c r="Q104" s="117"/>
      <c r="R104" s="117"/>
      <c r="S104" s="117"/>
      <c r="T104" s="117"/>
      <c r="U104" s="117"/>
    </row>
    <row r="105" spans="1:21">
      <c r="A105" s="117"/>
      <c r="B105" s="117"/>
      <c r="C105" s="117"/>
      <c r="D105" s="117"/>
      <c r="E105" s="117"/>
      <c r="F105" s="117"/>
      <c r="G105" s="117"/>
      <c r="H105" s="144"/>
      <c r="I105" s="144"/>
      <c r="J105" s="144"/>
      <c r="K105" s="144"/>
      <c r="L105" s="144"/>
      <c r="M105" s="144"/>
      <c r="N105" s="144"/>
      <c r="O105" s="144"/>
      <c r="P105" s="144"/>
      <c r="Q105" s="117"/>
      <c r="R105" s="117"/>
      <c r="S105" s="117"/>
      <c r="T105" s="117"/>
      <c r="U105" s="117"/>
    </row>
    <row r="106" spans="1:21">
      <c r="A106" s="117"/>
      <c r="B106" s="117"/>
      <c r="C106" s="117"/>
      <c r="D106" s="117"/>
      <c r="E106" s="117"/>
      <c r="F106" s="117"/>
      <c r="G106" s="117"/>
      <c r="H106" s="144"/>
      <c r="I106" s="144"/>
      <c r="J106" s="144"/>
      <c r="K106" s="144"/>
      <c r="L106" s="144"/>
      <c r="M106" s="144"/>
      <c r="N106" s="144"/>
      <c r="O106" s="144"/>
      <c r="P106" s="144"/>
      <c r="Q106" s="117"/>
      <c r="R106" s="117"/>
      <c r="S106" s="117"/>
      <c r="T106" s="117"/>
      <c r="U106" s="117"/>
    </row>
    <row r="107" spans="1:21">
      <c r="A107" s="117"/>
      <c r="B107" s="117"/>
      <c r="C107" s="117"/>
      <c r="D107" s="117"/>
      <c r="E107" s="117"/>
      <c r="F107" s="117"/>
      <c r="G107" s="117"/>
      <c r="H107" s="144"/>
      <c r="I107" s="144"/>
      <c r="J107" s="144"/>
      <c r="K107" s="144"/>
      <c r="L107" s="144"/>
      <c r="M107" s="144"/>
      <c r="N107" s="144"/>
      <c r="O107" s="144"/>
      <c r="P107" s="144"/>
      <c r="Q107" s="117"/>
      <c r="R107" s="117"/>
      <c r="S107" s="117"/>
      <c r="T107" s="117"/>
      <c r="U107" s="117"/>
    </row>
    <row r="108" spans="1:21">
      <c r="A108" s="117"/>
      <c r="B108" s="117"/>
      <c r="C108" s="117"/>
      <c r="D108" s="117"/>
      <c r="E108" s="117"/>
      <c r="F108" s="117"/>
      <c r="G108" s="117"/>
      <c r="H108" s="144"/>
      <c r="I108" s="144"/>
      <c r="J108" s="144"/>
      <c r="K108" s="144"/>
      <c r="L108" s="144"/>
      <c r="M108" s="144"/>
      <c r="N108" s="144"/>
      <c r="O108" s="144"/>
      <c r="P108" s="144"/>
      <c r="Q108" s="117"/>
      <c r="R108" s="117"/>
      <c r="S108" s="117"/>
      <c r="T108" s="117"/>
      <c r="U108" s="117"/>
    </row>
    <row r="109" spans="1:21">
      <c r="A109" s="117"/>
      <c r="B109" s="117"/>
      <c r="C109" s="117"/>
      <c r="D109" s="117"/>
      <c r="E109" s="117"/>
      <c r="F109" s="117"/>
      <c r="G109" s="117"/>
      <c r="H109" s="144"/>
      <c r="I109" s="144"/>
      <c r="J109" s="144"/>
      <c r="K109" s="144"/>
      <c r="L109" s="144"/>
      <c r="M109" s="144"/>
      <c r="N109" s="144"/>
      <c r="O109" s="144"/>
      <c r="P109" s="144"/>
      <c r="Q109" s="117"/>
      <c r="R109" s="117"/>
      <c r="S109" s="117"/>
      <c r="T109" s="117"/>
      <c r="U109" s="117"/>
    </row>
    <row r="110" spans="1:21">
      <c r="A110" s="117"/>
      <c r="B110" s="117"/>
      <c r="C110" s="117"/>
      <c r="D110" s="117"/>
      <c r="E110" s="117"/>
      <c r="F110" s="117"/>
      <c r="G110" s="117"/>
      <c r="H110" s="144"/>
      <c r="I110" s="144"/>
      <c r="J110" s="144"/>
      <c r="K110" s="144"/>
      <c r="L110" s="144"/>
      <c r="M110" s="144"/>
      <c r="N110" s="144"/>
      <c r="O110" s="144"/>
      <c r="P110" s="144"/>
      <c r="Q110" s="117"/>
      <c r="R110" s="117"/>
      <c r="S110" s="117"/>
      <c r="T110" s="117"/>
      <c r="U110" s="117"/>
    </row>
    <row r="111" spans="1:21">
      <c r="A111" s="117"/>
      <c r="B111" s="117"/>
      <c r="C111" s="117"/>
      <c r="D111" s="117"/>
      <c r="E111" s="117"/>
      <c r="F111" s="117"/>
      <c r="G111" s="117"/>
      <c r="H111" s="144"/>
      <c r="I111" s="144"/>
      <c r="J111" s="144"/>
      <c r="K111" s="144"/>
      <c r="L111" s="144"/>
      <c r="M111" s="144"/>
      <c r="N111" s="144"/>
      <c r="O111" s="144"/>
      <c r="P111" s="144"/>
      <c r="Q111" s="117"/>
      <c r="R111" s="117"/>
      <c r="S111" s="117"/>
      <c r="T111" s="117"/>
      <c r="U111" s="117"/>
    </row>
    <row r="112" spans="1:21">
      <c r="A112" s="117"/>
      <c r="B112" s="117"/>
      <c r="C112" s="117"/>
      <c r="D112" s="117"/>
      <c r="E112" s="117"/>
      <c r="F112" s="117"/>
      <c r="G112" s="117"/>
      <c r="H112" s="144"/>
      <c r="I112" s="144"/>
      <c r="J112" s="144"/>
      <c r="K112" s="144"/>
      <c r="L112" s="144"/>
      <c r="M112" s="144"/>
      <c r="N112" s="144"/>
      <c r="O112" s="144"/>
      <c r="P112" s="144"/>
      <c r="Q112" s="117"/>
      <c r="R112" s="117"/>
      <c r="S112" s="117"/>
      <c r="T112" s="117"/>
      <c r="U112" s="117"/>
    </row>
    <row r="113" spans="1:21">
      <c r="A113" s="117"/>
      <c r="B113" s="117"/>
      <c r="C113" s="117"/>
      <c r="D113" s="117"/>
      <c r="E113" s="117"/>
      <c r="F113" s="117"/>
      <c r="G113" s="117"/>
      <c r="H113" s="144"/>
      <c r="I113" s="144"/>
      <c r="J113" s="144"/>
      <c r="K113" s="144"/>
      <c r="L113" s="144"/>
      <c r="M113" s="144"/>
      <c r="N113" s="144"/>
      <c r="O113" s="144"/>
      <c r="P113" s="144"/>
      <c r="Q113" s="117"/>
      <c r="R113" s="117"/>
      <c r="S113" s="117"/>
      <c r="T113" s="117"/>
      <c r="U113" s="117"/>
    </row>
    <row r="114" spans="1:21">
      <c r="A114" s="117"/>
      <c r="B114" s="117"/>
      <c r="C114" s="117"/>
      <c r="D114" s="117"/>
      <c r="E114" s="117"/>
      <c r="F114" s="117"/>
      <c r="G114" s="117"/>
      <c r="H114" s="144"/>
      <c r="I114" s="144"/>
      <c r="J114" s="144"/>
      <c r="K114" s="144"/>
      <c r="L114" s="144"/>
      <c r="M114" s="144"/>
      <c r="N114" s="144"/>
      <c r="O114" s="144"/>
      <c r="P114" s="144"/>
      <c r="Q114" s="117"/>
      <c r="R114" s="117"/>
      <c r="S114" s="117"/>
      <c r="T114" s="117"/>
      <c r="U114" s="117"/>
    </row>
    <row r="115" spans="1:21">
      <c r="A115" s="117"/>
      <c r="B115" s="117"/>
      <c r="C115" s="117"/>
      <c r="D115" s="117"/>
      <c r="E115" s="117"/>
      <c r="F115" s="117"/>
      <c r="G115" s="117"/>
      <c r="H115" s="144"/>
      <c r="I115" s="144"/>
      <c r="J115" s="144"/>
      <c r="K115" s="144"/>
      <c r="L115" s="144"/>
      <c r="M115" s="144"/>
      <c r="N115" s="144"/>
      <c r="O115" s="144"/>
      <c r="P115" s="144"/>
      <c r="Q115" s="117"/>
      <c r="R115" s="117"/>
      <c r="S115" s="117"/>
      <c r="T115" s="117"/>
      <c r="U115" s="117"/>
    </row>
    <row r="116" spans="1:21">
      <c r="A116" s="117"/>
      <c r="B116" s="117"/>
      <c r="C116" s="117"/>
      <c r="D116" s="117"/>
      <c r="E116" s="117"/>
      <c r="F116" s="117"/>
      <c r="G116" s="117"/>
      <c r="H116" s="144"/>
      <c r="I116" s="144"/>
      <c r="J116" s="144"/>
      <c r="K116" s="144"/>
      <c r="L116" s="144"/>
      <c r="M116" s="144"/>
      <c r="N116" s="144"/>
      <c r="O116" s="144"/>
      <c r="P116" s="144"/>
      <c r="Q116" s="117"/>
      <c r="R116" s="117"/>
      <c r="S116" s="117"/>
      <c r="T116" s="117"/>
      <c r="U116" s="117"/>
    </row>
    <row r="117" spans="1:21">
      <c r="A117" s="117"/>
      <c r="B117" s="117"/>
      <c r="C117" s="117"/>
      <c r="D117" s="117"/>
      <c r="E117" s="117"/>
      <c r="F117" s="117"/>
      <c r="G117" s="117"/>
      <c r="H117" s="144"/>
      <c r="I117" s="144"/>
      <c r="J117" s="144"/>
      <c r="K117" s="144"/>
      <c r="L117" s="144"/>
      <c r="M117" s="144"/>
      <c r="N117" s="144"/>
      <c r="O117" s="144"/>
      <c r="P117" s="144"/>
      <c r="Q117" s="117"/>
      <c r="R117" s="117"/>
      <c r="S117" s="117"/>
      <c r="T117" s="117"/>
      <c r="U117" s="117"/>
    </row>
    <row r="118" spans="1:21">
      <c r="A118" s="117"/>
      <c r="B118" s="117"/>
      <c r="C118" s="117"/>
      <c r="D118" s="117"/>
      <c r="E118" s="117"/>
      <c r="F118" s="117"/>
      <c r="G118" s="117"/>
      <c r="H118" s="144"/>
      <c r="I118" s="144"/>
      <c r="J118" s="144"/>
      <c r="K118" s="144"/>
      <c r="L118" s="144"/>
      <c r="M118" s="144"/>
      <c r="N118" s="144"/>
      <c r="O118" s="144"/>
      <c r="P118" s="144"/>
      <c r="Q118" s="117"/>
      <c r="R118" s="117"/>
      <c r="S118" s="117"/>
      <c r="T118" s="117"/>
      <c r="U118" s="117"/>
    </row>
    <row r="119" spans="1:21">
      <c r="A119" s="117"/>
      <c r="B119" s="117"/>
      <c r="C119" s="117"/>
      <c r="D119" s="117"/>
      <c r="E119" s="117"/>
      <c r="F119" s="117"/>
      <c r="G119" s="117"/>
      <c r="H119" s="144"/>
      <c r="I119" s="144"/>
      <c r="J119" s="144"/>
      <c r="K119" s="144"/>
      <c r="L119" s="144"/>
      <c r="M119" s="144"/>
      <c r="N119" s="144"/>
      <c r="O119" s="144"/>
      <c r="P119" s="144"/>
      <c r="Q119" s="117"/>
      <c r="R119" s="117"/>
      <c r="S119" s="117"/>
      <c r="T119" s="117"/>
      <c r="U119" s="117"/>
    </row>
    <row r="120" spans="1:21">
      <c r="A120" s="117"/>
      <c r="B120" s="117"/>
      <c r="C120" s="117"/>
      <c r="D120" s="117"/>
      <c r="E120" s="117"/>
      <c r="F120" s="117"/>
      <c r="G120" s="117"/>
      <c r="H120" s="144"/>
      <c r="I120" s="144"/>
      <c r="J120" s="144"/>
      <c r="K120" s="144"/>
      <c r="L120" s="144"/>
      <c r="M120" s="144"/>
      <c r="N120" s="144"/>
      <c r="O120" s="144"/>
      <c r="P120" s="144"/>
      <c r="Q120" s="117"/>
      <c r="R120" s="117"/>
      <c r="S120" s="117"/>
      <c r="T120" s="117"/>
      <c r="U120" s="117"/>
    </row>
    <row r="121" spans="1:21">
      <c r="A121" s="117"/>
      <c r="B121" s="117"/>
      <c r="C121" s="117"/>
      <c r="D121" s="117"/>
      <c r="E121" s="117"/>
      <c r="F121" s="117"/>
      <c r="G121" s="117"/>
      <c r="H121" s="144"/>
      <c r="I121" s="144"/>
      <c r="J121" s="144"/>
      <c r="K121" s="144"/>
      <c r="L121" s="144"/>
      <c r="M121" s="144"/>
      <c r="N121" s="144"/>
      <c r="O121" s="144"/>
      <c r="P121" s="144"/>
      <c r="Q121" s="117"/>
      <c r="R121" s="117"/>
      <c r="S121" s="117"/>
      <c r="T121" s="117"/>
      <c r="U121" s="117"/>
    </row>
    <row r="122" spans="1:21">
      <c r="A122" s="117"/>
      <c r="B122" s="117"/>
      <c r="C122" s="117"/>
      <c r="D122" s="117"/>
      <c r="E122" s="117"/>
      <c r="F122" s="117"/>
      <c r="G122" s="117"/>
      <c r="H122" s="144"/>
      <c r="I122" s="144"/>
      <c r="J122" s="144"/>
      <c r="K122" s="144"/>
      <c r="L122" s="144"/>
      <c r="M122" s="144"/>
      <c r="N122" s="144"/>
      <c r="O122" s="144"/>
      <c r="P122" s="144"/>
      <c r="Q122" s="117"/>
      <c r="R122" s="117"/>
      <c r="S122" s="117"/>
      <c r="T122" s="117"/>
      <c r="U122" s="117"/>
    </row>
    <row r="123" spans="1:21">
      <c r="A123" s="117"/>
      <c r="B123" s="117"/>
      <c r="C123" s="117"/>
      <c r="D123" s="117"/>
      <c r="E123" s="117"/>
      <c r="F123" s="117"/>
      <c r="G123" s="117"/>
      <c r="H123" s="144"/>
      <c r="I123" s="144"/>
      <c r="J123" s="144"/>
      <c r="K123" s="144"/>
      <c r="L123" s="144"/>
      <c r="M123" s="144"/>
      <c r="N123" s="144"/>
      <c r="O123" s="144"/>
      <c r="P123" s="144"/>
      <c r="Q123" s="117"/>
      <c r="R123" s="117"/>
      <c r="S123" s="117"/>
      <c r="T123" s="117"/>
      <c r="U123" s="117"/>
    </row>
    <row r="124" spans="1:21">
      <c r="A124" s="117"/>
      <c r="B124" s="117"/>
      <c r="C124" s="117"/>
      <c r="D124" s="117"/>
      <c r="E124" s="117"/>
      <c r="F124" s="117"/>
      <c r="G124" s="117"/>
      <c r="H124" s="144"/>
      <c r="I124" s="144"/>
      <c r="J124" s="144"/>
      <c r="K124" s="144"/>
      <c r="L124" s="144"/>
      <c r="M124" s="144"/>
      <c r="N124" s="144"/>
      <c r="O124" s="144"/>
      <c r="P124" s="144"/>
      <c r="Q124" s="117"/>
      <c r="R124" s="117"/>
      <c r="S124" s="117"/>
      <c r="T124" s="117"/>
      <c r="U124" s="117"/>
    </row>
    <row r="125" spans="1:21">
      <c r="A125" s="117"/>
      <c r="B125" s="117"/>
      <c r="C125" s="117"/>
      <c r="D125" s="117"/>
      <c r="E125" s="117"/>
      <c r="F125" s="117"/>
      <c r="G125" s="117"/>
      <c r="H125" s="144"/>
      <c r="I125" s="144"/>
      <c r="J125" s="144"/>
      <c r="K125" s="144"/>
      <c r="L125" s="144"/>
      <c r="M125" s="144"/>
      <c r="N125" s="144"/>
      <c r="O125" s="144"/>
      <c r="P125" s="144"/>
      <c r="Q125" s="117"/>
      <c r="R125" s="117"/>
      <c r="S125" s="117"/>
      <c r="T125" s="117"/>
      <c r="U125" s="117"/>
    </row>
    <row r="126" spans="1:21">
      <c r="A126" s="117"/>
      <c r="B126" s="117"/>
      <c r="C126" s="117"/>
      <c r="D126" s="117"/>
      <c r="E126" s="117"/>
      <c r="F126" s="117"/>
      <c r="G126" s="117"/>
      <c r="H126" s="144"/>
      <c r="I126" s="144"/>
      <c r="J126" s="144"/>
      <c r="K126" s="144"/>
      <c r="L126" s="144"/>
      <c r="M126" s="144"/>
      <c r="N126" s="144"/>
      <c r="O126" s="144"/>
      <c r="P126" s="144"/>
      <c r="Q126" s="117"/>
      <c r="R126" s="117"/>
      <c r="S126" s="117"/>
      <c r="T126" s="117"/>
      <c r="U126" s="117"/>
    </row>
    <row r="127" spans="1:21">
      <c r="A127" s="117"/>
      <c r="B127" s="117"/>
      <c r="C127" s="117"/>
      <c r="D127" s="117"/>
      <c r="E127" s="117"/>
      <c r="F127" s="117"/>
      <c r="G127" s="117"/>
      <c r="H127" s="144"/>
      <c r="I127" s="144"/>
      <c r="J127" s="144"/>
      <c r="K127" s="144"/>
      <c r="L127" s="144"/>
      <c r="M127" s="144"/>
      <c r="N127" s="144"/>
      <c r="O127" s="144"/>
      <c r="P127" s="144"/>
      <c r="Q127" s="117"/>
      <c r="R127" s="117"/>
      <c r="S127" s="117"/>
      <c r="T127" s="117"/>
      <c r="U127" s="117"/>
    </row>
    <row r="128" spans="1:21">
      <c r="A128" s="117"/>
      <c r="B128" s="117"/>
      <c r="C128" s="117"/>
      <c r="D128" s="117"/>
      <c r="E128" s="117"/>
      <c r="F128" s="117"/>
      <c r="G128" s="117"/>
      <c r="H128" s="144"/>
      <c r="I128" s="144"/>
      <c r="J128" s="144"/>
      <c r="K128" s="144"/>
      <c r="L128" s="144"/>
      <c r="M128" s="144"/>
      <c r="N128" s="144"/>
      <c r="O128" s="144"/>
      <c r="P128" s="144"/>
      <c r="Q128" s="117"/>
      <c r="R128" s="117"/>
      <c r="S128" s="117"/>
      <c r="T128" s="117"/>
      <c r="U128" s="117"/>
    </row>
    <row r="129" spans="1:21">
      <c r="A129" s="117"/>
      <c r="B129" s="117"/>
      <c r="C129" s="117"/>
      <c r="D129" s="117"/>
      <c r="E129" s="117"/>
      <c r="F129" s="117"/>
      <c r="G129" s="117"/>
      <c r="H129" s="144"/>
      <c r="I129" s="144"/>
      <c r="J129" s="144"/>
      <c r="K129" s="144"/>
      <c r="L129" s="144"/>
      <c r="M129" s="144"/>
      <c r="N129" s="144"/>
      <c r="O129" s="144"/>
      <c r="P129" s="144"/>
      <c r="Q129" s="117"/>
      <c r="R129" s="117"/>
      <c r="S129" s="117"/>
      <c r="T129" s="117"/>
      <c r="U129" s="117"/>
    </row>
    <row r="130" spans="1:21">
      <c r="A130" s="117"/>
      <c r="B130" s="117"/>
      <c r="C130" s="117"/>
      <c r="D130" s="117"/>
      <c r="E130" s="117"/>
      <c r="F130" s="117"/>
      <c r="G130" s="117"/>
      <c r="H130" s="144"/>
      <c r="I130" s="144"/>
      <c r="J130" s="144"/>
      <c r="K130" s="144"/>
      <c r="L130" s="144"/>
      <c r="M130" s="144"/>
      <c r="N130" s="144"/>
      <c r="O130" s="144"/>
      <c r="P130" s="144"/>
      <c r="Q130" s="117"/>
      <c r="R130" s="117"/>
      <c r="S130" s="117"/>
      <c r="T130" s="117"/>
      <c r="U130" s="117"/>
    </row>
    <row r="131" spans="1:21">
      <c r="A131" s="117"/>
      <c r="B131" s="117"/>
      <c r="C131" s="117"/>
      <c r="D131" s="117"/>
      <c r="E131" s="117"/>
      <c r="F131" s="117"/>
      <c r="G131" s="117"/>
      <c r="H131" s="144"/>
      <c r="I131" s="144"/>
      <c r="J131" s="144"/>
      <c r="K131" s="144"/>
      <c r="L131" s="144"/>
      <c r="M131" s="144"/>
      <c r="N131" s="144"/>
      <c r="O131" s="144"/>
      <c r="P131" s="144"/>
      <c r="Q131" s="117"/>
      <c r="R131" s="117"/>
      <c r="S131" s="117"/>
      <c r="T131" s="117"/>
      <c r="U131" s="117"/>
    </row>
    <row r="132" spans="1:21">
      <c r="A132" s="117"/>
      <c r="B132" s="117"/>
      <c r="C132" s="117"/>
      <c r="D132" s="117"/>
      <c r="E132" s="117"/>
      <c r="F132" s="117"/>
      <c r="G132" s="117"/>
      <c r="H132" s="144"/>
      <c r="I132" s="144"/>
      <c r="J132" s="144"/>
      <c r="K132" s="144"/>
      <c r="L132" s="144"/>
      <c r="M132" s="144"/>
      <c r="N132" s="144"/>
      <c r="O132" s="144"/>
      <c r="P132" s="144"/>
      <c r="Q132" s="117"/>
      <c r="R132" s="117"/>
      <c r="S132" s="117"/>
      <c r="T132" s="117"/>
      <c r="U132" s="117"/>
    </row>
    <row r="133" spans="1:21">
      <c r="A133" s="117"/>
      <c r="B133" s="117"/>
      <c r="C133" s="117"/>
      <c r="D133" s="117"/>
      <c r="E133" s="117"/>
      <c r="F133" s="117"/>
      <c r="G133" s="117"/>
      <c r="H133" s="144"/>
      <c r="I133" s="144"/>
      <c r="J133" s="144"/>
      <c r="K133" s="144"/>
      <c r="L133" s="144"/>
      <c r="M133" s="144"/>
      <c r="N133" s="144"/>
      <c r="O133" s="144"/>
      <c r="P133" s="144"/>
      <c r="Q133" s="117"/>
      <c r="R133" s="117"/>
      <c r="S133" s="117"/>
      <c r="T133" s="117"/>
      <c r="U133" s="117"/>
    </row>
    <row r="134" spans="1:21">
      <c r="A134" s="117"/>
      <c r="B134" s="117"/>
      <c r="C134" s="117"/>
      <c r="D134" s="117"/>
      <c r="E134" s="117"/>
      <c r="F134" s="117"/>
      <c r="G134" s="117"/>
      <c r="H134" s="144"/>
      <c r="I134" s="144"/>
      <c r="J134" s="144"/>
      <c r="K134" s="144"/>
      <c r="L134" s="144"/>
      <c r="M134" s="144"/>
      <c r="N134" s="144"/>
      <c r="O134" s="144"/>
      <c r="P134" s="144"/>
      <c r="Q134" s="117"/>
      <c r="R134" s="117"/>
      <c r="S134" s="117"/>
      <c r="T134" s="117"/>
      <c r="U134" s="117"/>
    </row>
    <row r="135" spans="1:21">
      <c r="A135" s="117"/>
      <c r="B135" s="117"/>
      <c r="C135" s="117"/>
      <c r="D135" s="117"/>
      <c r="E135" s="117"/>
      <c r="F135" s="117"/>
      <c r="G135" s="117"/>
      <c r="H135" s="144"/>
      <c r="I135" s="144"/>
      <c r="J135" s="144"/>
      <c r="K135" s="144"/>
      <c r="L135" s="144"/>
      <c r="M135" s="144"/>
      <c r="N135" s="144"/>
      <c r="O135" s="144"/>
      <c r="P135" s="144"/>
      <c r="Q135" s="117"/>
      <c r="R135" s="117"/>
      <c r="S135" s="117"/>
      <c r="T135" s="117"/>
      <c r="U135" s="117"/>
    </row>
    <row r="136" spans="1:21">
      <c r="A136" s="117"/>
      <c r="B136" s="117"/>
      <c r="C136" s="117"/>
      <c r="D136" s="117"/>
      <c r="E136" s="117"/>
      <c r="F136" s="117"/>
      <c r="G136" s="117"/>
      <c r="H136" s="144"/>
      <c r="I136" s="144"/>
      <c r="J136" s="144"/>
      <c r="K136" s="144"/>
      <c r="L136" s="144"/>
      <c r="M136" s="144"/>
      <c r="N136" s="144"/>
      <c r="O136" s="144"/>
      <c r="P136" s="144"/>
      <c r="Q136" s="117"/>
      <c r="R136" s="117"/>
      <c r="S136" s="117"/>
      <c r="T136" s="117"/>
      <c r="U136" s="117"/>
    </row>
    <row r="137" spans="1:21">
      <c r="A137" s="117"/>
      <c r="B137" s="117"/>
      <c r="C137" s="117"/>
      <c r="D137" s="117"/>
      <c r="E137" s="117"/>
      <c r="F137" s="117"/>
      <c r="G137" s="117"/>
      <c r="H137" s="144"/>
      <c r="I137" s="144"/>
      <c r="J137" s="144"/>
      <c r="K137" s="144"/>
      <c r="L137" s="144"/>
      <c r="M137" s="144"/>
      <c r="N137" s="144"/>
      <c r="O137" s="144"/>
      <c r="P137" s="144"/>
      <c r="Q137" s="117"/>
      <c r="R137" s="117"/>
      <c r="S137" s="117"/>
      <c r="T137" s="117"/>
      <c r="U137" s="117"/>
    </row>
    <row r="138" spans="1:21">
      <c r="A138" s="117"/>
      <c r="B138" s="117"/>
      <c r="C138" s="117"/>
      <c r="D138" s="117"/>
      <c r="E138" s="117"/>
      <c r="F138" s="117"/>
      <c r="G138" s="117"/>
      <c r="H138" s="144"/>
      <c r="I138" s="144"/>
      <c r="J138" s="144"/>
      <c r="K138" s="144"/>
      <c r="L138" s="144"/>
      <c r="M138" s="144"/>
      <c r="N138" s="144"/>
      <c r="O138" s="144"/>
      <c r="P138" s="144"/>
      <c r="Q138" s="117"/>
      <c r="R138" s="117"/>
      <c r="S138" s="117"/>
      <c r="T138" s="117"/>
      <c r="U138" s="117"/>
    </row>
    <row r="139" spans="1:21">
      <c r="A139" s="117"/>
      <c r="B139" s="117"/>
      <c r="C139" s="117"/>
      <c r="D139" s="117"/>
      <c r="E139" s="117"/>
      <c r="F139" s="117"/>
      <c r="G139" s="117"/>
      <c r="H139" s="144"/>
      <c r="I139" s="144"/>
      <c r="J139" s="144"/>
      <c r="K139" s="144"/>
      <c r="L139" s="144"/>
      <c r="M139" s="144"/>
      <c r="N139" s="144"/>
      <c r="O139" s="144"/>
      <c r="P139" s="144"/>
      <c r="Q139" s="117"/>
      <c r="R139" s="117"/>
      <c r="S139" s="117"/>
      <c r="T139" s="117"/>
      <c r="U139" s="117"/>
    </row>
    <row r="140" spans="1:21">
      <c r="A140" s="117"/>
      <c r="B140" s="117"/>
      <c r="C140" s="117"/>
      <c r="D140" s="117"/>
      <c r="E140" s="117"/>
      <c r="F140" s="117"/>
      <c r="G140" s="117"/>
      <c r="H140" s="144"/>
      <c r="I140" s="144"/>
      <c r="J140" s="144"/>
      <c r="K140" s="144"/>
      <c r="L140" s="144"/>
      <c r="M140" s="144"/>
      <c r="N140" s="144"/>
      <c r="O140" s="144"/>
      <c r="P140" s="144"/>
      <c r="Q140" s="117"/>
      <c r="R140" s="117"/>
      <c r="S140" s="117"/>
      <c r="T140" s="117"/>
      <c r="U140" s="117"/>
    </row>
    <row r="141" spans="1:21">
      <c r="A141" s="117"/>
      <c r="B141" s="117"/>
      <c r="C141" s="117"/>
      <c r="D141" s="117"/>
      <c r="E141" s="117"/>
      <c r="F141" s="117"/>
      <c r="G141" s="117"/>
      <c r="H141" s="144"/>
      <c r="I141" s="144"/>
      <c r="J141" s="144"/>
      <c r="K141" s="144"/>
      <c r="L141" s="144"/>
      <c r="M141" s="144"/>
      <c r="N141" s="144"/>
      <c r="O141" s="144"/>
      <c r="P141" s="144"/>
      <c r="Q141" s="117"/>
      <c r="R141" s="117"/>
      <c r="S141" s="117"/>
      <c r="T141" s="117"/>
      <c r="U141" s="117"/>
    </row>
    <row r="142" spans="1:21">
      <c r="A142" s="117"/>
      <c r="B142" s="117"/>
      <c r="C142" s="117"/>
      <c r="D142" s="117"/>
      <c r="E142" s="117"/>
      <c r="F142" s="117"/>
      <c r="G142" s="117"/>
      <c r="H142" s="144"/>
      <c r="I142" s="144"/>
      <c r="J142" s="144"/>
      <c r="K142" s="144"/>
      <c r="L142" s="144"/>
      <c r="M142" s="144"/>
      <c r="N142" s="144"/>
      <c r="O142" s="144"/>
      <c r="P142" s="144"/>
      <c r="Q142" s="117"/>
      <c r="R142" s="117"/>
      <c r="S142" s="117"/>
      <c r="T142" s="117"/>
      <c r="U142" s="117"/>
    </row>
    <row r="143" spans="1:21">
      <c r="A143" s="117"/>
      <c r="B143" s="117"/>
      <c r="C143" s="117"/>
      <c r="D143" s="117"/>
      <c r="E143" s="117"/>
      <c r="F143" s="117"/>
      <c r="G143" s="117"/>
      <c r="H143" s="144"/>
      <c r="I143" s="144"/>
      <c r="J143" s="144"/>
      <c r="K143" s="144"/>
      <c r="L143" s="144"/>
      <c r="M143" s="144"/>
      <c r="N143" s="144"/>
      <c r="O143" s="144"/>
      <c r="P143" s="144"/>
      <c r="Q143" s="117"/>
      <c r="R143" s="117"/>
      <c r="S143" s="117"/>
      <c r="T143" s="117"/>
      <c r="U143" s="117"/>
    </row>
    <row r="144" spans="1:21">
      <c r="A144" s="117"/>
      <c r="B144" s="117"/>
      <c r="C144" s="117"/>
      <c r="D144" s="117"/>
      <c r="E144" s="117"/>
      <c r="F144" s="117"/>
      <c r="G144" s="117"/>
      <c r="H144" s="144"/>
      <c r="I144" s="144"/>
      <c r="J144" s="144"/>
      <c r="K144" s="144"/>
      <c r="L144" s="144"/>
      <c r="M144" s="144"/>
      <c r="N144" s="144"/>
      <c r="O144" s="144"/>
      <c r="P144" s="144"/>
      <c r="Q144" s="117"/>
      <c r="R144" s="117"/>
      <c r="S144" s="117"/>
      <c r="T144" s="117"/>
      <c r="U144" s="117"/>
    </row>
    <row r="145" spans="1:21">
      <c r="A145" s="117"/>
      <c r="B145" s="117"/>
      <c r="C145" s="117"/>
      <c r="D145" s="117"/>
      <c r="E145" s="117"/>
      <c r="F145" s="117"/>
      <c r="G145" s="117"/>
      <c r="H145" s="144"/>
      <c r="I145" s="144"/>
      <c r="J145" s="144"/>
      <c r="K145" s="144"/>
      <c r="L145" s="144"/>
      <c r="M145" s="144"/>
      <c r="N145" s="144"/>
      <c r="O145" s="144"/>
      <c r="P145" s="144"/>
      <c r="Q145" s="117"/>
      <c r="R145" s="117"/>
      <c r="S145" s="117"/>
      <c r="T145" s="117"/>
      <c r="U145" s="117"/>
    </row>
    <row r="146" spans="1:21">
      <c r="A146" s="117"/>
      <c r="B146" s="117"/>
      <c r="C146" s="117"/>
      <c r="D146" s="117"/>
      <c r="E146" s="117"/>
      <c r="F146" s="117"/>
      <c r="G146" s="117"/>
      <c r="H146" s="144"/>
      <c r="I146" s="144"/>
      <c r="J146" s="144"/>
      <c r="K146" s="144"/>
      <c r="L146" s="144"/>
      <c r="M146" s="144"/>
      <c r="N146" s="144"/>
      <c r="O146" s="144"/>
      <c r="P146" s="144"/>
      <c r="Q146" s="117"/>
      <c r="R146" s="117"/>
      <c r="S146" s="117"/>
      <c r="T146" s="117"/>
      <c r="U146" s="117"/>
    </row>
    <row r="147" spans="1:21">
      <c r="A147" s="117"/>
      <c r="B147" s="117"/>
      <c r="C147" s="117"/>
      <c r="D147" s="117"/>
      <c r="E147" s="117"/>
      <c r="F147" s="117"/>
      <c r="G147" s="117"/>
      <c r="H147" s="144"/>
      <c r="I147" s="144"/>
      <c r="J147" s="144"/>
      <c r="K147" s="144"/>
      <c r="L147" s="144"/>
      <c r="M147" s="144"/>
      <c r="N147" s="144"/>
      <c r="O147" s="144"/>
      <c r="P147" s="144"/>
      <c r="Q147" s="117"/>
      <c r="R147" s="117"/>
      <c r="S147" s="117"/>
      <c r="T147" s="117"/>
      <c r="U147" s="117"/>
    </row>
    <row r="148" spans="1:21">
      <c r="A148" s="117"/>
      <c r="B148" s="117"/>
      <c r="C148" s="117"/>
      <c r="D148" s="117"/>
      <c r="E148" s="117"/>
      <c r="F148" s="117"/>
      <c r="G148" s="117"/>
      <c r="H148" s="144"/>
      <c r="I148" s="144"/>
      <c r="J148" s="144"/>
      <c r="K148" s="144"/>
      <c r="L148" s="144"/>
      <c r="M148" s="144"/>
      <c r="N148" s="144"/>
      <c r="O148" s="144"/>
      <c r="P148" s="144"/>
      <c r="Q148" s="117"/>
      <c r="R148" s="117"/>
      <c r="S148" s="117"/>
      <c r="T148" s="117"/>
      <c r="U148" s="117"/>
    </row>
    <row r="149" spans="1:21">
      <c r="A149" s="117"/>
      <c r="B149" s="117"/>
      <c r="C149" s="117"/>
      <c r="D149" s="117"/>
      <c r="E149" s="117"/>
      <c r="F149" s="117"/>
      <c r="G149" s="117"/>
      <c r="H149" s="144"/>
      <c r="I149" s="144"/>
      <c r="J149" s="144"/>
      <c r="K149" s="144"/>
      <c r="L149" s="144"/>
      <c r="M149" s="144"/>
      <c r="N149" s="144"/>
      <c r="O149" s="144"/>
      <c r="P149" s="144"/>
      <c r="Q149" s="117"/>
      <c r="R149" s="117"/>
      <c r="S149" s="117"/>
      <c r="T149" s="117"/>
      <c r="U149" s="117"/>
    </row>
    <row r="150" spans="1:21">
      <c r="A150" s="117"/>
      <c r="B150" s="117"/>
      <c r="C150" s="117"/>
      <c r="D150" s="117"/>
      <c r="E150" s="117"/>
      <c r="F150" s="117"/>
      <c r="G150" s="117"/>
      <c r="H150" s="144"/>
      <c r="I150" s="144"/>
      <c r="J150" s="144"/>
      <c r="K150" s="144"/>
      <c r="L150" s="144"/>
      <c r="M150" s="144"/>
      <c r="N150" s="144"/>
      <c r="O150" s="144"/>
      <c r="P150" s="144"/>
      <c r="Q150" s="117"/>
      <c r="R150" s="117"/>
      <c r="S150" s="117"/>
      <c r="T150" s="117"/>
      <c r="U150" s="117"/>
    </row>
    <row r="151" spans="1:21">
      <c r="A151" s="117"/>
      <c r="B151" s="117"/>
      <c r="C151" s="117"/>
      <c r="D151" s="117"/>
      <c r="E151" s="117"/>
      <c r="F151" s="117"/>
      <c r="G151" s="117"/>
      <c r="H151" s="144"/>
      <c r="I151" s="144"/>
      <c r="J151" s="144"/>
      <c r="K151" s="144"/>
      <c r="L151" s="144"/>
      <c r="M151" s="144"/>
      <c r="N151" s="144"/>
      <c r="O151" s="144"/>
      <c r="P151" s="144"/>
      <c r="Q151" s="117"/>
      <c r="R151" s="117"/>
      <c r="S151" s="117"/>
      <c r="T151" s="117"/>
      <c r="U151" s="117"/>
    </row>
    <row r="152" spans="1:21">
      <c r="A152" s="117"/>
      <c r="B152" s="117"/>
      <c r="C152" s="117"/>
      <c r="D152" s="117"/>
      <c r="E152" s="117"/>
      <c r="F152" s="117"/>
      <c r="G152" s="117"/>
      <c r="H152" s="144"/>
      <c r="I152" s="144"/>
      <c r="J152" s="144"/>
      <c r="K152" s="144"/>
      <c r="L152" s="144"/>
      <c r="M152" s="144"/>
      <c r="N152" s="144"/>
      <c r="O152" s="144"/>
      <c r="P152" s="144"/>
      <c r="Q152" s="117"/>
      <c r="R152" s="117"/>
      <c r="S152" s="117"/>
      <c r="T152" s="117"/>
      <c r="U152" s="117"/>
    </row>
    <row r="153" spans="1:21">
      <c r="A153" s="117"/>
      <c r="B153" s="117"/>
      <c r="C153" s="117"/>
      <c r="D153" s="117"/>
      <c r="E153" s="117"/>
      <c r="F153" s="117"/>
      <c r="G153" s="117"/>
      <c r="H153" s="144"/>
      <c r="I153" s="144"/>
      <c r="J153" s="144"/>
      <c r="K153" s="144"/>
      <c r="L153" s="144"/>
      <c r="M153" s="144"/>
      <c r="N153" s="144"/>
      <c r="O153" s="144"/>
      <c r="P153" s="144"/>
      <c r="Q153" s="117"/>
      <c r="R153" s="117"/>
      <c r="S153" s="117"/>
      <c r="T153" s="117"/>
      <c r="U153" s="117"/>
    </row>
    <row r="154" spans="1:21">
      <c r="A154" s="117"/>
      <c r="B154" s="117"/>
      <c r="C154" s="117"/>
      <c r="D154" s="117"/>
      <c r="E154" s="117"/>
      <c r="F154" s="117"/>
      <c r="G154" s="117"/>
      <c r="H154" s="144"/>
      <c r="I154" s="144"/>
      <c r="J154" s="144"/>
      <c r="K154" s="144"/>
      <c r="L154" s="144"/>
      <c r="M154" s="144"/>
      <c r="N154" s="144"/>
      <c r="O154" s="144"/>
      <c r="P154" s="144"/>
      <c r="Q154" s="117"/>
      <c r="R154" s="117"/>
      <c r="S154" s="117"/>
      <c r="T154" s="117"/>
      <c r="U154" s="117"/>
    </row>
    <row r="155" spans="1:21">
      <c r="A155" s="117"/>
      <c r="B155" s="117"/>
      <c r="C155" s="117"/>
      <c r="D155" s="117"/>
      <c r="E155" s="117"/>
      <c r="F155" s="117"/>
      <c r="G155" s="117"/>
      <c r="H155" s="144"/>
      <c r="I155" s="144"/>
      <c r="J155" s="144"/>
      <c r="K155" s="144"/>
      <c r="L155" s="144"/>
      <c r="M155" s="144"/>
      <c r="N155" s="144"/>
      <c r="O155" s="144"/>
      <c r="P155" s="144"/>
      <c r="Q155" s="117"/>
      <c r="R155" s="117"/>
      <c r="S155" s="117"/>
      <c r="T155" s="117"/>
      <c r="U155" s="117"/>
    </row>
    <row r="156" spans="1:21">
      <c r="A156" s="117"/>
      <c r="B156" s="117"/>
      <c r="C156" s="117"/>
      <c r="D156" s="117"/>
      <c r="E156" s="117"/>
      <c r="F156" s="117"/>
      <c r="G156" s="117"/>
      <c r="H156" s="144"/>
      <c r="I156" s="144"/>
      <c r="J156" s="144"/>
      <c r="K156" s="144"/>
      <c r="L156" s="144"/>
      <c r="M156" s="144"/>
      <c r="N156" s="144"/>
      <c r="O156" s="144"/>
      <c r="P156" s="144"/>
      <c r="Q156" s="117"/>
      <c r="R156" s="117"/>
      <c r="S156" s="117"/>
      <c r="T156" s="117"/>
      <c r="U156" s="117"/>
    </row>
    <row r="157" spans="1:21">
      <c r="A157" s="117"/>
      <c r="B157" s="117"/>
      <c r="C157" s="117"/>
      <c r="D157" s="117"/>
      <c r="E157" s="117"/>
      <c r="F157" s="117"/>
      <c r="G157" s="117"/>
      <c r="H157" s="144"/>
      <c r="I157" s="144"/>
      <c r="J157" s="144"/>
      <c r="K157" s="144"/>
      <c r="L157" s="144"/>
      <c r="M157" s="144"/>
      <c r="N157" s="144"/>
      <c r="O157" s="144"/>
      <c r="P157" s="144"/>
      <c r="Q157" s="117"/>
      <c r="R157" s="117"/>
      <c r="S157" s="117"/>
      <c r="T157" s="117"/>
      <c r="U157" s="117"/>
    </row>
    <row r="158" spans="1:21">
      <c r="A158" s="117"/>
      <c r="B158" s="117"/>
      <c r="C158" s="117"/>
      <c r="D158" s="117"/>
      <c r="E158" s="117"/>
      <c r="F158" s="117"/>
      <c r="G158" s="117"/>
      <c r="H158" s="144"/>
      <c r="I158" s="144"/>
      <c r="J158" s="144"/>
      <c r="K158" s="144"/>
      <c r="L158" s="144"/>
      <c r="M158" s="144"/>
      <c r="N158" s="144"/>
      <c r="O158" s="144"/>
      <c r="P158" s="144"/>
      <c r="Q158" s="117"/>
      <c r="R158" s="117"/>
      <c r="S158" s="117"/>
      <c r="T158" s="117"/>
      <c r="U158" s="117"/>
    </row>
    <row r="159" spans="1:21">
      <c r="A159" s="117"/>
      <c r="B159" s="117"/>
      <c r="C159" s="117"/>
      <c r="D159" s="117"/>
      <c r="E159" s="117"/>
      <c r="F159" s="117"/>
      <c r="G159" s="117"/>
      <c r="H159" s="144"/>
      <c r="I159" s="144"/>
      <c r="J159" s="144"/>
      <c r="K159" s="144"/>
      <c r="L159" s="144"/>
      <c r="M159" s="144"/>
      <c r="N159" s="144"/>
      <c r="O159" s="144"/>
      <c r="P159" s="144"/>
      <c r="Q159" s="117"/>
      <c r="R159" s="117"/>
      <c r="S159" s="117"/>
      <c r="T159" s="117"/>
      <c r="U159" s="117"/>
    </row>
    <row r="160" spans="1:21">
      <c r="A160" s="117"/>
      <c r="B160" s="117"/>
      <c r="C160" s="117"/>
      <c r="D160" s="117"/>
      <c r="E160" s="117"/>
      <c r="F160" s="117"/>
      <c r="G160" s="117"/>
      <c r="H160" s="144"/>
      <c r="I160" s="144"/>
      <c r="J160" s="144"/>
      <c r="K160" s="144"/>
      <c r="L160" s="144"/>
      <c r="M160" s="144"/>
      <c r="N160" s="144"/>
      <c r="O160" s="144"/>
      <c r="P160" s="144"/>
      <c r="Q160" s="117"/>
      <c r="R160" s="117"/>
      <c r="S160" s="117"/>
      <c r="T160" s="117"/>
      <c r="U160" s="117"/>
    </row>
    <row r="161" spans="1:21">
      <c r="A161" s="117"/>
      <c r="B161" s="117"/>
      <c r="C161" s="117"/>
      <c r="D161" s="117"/>
      <c r="E161" s="117"/>
      <c r="F161" s="117"/>
      <c r="G161" s="117"/>
      <c r="H161" s="144"/>
      <c r="I161" s="144"/>
      <c r="J161" s="144"/>
      <c r="K161" s="144"/>
      <c r="L161" s="144"/>
      <c r="M161" s="144"/>
      <c r="N161" s="144"/>
      <c r="O161" s="144"/>
      <c r="P161" s="144"/>
      <c r="Q161" s="117"/>
      <c r="R161" s="117"/>
      <c r="S161" s="117"/>
      <c r="T161" s="117"/>
      <c r="U161" s="117"/>
    </row>
    <row r="162" spans="1:21">
      <c r="A162" s="117"/>
      <c r="B162" s="117"/>
      <c r="C162" s="117"/>
      <c r="D162" s="117"/>
      <c r="E162" s="117"/>
      <c r="F162" s="117"/>
      <c r="G162" s="117"/>
      <c r="H162" s="144"/>
      <c r="I162" s="144"/>
      <c r="J162" s="144"/>
      <c r="K162" s="144"/>
      <c r="L162" s="144"/>
      <c r="M162" s="144"/>
      <c r="N162" s="144"/>
      <c r="O162" s="144"/>
      <c r="P162" s="144"/>
      <c r="Q162" s="117"/>
      <c r="R162" s="117"/>
      <c r="S162" s="117"/>
      <c r="T162" s="117"/>
      <c r="U162" s="117"/>
    </row>
    <row r="163" spans="1:21">
      <c r="A163" s="117"/>
      <c r="B163" s="117"/>
      <c r="C163" s="117"/>
      <c r="D163" s="117"/>
      <c r="E163" s="117"/>
      <c r="F163" s="117"/>
      <c r="G163" s="117"/>
      <c r="H163" s="144"/>
      <c r="I163" s="144"/>
      <c r="J163" s="144"/>
      <c r="K163" s="144"/>
      <c r="L163" s="144"/>
      <c r="M163" s="144"/>
      <c r="N163" s="144"/>
      <c r="O163" s="144"/>
      <c r="P163" s="144"/>
      <c r="Q163" s="117"/>
      <c r="R163" s="117"/>
      <c r="S163" s="117"/>
      <c r="T163" s="117"/>
      <c r="U163" s="117"/>
    </row>
    <row r="164" spans="1:21">
      <c r="A164" s="117"/>
      <c r="B164" s="117"/>
      <c r="C164" s="117"/>
      <c r="D164" s="117"/>
      <c r="E164" s="117"/>
      <c r="F164" s="117"/>
      <c r="G164" s="117"/>
      <c r="H164" s="144"/>
      <c r="I164" s="144"/>
      <c r="J164" s="144"/>
      <c r="K164" s="144"/>
      <c r="L164" s="144"/>
      <c r="M164" s="144"/>
      <c r="N164" s="144"/>
      <c r="O164" s="144"/>
      <c r="P164" s="144"/>
      <c r="Q164" s="117"/>
      <c r="R164" s="117"/>
      <c r="S164" s="117"/>
      <c r="T164" s="117"/>
      <c r="U164" s="117"/>
    </row>
    <row r="165" spans="1:21">
      <c r="A165" s="117"/>
      <c r="B165" s="117"/>
      <c r="C165" s="117"/>
      <c r="D165" s="117"/>
      <c r="E165" s="117"/>
      <c r="F165" s="117"/>
      <c r="G165" s="117"/>
      <c r="H165" s="144"/>
      <c r="I165" s="144"/>
      <c r="J165" s="144"/>
      <c r="K165" s="144"/>
      <c r="L165" s="144"/>
      <c r="M165" s="144"/>
      <c r="N165" s="144"/>
      <c r="O165" s="144"/>
      <c r="P165" s="144"/>
      <c r="Q165" s="117"/>
      <c r="R165" s="117"/>
      <c r="S165" s="117"/>
      <c r="T165" s="117"/>
      <c r="U165" s="117"/>
    </row>
    <row r="166" spans="1:21">
      <c r="A166" s="117"/>
      <c r="B166" s="117"/>
      <c r="C166" s="117"/>
      <c r="D166" s="117"/>
      <c r="E166" s="117"/>
      <c r="F166" s="117"/>
      <c r="G166" s="117"/>
      <c r="H166" s="144"/>
      <c r="I166" s="144"/>
      <c r="J166" s="144"/>
      <c r="K166" s="144"/>
      <c r="L166" s="144"/>
      <c r="M166" s="144"/>
      <c r="N166" s="144"/>
      <c r="O166" s="144"/>
      <c r="P166" s="144"/>
      <c r="Q166" s="117"/>
      <c r="R166" s="117"/>
      <c r="S166" s="117"/>
      <c r="T166" s="117"/>
      <c r="U166" s="117"/>
    </row>
    <row r="167" spans="1:21">
      <c r="A167" s="117"/>
      <c r="B167" s="117"/>
      <c r="C167" s="117"/>
      <c r="D167" s="117"/>
      <c r="E167" s="117"/>
      <c r="F167" s="117"/>
      <c r="G167" s="117"/>
      <c r="H167" s="144"/>
      <c r="I167" s="144"/>
      <c r="J167" s="144"/>
      <c r="K167" s="144"/>
      <c r="L167" s="144"/>
      <c r="M167" s="144"/>
      <c r="N167" s="144"/>
      <c r="O167" s="144"/>
      <c r="P167" s="144"/>
      <c r="Q167" s="117"/>
      <c r="R167" s="117"/>
      <c r="S167" s="117"/>
      <c r="T167" s="117"/>
      <c r="U167" s="117"/>
    </row>
    <row r="168" spans="1:21">
      <c r="A168" s="117"/>
      <c r="B168" s="117"/>
      <c r="C168" s="117"/>
      <c r="D168" s="117"/>
      <c r="E168" s="117"/>
      <c r="F168" s="117"/>
      <c r="G168" s="117"/>
      <c r="H168" s="144"/>
      <c r="I168" s="144"/>
      <c r="J168" s="144"/>
      <c r="K168" s="144"/>
      <c r="L168" s="144"/>
      <c r="M168" s="144"/>
      <c r="N168" s="144"/>
      <c r="O168" s="144"/>
      <c r="P168" s="144"/>
      <c r="Q168" s="117"/>
      <c r="R168" s="117"/>
      <c r="S168" s="117"/>
      <c r="T168" s="117"/>
      <c r="U168" s="117"/>
    </row>
    <row r="169" spans="1:21">
      <c r="A169" s="117"/>
      <c r="B169" s="117"/>
      <c r="C169" s="117"/>
      <c r="D169" s="117"/>
      <c r="E169" s="117"/>
      <c r="F169" s="117"/>
      <c r="G169" s="117"/>
      <c r="H169" s="144"/>
      <c r="I169" s="144"/>
      <c r="J169" s="144"/>
      <c r="K169" s="144"/>
      <c r="L169" s="144"/>
      <c r="M169" s="144"/>
      <c r="N169" s="144"/>
      <c r="O169" s="144"/>
      <c r="P169" s="144"/>
      <c r="Q169" s="117"/>
      <c r="R169" s="117"/>
      <c r="S169" s="117"/>
      <c r="T169" s="117"/>
      <c r="U169" s="117"/>
    </row>
    <row r="170" spans="1:21">
      <c r="A170" s="117"/>
      <c r="B170" s="117"/>
      <c r="C170" s="117"/>
      <c r="D170" s="117"/>
      <c r="E170" s="117"/>
      <c r="F170" s="117"/>
      <c r="G170" s="117"/>
      <c r="H170" s="144"/>
      <c r="I170" s="144"/>
      <c r="J170" s="144"/>
      <c r="K170" s="144"/>
      <c r="L170" s="144"/>
      <c r="M170" s="144"/>
      <c r="N170" s="144"/>
      <c r="O170" s="144"/>
      <c r="P170" s="144"/>
      <c r="Q170" s="117"/>
      <c r="R170" s="117"/>
      <c r="S170" s="117"/>
      <c r="T170" s="117"/>
      <c r="U170" s="117"/>
    </row>
    <row r="171" spans="1:21">
      <c r="A171" s="117"/>
      <c r="B171" s="117"/>
      <c r="C171" s="117"/>
      <c r="D171" s="117"/>
      <c r="E171" s="117"/>
      <c r="F171" s="117"/>
      <c r="G171" s="117"/>
      <c r="H171" s="144"/>
      <c r="I171" s="144"/>
      <c r="J171" s="144"/>
      <c r="K171" s="144"/>
      <c r="L171" s="144"/>
      <c r="M171" s="144"/>
      <c r="N171" s="144"/>
      <c r="O171" s="144"/>
      <c r="P171" s="144"/>
      <c r="Q171" s="117"/>
      <c r="R171" s="117"/>
      <c r="S171" s="117"/>
      <c r="T171" s="117"/>
      <c r="U171" s="117"/>
    </row>
    <row r="172" spans="1:21">
      <c r="A172" s="117"/>
      <c r="B172" s="117"/>
      <c r="C172" s="117"/>
      <c r="D172" s="117"/>
      <c r="E172" s="117"/>
      <c r="F172" s="117"/>
      <c r="G172" s="117"/>
      <c r="H172" s="144"/>
      <c r="I172" s="144"/>
      <c r="J172" s="144"/>
      <c r="K172" s="144"/>
      <c r="L172" s="144"/>
      <c r="M172" s="144"/>
      <c r="N172" s="144"/>
      <c r="O172" s="144"/>
      <c r="P172" s="144"/>
      <c r="Q172" s="117"/>
      <c r="R172" s="117"/>
      <c r="S172" s="117"/>
      <c r="T172" s="117"/>
      <c r="U172" s="117"/>
    </row>
    <row r="173" spans="1:21">
      <c r="A173" s="117"/>
      <c r="B173" s="117"/>
      <c r="C173" s="117"/>
      <c r="D173" s="117"/>
      <c r="E173" s="117"/>
      <c r="F173" s="117"/>
      <c r="G173" s="117"/>
      <c r="H173" s="144"/>
      <c r="I173" s="144"/>
      <c r="J173" s="144"/>
      <c r="K173" s="144"/>
      <c r="L173" s="144"/>
      <c r="M173" s="144"/>
      <c r="N173" s="144"/>
      <c r="O173" s="144"/>
      <c r="P173" s="144"/>
      <c r="Q173" s="117"/>
      <c r="R173" s="117"/>
      <c r="S173" s="117"/>
      <c r="T173" s="117"/>
      <c r="U173" s="117"/>
    </row>
    <row r="174" spans="1:21">
      <c r="A174" s="117"/>
      <c r="B174" s="117"/>
      <c r="C174" s="117"/>
      <c r="D174" s="117"/>
      <c r="E174" s="117"/>
      <c r="F174" s="117"/>
      <c r="G174" s="117"/>
      <c r="H174" s="144"/>
      <c r="I174" s="144"/>
      <c r="J174" s="144"/>
      <c r="K174" s="144"/>
      <c r="L174" s="144"/>
      <c r="M174" s="144"/>
      <c r="N174" s="144"/>
      <c r="O174" s="144"/>
      <c r="P174" s="144"/>
      <c r="Q174" s="117"/>
      <c r="R174" s="117"/>
      <c r="S174" s="117"/>
      <c r="T174" s="117"/>
      <c r="U174" s="117"/>
    </row>
    <row r="175" spans="1:21">
      <c r="A175" s="117"/>
      <c r="B175" s="117"/>
      <c r="C175" s="117"/>
      <c r="D175" s="117"/>
      <c r="E175" s="117"/>
      <c r="F175" s="117"/>
      <c r="G175" s="117"/>
      <c r="H175" s="144"/>
      <c r="I175" s="144"/>
      <c r="J175" s="144"/>
      <c r="K175" s="144"/>
      <c r="L175" s="144"/>
      <c r="M175" s="144"/>
      <c r="N175" s="144"/>
      <c r="O175" s="144"/>
      <c r="P175" s="144"/>
      <c r="Q175" s="117"/>
      <c r="R175" s="117"/>
      <c r="S175" s="117"/>
      <c r="T175" s="117"/>
      <c r="U175" s="117"/>
    </row>
    <row r="176" spans="1:21">
      <c r="A176" s="117"/>
      <c r="B176" s="117"/>
      <c r="C176" s="117"/>
      <c r="D176" s="117"/>
      <c r="E176" s="117"/>
      <c r="F176" s="117"/>
      <c r="G176" s="117"/>
      <c r="H176" s="144"/>
      <c r="I176" s="144"/>
      <c r="J176" s="144"/>
      <c r="K176" s="144"/>
      <c r="L176" s="144"/>
      <c r="M176" s="144"/>
      <c r="N176" s="144"/>
      <c r="O176" s="144"/>
      <c r="P176" s="144"/>
      <c r="Q176" s="117"/>
      <c r="R176" s="117"/>
      <c r="S176" s="117"/>
      <c r="T176" s="117"/>
      <c r="U176" s="117"/>
    </row>
    <row r="177" spans="1:21">
      <c r="A177" s="117"/>
      <c r="B177" s="117"/>
      <c r="C177" s="117"/>
      <c r="D177" s="117"/>
      <c r="E177" s="117"/>
      <c r="F177" s="117"/>
      <c r="G177" s="117"/>
      <c r="H177" s="144"/>
      <c r="I177" s="144"/>
      <c r="J177" s="144"/>
      <c r="K177" s="144"/>
      <c r="L177" s="144"/>
      <c r="M177" s="144"/>
      <c r="N177" s="144"/>
      <c r="O177" s="144"/>
      <c r="P177" s="144"/>
      <c r="Q177" s="117"/>
      <c r="R177" s="117"/>
      <c r="S177" s="117"/>
      <c r="T177" s="117"/>
      <c r="U177" s="117"/>
    </row>
    <row r="178" spans="1:21">
      <c r="A178" s="117"/>
      <c r="B178" s="117"/>
      <c r="C178" s="117"/>
      <c r="D178" s="117"/>
      <c r="E178" s="117"/>
      <c r="F178" s="117"/>
      <c r="G178" s="117"/>
      <c r="H178" s="144"/>
      <c r="I178" s="144"/>
      <c r="J178" s="144"/>
      <c r="K178" s="144"/>
      <c r="L178" s="144"/>
      <c r="M178" s="144"/>
      <c r="N178" s="144"/>
      <c r="O178" s="144"/>
      <c r="P178" s="144"/>
      <c r="Q178" s="117"/>
      <c r="R178" s="117"/>
      <c r="S178" s="117"/>
      <c r="T178" s="117"/>
      <c r="U178" s="117"/>
    </row>
    <row r="179" spans="1:21">
      <c r="A179" s="117"/>
      <c r="B179" s="117"/>
      <c r="C179" s="117"/>
      <c r="D179" s="117"/>
      <c r="E179" s="117"/>
      <c r="F179" s="117"/>
      <c r="G179" s="117"/>
      <c r="H179" s="144"/>
      <c r="I179" s="144"/>
      <c r="J179" s="144"/>
      <c r="K179" s="144"/>
      <c r="L179" s="144"/>
      <c r="M179" s="144"/>
      <c r="N179" s="144"/>
      <c r="O179" s="144"/>
      <c r="P179" s="144"/>
      <c r="Q179" s="117"/>
      <c r="R179" s="117"/>
      <c r="S179" s="117"/>
      <c r="T179" s="117"/>
      <c r="U179" s="117"/>
    </row>
    <row r="180" spans="1:21">
      <c r="A180" s="117"/>
      <c r="B180" s="117"/>
      <c r="C180" s="117"/>
      <c r="D180" s="117"/>
      <c r="E180" s="117"/>
      <c r="F180" s="117"/>
      <c r="G180" s="117"/>
      <c r="H180" s="144"/>
      <c r="I180" s="144"/>
      <c r="J180" s="144"/>
      <c r="K180" s="144"/>
      <c r="L180" s="144"/>
      <c r="M180" s="144"/>
      <c r="N180" s="144"/>
      <c r="O180" s="144"/>
      <c r="P180" s="144"/>
      <c r="Q180" s="117"/>
      <c r="R180" s="117"/>
      <c r="S180" s="117"/>
      <c r="T180" s="117"/>
      <c r="U180" s="117"/>
    </row>
    <row r="181" spans="1:21">
      <c r="A181" s="117"/>
      <c r="B181" s="117"/>
      <c r="C181" s="117"/>
      <c r="D181" s="117"/>
      <c r="E181" s="117"/>
      <c r="F181" s="117"/>
      <c r="G181" s="117"/>
      <c r="H181" s="144"/>
      <c r="I181" s="144"/>
      <c r="J181" s="144"/>
      <c r="K181" s="144"/>
      <c r="L181" s="144"/>
      <c r="M181" s="144"/>
      <c r="N181" s="144"/>
      <c r="O181" s="144"/>
      <c r="P181" s="144"/>
      <c r="Q181" s="117"/>
      <c r="R181" s="117"/>
      <c r="S181" s="117"/>
      <c r="T181" s="117"/>
      <c r="U181" s="117"/>
    </row>
    <row r="182" spans="1:21">
      <c r="A182" s="117"/>
      <c r="B182" s="117"/>
      <c r="C182" s="117"/>
      <c r="D182" s="117"/>
      <c r="E182" s="117"/>
      <c r="F182" s="117"/>
      <c r="G182" s="117"/>
      <c r="H182" s="144"/>
      <c r="I182" s="144"/>
      <c r="J182" s="144"/>
      <c r="K182" s="144"/>
      <c r="L182" s="144"/>
      <c r="M182" s="144"/>
      <c r="N182" s="144"/>
      <c r="O182" s="144"/>
      <c r="P182" s="144"/>
      <c r="Q182" s="117"/>
      <c r="R182" s="117"/>
      <c r="S182" s="117"/>
      <c r="T182" s="117"/>
      <c r="U182" s="117"/>
    </row>
    <row r="183" spans="1:21">
      <c r="A183" s="117"/>
      <c r="B183" s="117"/>
      <c r="C183" s="117"/>
      <c r="D183" s="117"/>
      <c r="E183" s="117"/>
      <c r="F183" s="117"/>
      <c r="G183" s="117"/>
      <c r="H183" s="144"/>
      <c r="I183" s="144"/>
      <c r="J183" s="144"/>
      <c r="K183" s="144"/>
      <c r="L183" s="144"/>
      <c r="M183" s="144"/>
      <c r="N183" s="144"/>
      <c r="O183" s="144"/>
      <c r="P183" s="144"/>
      <c r="Q183" s="117"/>
      <c r="R183" s="117"/>
      <c r="S183" s="117"/>
      <c r="T183" s="117"/>
      <c r="U183" s="117"/>
    </row>
    <row r="184" spans="1:21">
      <c r="A184" s="117"/>
      <c r="B184" s="117"/>
      <c r="C184" s="117"/>
      <c r="D184" s="117"/>
      <c r="E184" s="117"/>
      <c r="F184" s="117"/>
      <c r="G184" s="117"/>
      <c r="H184" s="144"/>
      <c r="I184" s="144"/>
      <c r="J184" s="144"/>
      <c r="K184" s="144"/>
      <c r="L184" s="144"/>
      <c r="M184" s="144"/>
      <c r="N184" s="144"/>
      <c r="O184" s="144"/>
      <c r="P184" s="144"/>
      <c r="Q184" s="117"/>
      <c r="R184" s="117"/>
      <c r="S184" s="117"/>
      <c r="T184" s="117"/>
      <c r="U184" s="117"/>
    </row>
    <row r="185" spans="1:21">
      <c r="A185" s="117"/>
      <c r="B185" s="117"/>
      <c r="C185" s="117"/>
      <c r="D185" s="117"/>
      <c r="E185" s="117"/>
      <c r="F185" s="117"/>
      <c r="G185" s="117"/>
      <c r="H185" s="144"/>
      <c r="I185" s="144"/>
      <c r="J185" s="144"/>
      <c r="K185" s="144"/>
      <c r="L185" s="144"/>
      <c r="M185" s="144"/>
      <c r="N185" s="144"/>
      <c r="O185" s="144"/>
      <c r="P185" s="144"/>
      <c r="Q185" s="117"/>
      <c r="R185" s="117"/>
      <c r="S185" s="117"/>
      <c r="T185" s="117"/>
      <c r="U185" s="117"/>
    </row>
    <row r="186" spans="1:21">
      <c r="A186" s="117"/>
      <c r="B186" s="117"/>
      <c r="C186" s="117"/>
      <c r="D186" s="117"/>
      <c r="E186" s="117"/>
      <c r="F186" s="117"/>
      <c r="G186" s="117"/>
      <c r="H186" s="144"/>
      <c r="I186" s="144"/>
      <c r="J186" s="144"/>
      <c r="K186" s="144"/>
      <c r="L186" s="144"/>
      <c r="M186" s="144"/>
      <c r="N186" s="144"/>
      <c r="O186" s="144"/>
      <c r="P186" s="144"/>
      <c r="Q186" s="117"/>
      <c r="R186" s="117"/>
      <c r="S186" s="117"/>
      <c r="T186" s="117"/>
      <c r="U186" s="117"/>
    </row>
    <row r="187" spans="1:21">
      <c r="A187" s="117"/>
      <c r="B187" s="117"/>
      <c r="C187" s="117"/>
      <c r="D187" s="117"/>
      <c r="E187" s="117"/>
      <c r="F187" s="117"/>
      <c r="G187" s="117"/>
      <c r="H187" s="144"/>
      <c r="I187" s="144"/>
      <c r="J187" s="144"/>
      <c r="K187" s="144"/>
      <c r="L187" s="144"/>
      <c r="M187" s="144"/>
      <c r="N187" s="144"/>
      <c r="O187" s="144"/>
      <c r="P187" s="144"/>
      <c r="Q187" s="117"/>
      <c r="R187" s="117"/>
      <c r="S187" s="117"/>
      <c r="T187" s="117"/>
      <c r="U187" s="117"/>
    </row>
    <row r="188" spans="1:21">
      <c r="A188" s="117"/>
      <c r="B188" s="117"/>
      <c r="C188" s="117"/>
      <c r="D188" s="117"/>
      <c r="E188" s="117"/>
      <c r="F188" s="117"/>
      <c r="G188" s="117"/>
      <c r="H188" s="144"/>
      <c r="I188" s="144"/>
      <c r="J188" s="144"/>
      <c r="K188" s="144"/>
      <c r="L188" s="144"/>
      <c r="M188" s="144"/>
      <c r="N188" s="144"/>
      <c r="O188" s="144"/>
      <c r="P188" s="144"/>
      <c r="Q188" s="117"/>
      <c r="R188" s="117"/>
      <c r="S188" s="117"/>
      <c r="T188" s="117"/>
      <c r="U188" s="117"/>
    </row>
    <row r="189" spans="1:21">
      <c r="A189" s="117"/>
      <c r="B189" s="117"/>
      <c r="C189" s="117"/>
      <c r="D189" s="117"/>
      <c r="E189" s="117"/>
      <c r="F189" s="117"/>
      <c r="G189" s="117"/>
      <c r="H189" s="144"/>
      <c r="I189" s="144"/>
      <c r="J189" s="144"/>
      <c r="K189" s="144"/>
      <c r="L189" s="144"/>
      <c r="M189" s="144"/>
      <c r="N189" s="144"/>
      <c r="O189" s="144"/>
      <c r="P189" s="144"/>
      <c r="Q189" s="117"/>
      <c r="R189" s="117"/>
      <c r="S189" s="117"/>
      <c r="T189" s="117"/>
      <c r="U189" s="117"/>
    </row>
    <row r="190" spans="1:21">
      <c r="A190" s="117"/>
      <c r="B190" s="117"/>
      <c r="C190" s="117"/>
      <c r="D190" s="117"/>
      <c r="E190" s="117"/>
      <c r="F190" s="117"/>
      <c r="G190" s="117"/>
      <c r="H190" s="144"/>
      <c r="I190" s="144"/>
      <c r="J190" s="144"/>
      <c r="K190" s="144"/>
      <c r="L190" s="144"/>
      <c r="M190" s="144"/>
      <c r="N190" s="144"/>
      <c r="O190" s="144"/>
      <c r="P190" s="144"/>
      <c r="Q190" s="117"/>
      <c r="R190" s="117"/>
      <c r="S190" s="117"/>
      <c r="T190" s="117"/>
      <c r="U190" s="117"/>
    </row>
    <row r="191" spans="1:21">
      <c r="A191" s="117"/>
      <c r="B191" s="117"/>
      <c r="C191" s="117"/>
      <c r="D191" s="117"/>
      <c r="E191" s="117"/>
      <c r="F191" s="117"/>
      <c r="G191" s="117"/>
      <c r="H191" s="144"/>
      <c r="I191" s="144"/>
      <c r="J191" s="144"/>
      <c r="K191" s="144"/>
      <c r="L191" s="144"/>
      <c r="M191" s="144"/>
      <c r="N191" s="144"/>
      <c r="O191" s="144"/>
      <c r="P191" s="144"/>
      <c r="Q191" s="117"/>
      <c r="R191" s="117"/>
      <c r="S191" s="117"/>
      <c r="T191" s="117"/>
      <c r="U191" s="117"/>
    </row>
    <row r="192" spans="1:21">
      <c r="A192" s="117"/>
      <c r="B192" s="117"/>
      <c r="C192" s="117"/>
      <c r="D192" s="117"/>
      <c r="E192" s="117"/>
      <c r="F192" s="117"/>
      <c r="G192" s="117"/>
      <c r="H192" s="144"/>
      <c r="I192" s="144"/>
      <c r="J192" s="144"/>
      <c r="K192" s="144"/>
      <c r="L192" s="144"/>
      <c r="M192" s="144"/>
      <c r="N192" s="144"/>
      <c r="O192" s="144"/>
      <c r="P192" s="144"/>
      <c r="Q192" s="117"/>
      <c r="R192" s="117"/>
      <c r="S192" s="117"/>
      <c r="T192" s="117"/>
      <c r="U192" s="117"/>
    </row>
    <row r="193" spans="1:21">
      <c r="A193" s="117"/>
      <c r="B193" s="117"/>
      <c r="C193" s="117"/>
      <c r="D193" s="117"/>
      <c r="E193" s="117"/>
      <c r="F193" s="117"/>
      <c r="G193" s="117"/>
      <c r="H193" s="144"/>
      <c r="I193" s="144"/>
      <c r="J193" s="144"/>
      <c r="K193" s="144"/>
      <c r="L193" s="144"/>
      <c r="M193" s="144"/>
      <c r="N193" s="144"/>
      <c r="O193" s="144"/>
      <c r="P193" s="144"/>
      <c r="Q193" s="117"/>
      <c r="R193" s="117"/>
      <c r="S193" s="117"/>
      <c r="T193" s="117"/>
      <c r="U193" s="117"/>
    </row>
    <row r="194" spans="1:21">
      <c r="A194" s="117"/>
      <c r="B194" s="117"/>
      <c r="C194" s="117"/>
      <c r="D194" s="117"/>
      <c r="E194" s="117"/>
      <c r="F194" s="117"/>
      <c r="G194" s="117"/>
      <c r="H194" s="144"/>
      <c r="I194" s="144"/>
      <c r="J194" s="144"/>
      <c r="K194" s="144"/>
      <c r="L194" s="144"/>
      <c r="M194" s="144"/>
      <c r="N194" s="144"/>
      <c r="O194" s="144"/>
      <c r="P194" s="144"/>
      <c r="Q194" s="117"/>
      <c r="R194" s="117"/>
      <c r="S194" s="117"/>
      <c r="T194" s="117"/>
      <c r="U194" s="117"/>
    </row>
    <row r="195" spans="1:21">
      <c r="A195" s="117"/>
      <c r="B195" s="117"/>
      <c r="C195" s="117"/>
      <c r="D195" s="117"/>
      <c r="E195" s="117"/>
      <c r="F195" s="117"/>
      <c r="G195" s="117"/>
      <c r="H195" s="144"/>
      <c r="I195" s="144"/>
      <c r="J195" s="144"/>
      <c r="K195" s="144"/>
      <c r="L195" s="144"/>
      <c r="M195" s="144"/>
      <c r="N195" s="144"/>
      <c r="O195" s="144"/>
      <c r="P195" s="144"/>
      <c r="Q195" s="117"/>
      <c r="R195" s="117"/>
      <c r="S195" s="117"/>
      <c r="T195" s="117"/>
      <c r="U195" s="117"/>
    </row>
    <row r="196" spans="1:21">
      <c r="A196" s="117"/>
      <c r="B196" s="117"/>
      <c r="C196" s="117"/>
      <c r="D196" s="117"/>
      <c r="E196" s="117"/>
      <c r="F196" s="117"/>
      <c r="G196" s="117"/>
      <c r="H196" s="144"/>
      <c r="I196" s="144"/>
      <c r="J196" s="144"/>
      <c r="K196" s="144"/>
      <c r="L196" s="144"/>
      <c r="M196" s="144"/>
      <c r="N196" s="144"/>
      <c r="O196" s="144"/>
      <c r="P196" s="144"/>
      <c r="Q196" s="117"/>
      <c r="R196" s="117"/>
      <c r="S196" s="117"/>
      <c r="T196" s="117"/>
      <c r="U196" s="117"/>
    </row>
    <row r="197" spans="1:21">
      <c r="A197" s="117"/>
      <c r="B197" s="117"/>
      <c r="C197" s="117"/>
      <c r="D197" s="117"/>
      <c r="E197" s="117"/>
      <c r="F197" s="117"/>
      <c r="G197" s="117"/>
      <c r="H197" s="144"/>
      <c r="I197" s="144"/>
      <c r="J197" s="144"/>
      <c r="K197" s="144"/>
      <c r="L197" s="144"/>
      <c r="M197" s="144"/>
      <c r="N197" s="144"/>
      <c r="O197" s="144"/>
      <c r="P197" s="144"/>
      <c r="Q197" s="117"/>
      <c r="R197" s="117"/>
      <c r="S197" s="117"/>
      <c r="T197" s="117"/>
      <c r="U197" s="117"/>
    </row>
    <row r="198" spans="1:21">
      <c r="A198" s="117"/>
      <c r="B198" s="117"/>
      <c r="C198" s="117"/>
      <c r="D198" s="117"/>
      <c r="E198" s="117"/>
      <c r="F198" s="117"/>
      <c r="G198" s="117"/>
      <c r="H198" s="144"/>
      <c r="I198" s="144"/>
      <c r="J198" s="144"/>
      <c r="K198" s="144"/>
      <c r="L198" s="144"/>
      <c r="M198" s="144"/>
      <c r="N198" s="144"/>
      <c r="O198" s="144"/>
      <c r="P198" s="144"/>
      <c r="Q198" s="117"/>
      <c r="R198" s="117"/>
      <c r="S198" s="117"/>
      <c r="T198" s="117"/>
      <c r="U198" s="117"/>
    </row>
    <row r="199" spans="1:21">
      <c r="A199" s="117"/>
      <c r="B199" s="117"/>
      <c r="C199" s="117"/>
      <c r="D199" s="117"/>
      <c r="E199" s="117"/>
      <c r="F199" s="117"/>
      <c r="G199" s="117"/>
      <c r="H199" s="144"/>
      <c r="I199" s="144"/>
      <c r="J199" s="144"/>
      <c r="K199" s="144"/>
      <c r="L199" s="144"/>
      <c r="M199" s="144"/>
      <c r="N199" s="144"/>
      <c r="O199" s="144"/>
      <c r="P199" s="144"/>
      <c r="Q199" s="117"/>
      <c r="R199" s="117"/>
      <c r="S199" s="117"/>
      <c r="T199" s="117"/>
      <c r="U199" s="117"/>
    </row>
    <row r="200" spans="1:21">
      <c r="A200" s="117"/>
      <c r="B200" s="117"/>
      <c r="C200" s="117"/>
      <c r="D200" s="117"/>
      <c r="E200" s="117"/>
      <c r="F200" s="117"/>
      <c r="G200" s="117"/>
      <c r="H200" s="144"/>
      <c r="I200" s="144"/>
      <c r="J200" s="144"/>
      <c r="K200" s="144"/>
      <c r="L200" s="144"/>
      <c r="M200" s="144"/>
      <c r="N200" s="144"/>
      <c r="O200" s="144"/>
      <c r="P200" s="144"/>
      <c r="Q200" s="117"/>
      <c r="R200" s="117"/>
      <c r="S200" s="117"/>
      <c r="T200" s="117"/>
      <c r="U200" s="117"/>
    </row>
    <row r="201" spans="1:21">
      <c r="A201" s="117"/>
      <c r="B201" s="117"/>
      <c r="C201" s="117"/>
      <c r="D201" s="117"/>
      <c r="E201" s="117"/>
      <c r="F201" s="117"/>
      <c r="G201" s="117"/>
      <c r="H201" s="144"/>
      <c r="I201" s="144"/>
      <c r="J201" s="144"/>
      <c r="K201" s="144"/>
      <c r="L201" s="144"/>
      <c r="M201" s="144"/>
      <c r="N201" s="144"/>
      <c r="O201" s="144"/>
      <c r="P201" s="144"/>
      <c r="Q201" s="117"/>
      <c r="R201" s="117"/>
      <c r="S201" s="117"/>
      <c r="T201" s="117"/>
      <c r="U201" s="117"/>
    </row>
    <row r="202" spans="1:21">
      <c r="A202" s="117"/>
      <c r="B202" s="117"/>
      <c r="C202" s="117"/>
      <c r="D202" s="117"/>
      <c r="E202" s="117"/>
      <c r="F202" s="117"/>
      <c r="G202" s="117"/>
      <c r="H202" s="144"/>
      <c r="I202" s="144"/>
      <c r="J202" s="144"/>
      <c r="K202" s="144"/>
      <c r="L202" s="144"/>
      <c r="M202" s="144"/>
      <c r="N202" s="144"/>
      <c r="O202" s="144"/>
      <c r="P202" s="144"/>
      <c r="Q202" s="117"/>
      <c r="R202" s="117"/>
      <c r="S202" s="117"/>
      <c r="T202" s="117"/>
      <c r="U202" s="117"/>
    </row>
    <row r="203" spans="1:21">
      <c r="A203" s="117"/>
      <c r="B203" s="117"/>
      <c r="C203" s="117"/>
      <c r="D203" s="117"/>
      <c r="E203" s="117"/>
      <c r="F203" s="117"/>
      <c r="G203" s="117"/>
      <c r="H203" s="144"/>
      <c r="I203" s="144"/>
      <c r="J203" s="144"/>
      <c r="K203" s="144"/>
      <c r="L203" s="144"/>
      <c r="M203" s="144"/>
      <c r="N203" s="144"/>
      <c r="O203" s="144"/>
      <c r="P203" s="144"/>
      <c r="Q203" s="117"/>
      <c r="R203" s="117"/>
      <c r="S203" s="117"/>
      <c r="T203" s="117"/>
      <c r="U203" s="117"/>
    </row>
    <row r="204" spans="1:21">
      <c r="A204" s="117"/>
      <c r="B204" s="117"/>
      <c r="C204" s="117"/>
      <c r="D204" s="117"/>
      <c r="E204" s="117"/>
      <c r="F204" s="117"/>
      <c r="G204" s="117"/>
      <c r="H204" s="144"/>
      <c r="I204" s="144"/>
      <c r="J204" s="144"/>
      <c r="K204" s="144"/>
      <c r="L204" s="144"/>
      <c r="M204" s="144"/>
      <c r="N204" s="144"/>
      <c r="O204" s="144"/>
      <c r="P204" s="144"/>
      <c r="Q204" s="117"/>
      <c r="R204" s="117"/>
      <c r="S204" s="117"/>
      <c r="T204" s="117"/>
      <c r="U204" s="117"/>
    </row>
    <row r="205" spans="1:21">
      <c r="A205" s="117"/>
      <c r="B205" s="117"/>
      <c r="C205" s="117"/>
      <c r="D205" s="117"/>
      <c r="E205" s="117"/>
      <c r="F205" s="117"/>
      <c r="G205" s="117"/>
      <c r="H205" s="144"/>
      <c r="I205" s="144"/>
      <c r="J205" s="144"/>
      <c r="K205" s="144"/>
      <c r="L205" s="144"/>
      <c r="M205" s="144"/>
      <c r="N205" s="144"/>
      <c r="O205" s="144"/>
      <c r="P205" s="144"/>
      <c r="Q205" s="117"/>
      <c r="R205" s="117"/>
      <c r="S205" s="117"/>
      <c r="T205" s="117"/>
      <c r="U205" s="117"/>
    </row>
    <row r="206" spans="1:21">
      <c r="A206" s="117"/>
      <c r="B206" s="117"/>
      <c r="C206" s="117"/>
      <c r="D206" s="117"/>
      <c r="E206" s="117"/>
      <c r="F206" s="117"/>
      <c r="G206" s="117"/>
      <c r="H206" s="144"/>
      <c r="I206" s="144"/>
      <c r="J206" s="144"/>
      <c r="K206" s="144"/>
      <c r="L206" s="144"/>
      <c r="M206" s="144"/>
      <c r="N206" s="144"/>
      <c r="O206" s="144"/>
      <c r="P206" s="144"/>
      <c r="Q206" s="117"/>
      <c r="R206" s="117"/>
      <c r="S206" s="117"/>
      <c r="T206" s="117"/>
      <c r="U206" s="117"/>
    </row>
    <row r="207" spans="1:21">
      <c r="A207" s="117"/>
      <c r="B207" s="117"/>
      <c r="C207" s="117"/>
      <c r="D207" s="117"/>
      <c r="E207" s="117"/>
      <c r="F207" s="117"/>
      <c r="G207" s="117"/>
      <c r="H207" s="144"/>
      <c r="I207" s="144"/>
      <c r="J207" s="144"/>
      <c r="K207" s="144"/>
      <c r="L207" s="144"/>
      <c r="M207" s="144"/>
      <c r="N207" s="144"/>
      <c r="O207" s="144"/>
      <c r="P207" s="144"/>
      <c r="Q207" s="117"/>
      <c r="R207" s="117"/>
      <c r="S207" s="117"/>
      <c r="T207" s="117"/>
      <c r="U207" s="117"/>
    </row>
    <row r="208" spans="1:21">
      <c r="A208" s="117"/>
      <c r="B208" s="117"/>
      <c r="C208" s="117"/>
      <c r="D208" s="117"/>
      <c r="E208" s="117"/>
      <c r="F208" s="117"/>
      <c r="G208" s="117"/>
      <c r="H208" s="144"/>
      <c r="I208" s="144"/>
      <c r="J208" s="144"/>
      <c r="K208" s="144"/>
      <c r="L208" s="144"/>
      <c r="M208" s="144"/>
      <c r="N208" s="144"/>
      <c r="O208" s="144"/>
      <c r="P208" s="144"/>
      <c r="Q208" s="117"/>
      <c r="R208" s="117"/>
      <c r="S208" s="117"/>
      <c r="T208" s="117"/>
      <c r="U208" s="117"/>
    </row>
    <row r="209" spans="1:21">
      <c r="A209" s="117"/>
      <c r="B209" s="117"/>
      <c r="C209" s="117"/>
      <c r="D209" s="117"/>
      <c r="E209" s="117"/>
      <c r="F209" s="117"/>
      <c r="G209" s="117"/>
      <c r="H209" s="144"/>
      <c r="I209" s="144"/>
      <c r="J209" s="144"/>
      <c r="K209" s="144"/>
      <c r="L209" s="144"/>
      <c r="M209" s="144"/>
      <c r="N209" s="144"/>
      <c r="O209" s="144"/>
      <c r="P209" s="144"/>
      <c r="Q209" s="117"/>
      <c r="R209" s="117"/>
      <c r="S209" s="117"/>
      <c r="T209" s="117"/>
      <c r="U209" s="117"/>
    </row>
    <row r="210" spans="1:21">
      <c r="A210" s="117"/>
      <c r="B210" s="117"/>
      <c r="C210" s="117"/>
      <c r="D210" s="117"/>
      <c r="E210" s="117"/>
      <c r="F210" s="117"/>
      <c r="G210" s="117"/>
      <c r="H210" s="144"/>
      <c r="I210" s="144"/>
      <c r="J210" s="144"/>
      <c r="K210" s="144"/>
      <c r="L210" s="144"/>
      <c r="M210" s="144"/>
      <c r="N210" s="144"/>
      <c r="O210" s="144"/>
      <c r="P210" s="144"/>
      <c r="Q210" s="117"/>
      <c r="R210" s="117"/>
      <c r="S210" s="117"/>
      <c r="T210" s="117"/>
      <c r="U210" s="117"/>
    </row>
    <row r="211" spans="1:21">
      <c r="A211" s="117"/>
      <c r="B211" s="117"/>
      <c r="C211" s="117"/>
      <c r="D211" s="117"/>
      <c r="E211" s="117"/>
      <c r="F211" s="117"/>
      <c r="G211" s="117"/>
      <c r="H211" s="144"/>
      <c r="I211" s="144"/>
      <c r="J211" s="144"/>
      <c r="K211" s="144"/>
      <c r="L211" s="144"/>
      <c r="M211" s="144"/>
      <c r="N211" s="144"/>
      <c r="O211" s="144"/>
      <c r="P211" s="144"/>
      <c r="Q211" s="117"/>
      <c r="R211" s="117"/>
      <c r="S211" s="117"/>
      <c r="T211" s="117"/>
      <c r="U211" s="117"/>
    </row>
    <row r="212" spans="1:21">
      <c r="A212" s="117"/>
      <c r="B212" s="117"/>
      <c r="C212" s="117"/>
      <c r="D212" s="117"/>
      <c r="E212" s="117"/>
      <c r="F212" s="117"/>
      <c r="G212" s="117"/>
      <c r="H212" s="144"/>
      <c r="I212" s="144"/>
      <c r="J212" s="144"/>
      <c r="K212" s="144"/>
      <c r="L212" s="144"/>
      <c r="M212" s="144"/>
      <c r="N212" s="144"/>
      <c r="O212" s="144"/>
      <c r="P212" s="144"/>
      <c r="Q212" s="117"/>
      <c r="R212" s="117"/>
      <c r="S212" s="117"/>
      <c r="T212" s="117"/>
      <c r="U212" s="117"/>
    </row>
    <row r="213" spans="1:21">
      <c r="A213" s="117"/>
      <c r="B213" s="117"/>
      <c r="C213" s="117"/>
      <c r="D213" s="117"/>
      <c r="E213" s="117"/>
      <c r="F213" s="117"/>
      <c r="G213" s="117"/>
      <c r="H213" s="144"/>
      <c r="I213" s="144"/>
      <c r="J213" s="144"/>
      <c r="K213" s="144"/>
      <c r="L213" s="144"/>
      <c r="M213" s="144"/>
      <c r="N213" s="144"/>
      <c r="O213" s="144"/>
      <c r="P213" s="144"/>
      <c r="Q213" s="117"/>
      <c r="R213" s="117"/>
      <c r="S213" s="117"/>
      <c r="T213" s="117"/>
      <c r="U213" s="117"/>
    </row>
    <row r="214" spans="1:21">
      <c r="A214" s="117"/>
      <c r="B214" s="117"/>
      <c r="C214" s="117"/>
      <c r="D214" s="117"/>
      <c r="E214" s="117"/>
      <c r="F214" s="117"/>
      <c r="G214" s="117"/>
      <c r="H214" s="144"/>
      <c r="I214" s="144"/>
      <c r="J214" s="144"/>
      <c r="K214" s="144"/>
      <c r="L214" s="144"/>
      <c r="M214" s="144"/>
      <c r="N214" s="144"/>
      <c r="O214" s="144"/>
      <c r="P214" s="144"/>
      <c r="Q214" s="117"/>
      <c r="R214" s="117"/>
      <c r="S214" s="117"/>
      <c r="T214" s="117"/>
      <c r="U214" s="117"/>
    </row>
    <row r="215" spans="1:21">
      <c r="A215" s="117"/>
      <c r="B215" s="117"/>
      <c r="C215" s="117"/>
      <c r="D215" s="117"/>
      <c r="E215" s="117"/>
      <c r="F215" s="117"/>
      <c r="G215" s="117"/>
      <c r="H215" s="144"/>
      <c r="I215" s="144"/>
      <c r="J215" s="144"/>
      <c r="K215" s="144"/>
      <c r="L215" s="144"/>
      <c r="M215" s="144"/>
      <c r="N215" s="144"/>
      <c r="O215" s="144"/>
      <c r="P215" s="144"/>
      <c r="Q215" s="117"/>
      <c r="R215" s="117"/>
      <c r="S215" s="117"/>
      <c r="T215" s="117"/>
      <c r="U215" s="117"/>
    </row>
    <row r="216" spans="1:21">
      <c r="A216" s="117"/>
      <c r="B216" s="117"/>
      <c r="C216" s="117"/>
      <c r="D216" s="117"/>
      <c r="E216" s="117"/>
      <c r="F216" s="117"/>
      <c r="G216" s="117"/>
      <c r="H216" s="144"/>
      <c r="I216" s="144"/>
      <c r="J216" s="144"/>
      <c r="K216" s="144"/>
      <c r="L216" s="144"/>
      <c r="M216" s="144"/>
      <c r="N216" s="144"/>
      <c r="O216" s="144"/>
      <c r="P216" s="144"/>
      <c r="Q216" s="117"/>
      <c r="R216" s="117"/>
      <c r="S216" s="117"/>
      <c r="T216" s="117"/>
      <c r="U216" s="117"/>
    </row>
    <row r="217" spans="1:21">
      <c r="A217" s="117"/>
      <c r="B217" s="117"/>
      <c r="C217" s="117"/>
      <c r="D217" s="117"/>
      <c r="E217" s="117"/>
      <c r="F217" s="117"/>
      <c r="G217" s="117"/>
      <c r="H217" s="144"/>
      <c r="I217" s="144"/>
      <c r="J217" s="144"/>
      <c r="K217" s="144"/>
      <c r="L217" s="144"/>
      <c r="M217" s="144"/>
      <c r="N217" s="144"/>
      <c r="O217" s="144"/>
      <c r="P217" s="144"/>
      <c r="Q217" s="117"/>
      <c r="R217" s="117"/>
      <c r="S217" s="117"/>
      <c r="T217" s="117"/>
      <c r="U217" s="117"/>
    </row>
    <row r="218" spans="1:21">
      <c r="A218" s="117"/>
      <c r="B218" s="117"/>
      <c r="C218" s="117"/>
      <c r="D218" s="117"/>
      <c r="E218" s="117"/>
      <c r="F218" s="117"/>
      <c r="G218" s="117"/>
      <c r="H218" s="144"/>
      <c r="I218" s="144"/>
      <c r="J218" s="144"/>
      <c r="K218" s="144"/>
      <c r="L218" s="144"/>
      <c r="M218" s="144"/>
      <c r="N218" s="144"/>
      <c r="O218" s="144"/>
      <c r="P218" s="144"/>
      <c r="Q218" s="117"/>
      <c r="R218" s="117"/>
      <c r="S218" s="117"/>
      <c r="T218" s="117"/>
      <c r="U218" s="117"/>
    </row>
    <row r="219" spans="1:21">
      <c r="A219" s="117"/>
      <c r="B219" s="117"/>
      <c r="C219" s="117"/>
      <c r="D219" s="117"/>
      <c r="E219" s="117"/>
      <c r="F219" s="117"/>
      <c r="G219" s="117"/>
      <c r="H219" s="144"/>
      <c r="I219" s="144"/>
      <c r="J219" s="144"/>
      <c r="K219" s="144"/>
      <c r="L219" s="144"/>
      <c r="M219" s="144"/>
      <c r="N219" s="144"/>
      <c r="O219" s="144"/>
      <c r="P219" s="144"/>
      <c r="Q219" s="117"/>
      <c r="R219" s="117"/>
      <c r="S219" s="117"/>
      <c r="T219" s="117"/>
      <c r="U219" s="117"/>
    </row>
    <row r="220" spans="1:21">
      <c r="A220" s="117"/>
      <c r="B220" s="117"/>
      <c r="C220" s="117"/>
      <c r="D220" s="117"/>
      <c r="E220" s="117"/>
      <c r="F220" s="117"/>
      <c r="G220" s="117"/>
      <c r="H220" s="144"/>
      <c r="I220" s="144"/>
      <c r="J220" s="144"/>
      <c r="K220" s="144"/>
      <c r="L220" s="144"/>
      <c r="M220" s="144"/>
      <c r="N220" s="144"/>
      <c r="O220" s="144"/>
      <c r="P220" s="144"/>
      <c r="Q220" s="117"/>
      <c r="R220" s="117"/>
      <c r="S220" s="117"/>
      <c r="T220" s="117"/>
      <c r="U220" s="117"/>
    </row>
    <row r="221" spans="1:21">
      <c r="A221" s="117"/>
      <c r="B221" s="117"/>
      <c r="C221" s="117"/>
      <c r="D221" s="117"/>
      <c r="E221" s="117"/>
      <c r="F221" s="117"/>
      <c r="G221" s="117"/>
      <c r="H221" s="144"/>
      <c r="I221" s="144"/>
      <c r="J221" s="144"/>
      <c r="K221" s="144"/>
      <c r="L221" s="144"/>
      <c r="M221" s="144"/>
      <c r="N221" s="144"/>
      <c r="O221" s="144"/>
      <c r="P221" s="144"/>
      <c r="Q221" s="117"/>
      <c r="R221" s="117"/>
      <c r="S221" s="117"/>
      <c r="T221" s="117"/>
      <c r="U221" s="117"/>
    </row>
    <row r="222" spans="1:21">
      <c r="A222" s="117"/>
      <c r="B222" s="117"/>
      <c r="C222" s="117"/>
      <c r="D222" s="117"/>
      <c r="E222" s="117"/>
      <c r="F222" s="117"/>
      <c r="G222" s="117"/>
      <c r="H222" s="144"/>
      <c r="I222" s="144"/>
      <c r="J222" s="144"/>
      <c r="K222" s="144"/>
      <c r="L222" s="144"/>
      <c r="M222" s="144"/>
      <c r="N222" s="144"/>
      <c r="O222" s="144"/>
      <c r="P222" s="144"/>
      <c r="Q222" s="117"/>
      <c r="R222" s="117"/>
      <c r="S222" s="117"/>
      <c r="T222" s="117"/>
      <c r="U222" s="117"/>
    </row>
    <row r="223" spans="1:21">
      <c r="A223" s="117"/>
      <c r="B223" s="117"/>
      <c r="C223" s="117"/>
      <c r="D223" s="117"/>
      <c r="E223" s="117"/>
      <c r="F223" s="117"/>
      <c r="G223" s="117"/>
      <c r="H223" s="144"/>
      <c r="I223" s="144"/>
      <c r="J223" s="144"/>
      <c r="K223" s="144"/>
      <c r="L223" s="144"/>
      <c r="M223" s="144"/>
      <c r="N223" s="144"/>
      <c r="O223" s="144"/>
      <c r="P223" s="144"/>
      <c r="Q223" s="117"/>
      <c r="R223" s="117"/>
      <c r="S223" s="117"/>
      <c r="T223" s="117"/>
      <c r="U223" s="117"/>
    </row>
    <row r="224" spans="1:21">
      <c r="A224" s="117"/>
      <c r="B224" s="117"/>
      <c r="C224" s="117"/>
      <c r="D224" s="117"/>
      <c r="E224" s="117"/>
      <c r="F224" s="117"/>
      <c r="G224" s="117"/>
      <c r="H224" s="144"/>
      <c r="I224" s="144"/>
      <c r="J224" s="144"/>
      <c r="K224" s="144"/>
      <c r="L224" s="144"/>
      <c r="M224" s="144"/>
      <c r="N224" s="144"/>
      <c r="O224" s="144"/>
      <c r="P224" s="144"/>
      <c r="Q224" s="117"/>
      <c r="R224" s="117"/>
      <c r="S224" s="117"/>
      <c r="T224" s="117"/>
      <c r="U224" s="117"/>
    </row>
    <row r="225" spans="1:21">
      <c r="A225" s="117"/>
      <c r="B225" s="117"/>
      <c r="C225" s="117"/>
      <c r="D225" s="117"/>
      <c r="E225" s="117"/>
      <c r="F225" s="117"/>
      <c r="G225" s="117"/>
      <c r="H225" s="144"/>
      <c r="I225" s="144"/>
      <c r="J225" s="144"/>
      <c r="K225" s="144"/>
      <c r="L225" s="144"/>
      <c r="M225" s="144"/>
      <c r="N225" s="144"/>
      <c r="O225" s="144"/>
      <c r="P225" s="144"/>
      <c r="Q225" s="117"/>
      <c r="R225" s="117"/>
      <c r="S225" s="117"/>
      <c r="T225" s="117"/>
      <c r="U225" s="117"/>
    </row>
    <row r="226" spans="1:21">
      <c r="A226" s="117"/>
      <c r="B226" s="117"/>
      <c r="C226" s="117"/>
      <c r="D226" s="117"/>
      <c r="E226" s="117"/>
      <c r="F226" s="117"/>
      <c r="G226" s="117"/>
      <c r="H226" s="144"/>
      <c r="I226" s="144"/>
      <c r="J226" s="144"/>
      <c r="K226" s="144"/>
      <c r="L226" s="144"/>
      <c r="M226" s="144"/>
      <c r="N226" s="144"/>
      <c r="O226" s="144"/>
      <c r="P226" s="144"/>
      <c r="Q226" s="117"/>
      <c r="R226" s="117"/>
      <c r="S226" s="117"/>
      <c r="T226" s="117"/>
      <c r="U226" s="117"/>
    </row>
    <row r="227" spans="1:21">
      <c r="A227" s="117"/>
      <c r="B227" s="117"/>
      <c r="C227" s="117"/>
      <c r="D227" s="117"/>
      <c r="E227" s="117"/>
      <c r="F227" s="117"/>
      <c r="G227" s="117"/>
      <c r="H227" s="144"/>
      <c r="I227" s="144"/>
      <c r="J227" s="144"/>
      <c r="K227" s="144"/>
      <c r="L227" s="144"/>
      <c r="M227" s="144"/>
      <c r="N227" s="144"/>
      <c r="O227" s="144"/>
      <c r="P227" s="144"/>
      <c r="Q227" s="117"/>
      <c r="R227" s="117"/>
      <c r="S227" s="117"/>
      <c r="T227" s="117"/>
      <c r="U227" s="117"/>
    </row>
    <row r="228" spans="1:21">
      <c r="A228" s="117"/>
      <c r="B228" s="117"/>
      <c r="C228" s="117"/>
      <c r="D228" s="117"/>
      <c r="E228" s="117"/>
      <c r="F228" s="117"/>
      <c r="G228" s="117"/>
      <c r="H228" s="144"/>
      <c r="I228" s="144"/>
      <c r="J228" s="144"/>
      <c r="K228" s="144"/>
      <c r="L228" s="144"/>
      <c r="M228" s="144"/>
      <c r="N228" s="144"/>
      <c r="O228" s="144"/>
      <c r="P228" s="144"/>
      <c r="Q228" s="117"/>
      <c r="R228" s="117"/>
      <c r="S228" s="117"/>
      <c r="T228" s="117"/>
      <c r="U228" s="117"/>
    </row>
    <row r="229" spans="1:21">
      <c r="A229" s="117"/>
      <c r="B229" s="117"/>
      <c r="C229" s="117"/>
      <c r="D229" s="117"/>
      <c r="E229" s="117"/>
      <c r="F229" s="117"/>
      <c r="G229" s="117"/>
      <c r="H229" s="144"/>
      <c r="I229" s="144"/>
      <c r="J229" s="144"/>
      <c r="K229" s="144"/>
      <c r="L229" s="144"/>
      <c r="M229" s="144"/>
      <c r="N229" s="144"/>
      <c r="O229" s="144"/>
      <c r="P229" s="144"/>
      <c r="Q229" s="117"/>
      <c r="R229" s="117"/>
      <c r="S229" s="117"/>
      <c r="T229" s="117"/>
      <c r="U229" s="117"/>
    </row>
    <row r="230" spans="1:21">
      <c r="A230" s="117"/>
      <c r="B230" s="117"/>
      <c r="C230" s="117"/>
      <c r="D230" s="117"/>
      <c r="E230" s="117"/>
      <c r="F230" s="117"/>
      <c r="G230" s="117"/>
      <c r="H230" s="144"/>
      <c r="I230" s="144"/>
      <c r="J230" s="144"/>
      <c r="K230" s="144"/>
      <c r="L230" s="144"/>
      <c r="M230" s="144"/>
      <c r="N230" s="144"/>
      <c r="O230" s="144"/>
      <c r="P230" s="144"/>
      <c r="Q230" s="117"/>
      <c r="R230" s="117"/>
      <c r="S230" s="117"/>
      <c r="T230" s="117"/>
      <c r="U230" s="117"/>
    </row>
    <row r="231" spans="1:21">
      <c r="A231" s="117"/>
      <c r="B231" s="117"/>
      <c r="C231" s="117"/>
      <c r="D231" s="117"/>
      <c r="E231" s="117"/>
      <c r="F231" s="117"/>
      <c r="G231" s="117"/>
      <c r="H231" s="144"/>
      <c r="I231" s="144"/>
      <c r="J231" s="144"/>
      <c r="K231" s="144"/>
      <c r="L231" s="144"/>
      <c r="M231" s="144"/>
      <c r="N231" s="144"/>
      <c r="O231" s="144"/>
      <c r="P231" s="144"/>
      <c r="Q231" s="117"/>
      <c r="R231" s="117"/>
      <c r="S231" s="117"/>
      <c r="T231" s="117"/>
      <c r="U231" s="117"/>
    </row>
    <row r="232" spans="1:21">
      <c r="A232" s="117"/>
      <c r="B232" s="117"/>
      <c r="C232" s="117"/>
      <c r="D232" s="117"/>
      <c r="E232" s="117"/>
      <c r="F232" s="117"/>
      <c r="G232" s="117"/>
      <c r="H232" s="144"/>
      <c r="I232" s="144"/>
      <c r="J232" s="144"/>
      <c r="K232" s="144"/>
      <c r="L232" s="144"/>
      <c r="M232" s="144"/>
      <c r="N232" s="144"/>
      <c r="O232" s="144"/>
      <c r="P232" s="144"/>
      <c r="Q232" s="117"/>
      <c r="R232" s="117"/>
      <c r="S232" s="117"/>
      <c r="T232" s="117"/>
      <c r="U232" s="117"/>
    </row>
    <row r="233" spans="1:21">
      <c r="A233" s="117"/>
      <c r="B233" s="117"/>
      <c r="C233" s="117"/>
      <c r="D233" s="117"/>
      <c r="E233" s="117"/>
      <c r="F233" s="117"/>
      <c r="G233" s="117"/>
      <c r="H233" s="144"/>
      <c r="I233" s="144"/>
      <c r="J233" s="144"/>
      <c r="K233" s="144"/>
      <c r="L233" s="144"/>
      <c r="M233" s="144"/>
      <c r="N233" s="144"/>
      <c r="O233" s="144"/>
      <c r="P233" s="144"/>
      <c r="Q233" s="117"/>
      <c r="R233" s="117"/>
      <c r="S233" s="117"/>
      <c r="T233" s="117"/>
      <c r="U233" s="117"/>
    </row>
    <row r="234" spans="1:21">
      <c r="A234" s="117"/>
      <c r="B234" s="117"/>
      <c r="C234" s="117"/>
      <c r="D234" s="117"/>
      <c r="E234" s="117"/>
      <c r="F234" s="117"/>
      <c r="G234" s="117"/>
      <c r="H234" s="144"/>
      <c r="I234" s="144"/>
      <c r="J234" s="144"/>
      <c r="K234" s="144"/>
      <c r="L234" s="144"/>
      <c r="M234" s="144"/>
      <c r="N234" s="144"/>
      <c r="O234" s="144"/>
      <c r="P234" s="144"/>
      <c r="Q234" s="117"/>
      <c r="R234" s="117"/>
      <c r="S234" s="117"/>
      <c r="T234" s="117"/>
      <c r="U234" s="117"/>
    </row>
    <row r="235" spans="1:21">
      <c r="A235" s="117"/>
      <c r="B235" s="117"/>
      <c r="C235" s="117"/>
      <c r="D235" s="117"/>
      <c r="E235" s="117"/>
      <c r="F235" s="117"/>
      <c r="G235" s="117"/>
      <c r="H235" s="144"/>
      <c r="I235" s="144"/>
      <c r="J235" s="144"/>
      <c r="K235" s="144"/>
      <c r="L235" s="144"/>
      <c r="M235" s="144"/>
      <c r="N235" s="144"/>
      <c r="O235" s="144"/>
      <c r="P235" s="144"/>
      <c r="Q235" s="117"/>
      <c r="R235" s="117"/>
      <c r="S235" s="117"/>
      <c r="T235" s="117"/>
      <c r="U235" s="117"/>
    </row>
    <row r="236" spans="1:21">
      <c r="A236" s="117"/>
      <c r="B236" s="117"/>
      <c r="C236" s="117"/>
      <c r="D236" s="117"/>
      <c r="E236" s="117"/>
      <c r="F236" s="117"/>
      <c r="G236" s="117"/>
      <c r="H236" s="144"/>
      <c r="I236" s="144"/>
      <c r="J236" s="144"/>
      <c r="K236" s="144"/>
      <c r="L236" s="144"/>
      <c r="M236" s="144"/>
      <c r="N236" s="144"/>
      <c r="O236" s="144"/>
      <c r="P236" s="144"/>
      <c r="Q236" s="117"/>
      <c r="R236" s="117"/>
      <c r="S236" s="117"/>
      <c r="T236" s="117"/>
      <c r="U236" s="117"/>
    </row>
    <row r="237" spans="1:21">
      <c r="A237" s="117"/>
      <c r="B237" s="117"/>
      <c r="C237" s="117"/>
      <c r="D237" s="117"/>
      <c r="E237" s="117"/>
      <c r="F237" s="117"/>
      <c r="G237" s="117"/>
      <c r="H237" s="144"/>
      <c r="I237" s="144"/>
      <c r="J237" s="144"/>
      <c r="K237" s="144"/>
      <c r="L237" s="144"/>
      <c r="M237" s="144"/>
      <c r="N237" s="144"/>
      <c r="O237" s="144"/>
      <c r="P237" s="144"/>
      <c r="Q237" s="117"/>
      <c r="R237" s="117"/>
      <c r="S237" s="117"/>
      <c r="T237" s="117"/>
      <c r="U237" s="117"/>
    </row>
    <row r="238" spans="1:21">
      <c r="A238" s="117"/>
      <c r="B238" s="117"/>
      <c r="C238" s="117"/>
      <c r="D238" s="117"/>
      <c r="E238" s="117"/>
      <c r="F238" s="117"/>
      <c r="G238" s="117"/>
      <c r="H238" s="144"/>
      <c r="I238" s="144"/>
      <c r="J238" s="144"/>
      <c r="K238" s="144"/>
      <c r="L238" s="144"/>
      <c r="M238" s="144"/>
      <c r="N238" s="144"/>
      <c r="O238" s="144"/>
      <c r="P238" s="144"/>
      <c r="Q238" s="117"/>
      <c r="R238" s="117"/>
      <c r="S238" s="117"/>
      <c r="T238" s="117"/>
      <c r="U238" s="117"/>
    </row>
    <row r="239" spans="1:21">
      <c r="A239" s="117"/>
      <c r="B239" s="117"/>
      <c r="C239" s="117"/>
      <c r="D239" s="117"/>
      <c r="E239" s="117"/>
      <c r="F239" s="117"/>
      <c r="G239" s="117"/>
      <c r="H239" s="144"/>
      <c r="I239" s="144"/>
      <c r="J239" s="144"/>
      <c r="K239" s="144"/>
      <c r="L239" s="144"/>
      <c r="M239" s="144"/>
      <c r="N239" s="144"/>
      <c r="O239" s="144"/>
      <c r="P239" s="144"/>
      <c r="Q239" s="117"/>
      <c r="R239" s="117"/>
      <c r="S239" s="117"/>
      <c r="T239" s="117"/>
      <c r="U239" s="117"/>
    </row>
    <row r="240" spans="1:21">
      <c r="A240" s="117"/>
      <c r="B240" s="117"/>
      <c r="C240" s="117"/>
      <c r="D240" s="117"/>
      <c r="E240" s="117"/>
      <c r="F240" s="117"/>
      <c r="G240" s="117"/>
      <c r="H240" s="144"/>
      <c r="I240" s="144"/>
      <c r="J240" s="144"/>
      <c r="K240" s="144"/>
      <c r="L240" s="144"/>
      <c r="M240" s="144"/>
      <c r="N240" s="144"/>
      <c r="O240" s="144"/>
      <c r="P240" s="144"/>
      <c r="Q240" s="117"/>
      <c r="R240" s="117"/>
      <c r="S240" s="117"/>
      <c r="T240" s="117"/>
      <c r="U240" s="117"/>
    </row>
    <row r="241" spans="1:21">
      <c r="A241" s="117"/>
      <c r="B241" s="117"/>
      <c r="C241" s="117"/>
      <c r="D241" s="117"/>
      <c r="E241" s="117"/>
      <c r="F241" s="117"/>
      <c r="G241" s="117"/>
      <c r="H241" s="144"/>
      <c r="I241" s="144"/>
      <c r="J241" s="144"/>
      <c r="K241" s="144"/>
      <c r="L241" s="144"/>
      <c r="M241" s="144"/>
      <c r="N241" s="144"/>
      <c r="O241" s="144"/>
      <c r="P241" s="144"/>
      <c r="Q241" s="117"/>
      <c r="R241" s="117"/>
      <c r="S241" s="117"/>
      <c r="T241" s="117"/>
      <c r="U241" s="117"/>
    </row>
    <row r="242" spans="1:21">
      <c r="A242" s="117"/>
      <c r="B242" s="117"/>
      <c r="C242" s="117"/>
      <c r="D242" s="117"/>
      <c r="E242" s="117"/>
      <c r="F242" s="117"/>
      <c r="G242" s="117"/>
      <c r="H242" s="144"/>
      <c r="I242" s="144"/>
      <c r="J242" s="144"/>
      <c r="K242" s="144"/>
      <c r="L242" s="144"/>
      <c r="M242" s="144"/>
      <c r="N242" s="144"/>
      <c r="O242" s="144"/>
      <c r="P242" s="144"/>
      <c r="Q242" s="117"/>
      <c r="R242" s="117"/>
      <c r="S242" s="117"/>
      <c r="T242" s="117"/>
      <c r="U242" s="117"/>
    </row>
    <row r="243" spans="1:21">
      <c r="A243" s="117"/>
      <c r="B243" s="117"/>
      <c r="C243" s="117"/>
      <c r="D243" s="117"/>
      <c r="E243" s="117"/>
      <c r="F243" s="117"/>
      <c r="G243" s="117"/>
      <c r="H243" s="144"/>
      <c r="I243" s="144"/>
      <c r="J243" s="144"/>
      <c r="K243" s="144"/>
      <c r="L243" s="144"/>
      <c r="M243" s="144"/>
      <c r="N243" s="144"/>
      <c r="O243" s="144"/>
      <c r="P243" s="144"/>
      <c r="Q243" s="117"/>
      <c r="R243" s="117"/>
      <c r="S243" s="117"/>
      <c r="T243" s="117"/>
      <c r="U243" s="117"/>
    </row>
    <row r="244" spans="1:21">
      <c r="A244" s="117"/>
      <c r="B244" s="117"/>
      <c r="C244" s="117"/>
      <c r="D244" s="117"/>
      <c r="E244" s="117"/>
      <c r="F244" s="117"/>
      <c r="G244" s="117"/>
      <c r="H244" s="144"/>
      <c r="I244" s="144"/>
      <c r="J244" s="144"/>
      <c r="K244" s="144"/>
      <c r="L244" s="144"/>
      <c r="M244" s="144"/>
      <c r="N244" s="144"/>
      <c r="O244" s="144"/>
      <c r="P244" s="144"/>
      <c r="Q244" s="117"/>
      <c r="R244" s="117"/>
      <c r="S244" s="117"/>
      <c r="T244" s="117"/>
      <c r="U244" s="117"/>
    </row>
    <row r="245" spans="1:21">
      <c r="A245" s="117"/>
      <c r="B245" s="117"/>
      <c r="C245" s="117"/>
      <c r="D245" s="117"/>
      <c r="E245" s="117"/>
      <c r="F245" s="117"/>
      <c r="G245" s="117"/>
      <c r="H245" s="144"/>
      <c r="I245" s="144"/>
      <c r="J245" s="144"/>
      <c r="K245" s="144"/>
      <c r="L245" s="144"/>
      <c r="M245" s="144"/>
      <c r="N245" s="144"/>
      <c r="O245" s="144"/>
      <c r="P245" s="144"/>
      <c r="Q245" s="117"/>
      <c r="R245" s="117"/>
      <c r="S245" s="117"/>
      <c r="T245" s="117"/>
      <c r="U245" s="117"/>
    </row>
    <row r="246" spans="1:21">
      <c r="A246" s="117"/>
      <c r="B246" s="117"/>
      <c r="C246" s="117"/>
      <c r="D246" s="117"/>
      <c r="E246" s="117"/>
      <c r="F246" s="117"/>
      <c r="G246" s="117"/>
      <c r="H246" s="144"/>
      <c r="I246" s="144"/>
      <c r="J246" s="144"/>
      <c r="K246" s="144"/>
      <c r="L246" s="144"/>
      <c r="M246" s="144"/>
      <c r="N246" s="144"/>
      <c r="O246" s="144"/>
      <c r="P246" s="144"/>
      <c r="Q246" s="117"/>
      <c r="R246" s="117"/>
      <c r="S246" s="117"/>
      <c r="T246" s="117"/>
      <c r="U246" s="117"/>
    </row>
    <row r="247" spans="1:21">
      <c r="A247" s="117"/>
      <c r="B247" s="117"/>
      <c r="C247" s="117"/>
      <c r="D247" s="117"/>
      <c r="E247" s="117"/>
      <c r="F247" s="117"/>
      <c r="G247" s="117"/>
      <c r="H247" s="144"/>
      <c r="I247" s="144"/>
      <c r="J247" s="144"/>
      <c r="K247" s="144"/>
      <c r="L247" s="144"/>
      <c r="M247" s="144"/>
      <c r="N247" s="144"/>
      <c r="O247" s="144"/>
      <c r="P247" s="144"/>
      <c r="Q247" s="117"/>
      <c r="R247" s="117"/>
      <c r="S247" s="117"/>
      <c r="T247" s="117"/>
      <c r="U247" s="117"/>
    </row>
    <row r="248" spans="1:21">
      <c r="A248" s="117"/>
      <c r="B248" s="117"/>
      <c r="C248" s="117"/>
      <c r="D248" s="117"/>
      <c r="E248" s="117"/>
      <c r="F248" s="117"/>
      <c r="G248" s="117"/>
      <c r="H248" s="144"/>
      <c r="I248" s="144"/>
      <c r="J248" s="144"/>
      <c r="K248" s="144"/>
      <c r="L248" s="144"/>
      <c r="M248" s="144"/>
      <c r="N248" s="144"/>
      <c r="O248" s="144"/>
      <c r="P248" s="144"/>
      <c r="Q248" s="117"/>
      <c r="R248" s="117"/>
      <c r="S248" s="117"/>
      <c r="T248" s="117"/>
      <c r="U248" s="117"/>
    </row>
    <row r="249" spans="1:21">
      <c r="A249" s="117"/>
      <c r="B249" s="117"/>
      <c r="C249" s="117"/>
      <c r="D249" s="117"/>
      <c r="E249" s="117"/>
      <c r="F249" s="117"/>
      <c r="G249" s="117"/>
      <c r="H249" s="144"/>
      <c r="I249" s="144"/>
      <c r="J249" s="144"/>
      <c r="K249" s="144"/>
      <c r="L249" s="144"/>
      <c r="M249" s="144"/>
      <c r="N249" s="144"/>
      <c r="O249" s="144"/>
      <c r="P249" s="144"/>
      <c r="Q249" s="117"/>
      <c r="R249" s="117"/>
      <c r="S249" s="117"/>
      <c r="T249" s="117"/>
      <c r="U249" s="117"/>
    </row>
    <row r="250" spans="1:21">
      <c r="A250" s="117"/>
      <c r="B250" s="117"/>
      <c r="C250" s="117"/>
      <c r="D250" s="117"/>
      <c r="E250" s="117"/>
      <c r="F250" s="117"/>
      <c r="G250" s="117"/>
      <c r="H250" s="144"/>
      <c r="I250" s="144"/>
      <c r="J250" s="144"/>
      <c r="K250" s="144"/>
      <c r="L250" s="144"/>
      <c r="M250" s="144"/>
      <c r="N250" s="144"/>
      <c r="O250" s="144"/>
      <c r="P250" s="144"/>
      <c r="Q250" s="117"/>
      <c r="R250" s="117"/>
      <c r="S250" s="117"/>
      <c r="T250" s="117"/>
      <c r="U250" s="117"/>
    </row>
    <row r="251" spans="1:21">
      <c r="A251" s="117"/>
      <c r="B251" s="117"/>
      <c r="C251" s="117"/>
      <c r="D251" s="117"/>
      <c r="E251" s="117"/>
      <c r="F251" s="117"/>
      <c r="G251" s="117"/>
      <c r="H251" s="144"/>
      <c r="I251" s="144"/>
      <c r="J251" s="144"/>
      <c r="K251" s="144"/>
      <c r="L251" s="144"/>
      <c r="M251" s="144"/>
      <c r="N251" s="144"/>
      <c r="O251" s="144"/>
      <c r="P251" s="144"/>
      <c r="Q251" s="117"/>
      <c r="R251" s="117"/>
      <c r="S251" s="117"/>
      <c r="T251" s="117"/>
      <c r="U251" s="117"/>
    </row>
    <row r="252" spans="1:21">
      <c r="A252" s="117"/>
      <c r="B252" s="117"/>
      <c r="C252" s="117"/>
      <c r="D252" s="117"/>
      <c r="E252" s="117"/>
      <c r="F252" s="117"/>
      <c r="G252" s="117"/>
      <c r="H252" s="144"/>
      <c r="I252" s="144"/>
      <c r="J252" s="144"/>
      <c r="K252" s="144"/>
      <c r="L252" s="144"/>
      <c r="M252" s="144"/>
      <c r="N252" s="144"/>
      <c r="O252" s="144"/>
      <c r="P252" s="144"/>
      <c r="Q252" s="117"/>
      <c r="R252" s="117"/>
      <c r="S252" s="117"/>
      <c r="T252" s="117"/>
      <c r="U252" s="117"/>
    </row>
    <row r="253" spans="1:21">
      <c r="A253" s="117"/>
      <c r="B253" s="117"/>
      <c r="C253" s="117"/>
      <c r="D253" s="117"/>
      <c r="E253" s="117"/>
      <c r="F253" s="117"/>
      <c r="G253" s="117"/>
      <c r="H253" s="144"/>
      <c r="I253" s="144"/>
      <c r="J253" s="144"/>
      <c r="K253" s="144"/>
      <c r="L253" s="144"/>
      <c r="M253" s="144"/>
      <c r="N253" s="144"/>
      <c r="O253" s="144"/>
      <c r="P253" s="144"/>
      <c r="Q253" s="117"/>
      <c r="R253" s="117"/>
      <c r="S253" s="117"/>
      <c r="T253" s="117"/>
      <c r="U253" s="117"/>
    </row>
    <row r="254" spans="1:21">
      <c r="A254" s="117"/>
      <c r="B254" s="117"/>
      <c r="C254" s="117"/>
      <c r="D254" s="117"/>
      <c r="E254" s="117"/>
      <c r="F254" s="117"/>
      <c r="G254" s="117"/>
      <c r="H254" s="144"/>
      <c r="I254" s="144"/>
      <c r="J254" s="144"/>
      <c r="K254" s="144"/>
      <c r="L254" s="144"/>
      <c r="M254" s="144"/>
      <c r="N254" s="144"/>
      <c r="O254" s="144"/>
      <c r="P254" s="144"/>
      <c r="Q254" s="117"/>
      <c r="R254" s="117"/>
      <c r="S254" s="117"/>
      <c r="T254" s="117"/>
      <c r="U254" s="117"/>
    </row>
    <row r="255" spans="1:21">
      <c r="A255" s="117"/>
      <c r="B255" s="117"/>
      <c r="C255" s="117"/>
      <c r="D255" s="117"/>
      <c r="E255" s="117"/>
      <c r="F255" s="117"/>
      <c r="G255" s="117"/>
      <c r="H255" s="144"/>
      <c r="I255" s="144"/>
      <c r="J255" s="144"/>
      <c r="K255" s="144"/>
      <c r="L255" s="144"/>
      <c r="M255" s="144"/>
      <c r="N255" s="144"/>
      <c r="O255" s="144"/>
      <c r="P255" s="144"/>
      <c r="Q255" s="117"/>
      <c r="R255" s="117"/>
      <c r="S255" s="117"/>
      <c r="T255" s="117"/>
      <c r="U255" s="117"/>
    </row>
    <row r="256" spans="1:21">
      <c r="A256" s="117"/>
      <c r="B256" s="117"/>
      <c r="C256" s="117"/>
      <c r="D256" s="117"/>
      <c r="E256" s="117"/>
      <c r="F256" s="117"/>
      <c r="G256" s="117"/>
      <c r="H256" s="144"/>
      <c r="I256" s="144"/>
      <c r="J256" s="144"/>
      <c r="K256" s="144"/>
      <c r="L256" s="144"/>
      <c r="M256" s="144"/>
      <c r="N256" s="144"/>
      <c r="O256" s="144"/>
      <c r="P256" s="144"/>
      <c r="Q256" s="117"/>
      <c r="R256" s="117"/>
      <c r="S256" s="117"/>
      <c r="T256" s="117"/>
      <c r="U256" s="117"/>
    </row>
    <row r="257" spans="1:21">
      <c r="A257" s="117"/>
      <c r="B257" s="117"/>
      <c r="C257" s="117"/>
      <c r="D257" s="117"/>
      <c r="E257" s="117"/>
      <c r="F257" s="117"/>
      <c r="G257" s="117"/>
      <c r="H257" s="144"/>
      <c r="I257" s="144"/>
      <c r="J257" s="144"/>
      <c r="K257" s="144"/>
      <c r="L257" s="144"/>
      <c r="M257" s="144"/>
      <c r="N257" s="144"/>
      <c r="O257" s="144"/>
      <c r="P257" s="144"/>
      <c r="Q257" s="117"/>
      <c r="R257" s="117"/>
      <c r="S257" s="117"/>
      <c r="T257" s="117"/>
      <c r="U257" s="117"/>
    </row>
    <row r="258" spans="1:21">
      <c r="A258" s="117"/>
      <c r="B258" s="117"/>
      <c r="C258" s="117"/>
      <c r="D258" s="117"/>
      <c r="E258" s="117"/>
      <c r="F258" s="117"/>
      <c r="G258" s="117"/>
      <c r="H258" s="144"/>
      <c r="I258" s="144"/>
      <c r="J258" s="144"/>
      <c r="K258" s="144"/>
      <c r="L258" s="144"/>
      <c r="M258" s="144"/>
      <c r="N258" s="144"/>
      <c r="O258" s="144"/>
      <c r="P258" s="144"/>
      <c r="Q258" s="117"/>
      <c r="R258" s="117"/>
      <c r="S258" s="117"/>
      <c r="T258" s="117"/>
      <c r="U258" s="117"/>
    </row>
    <row r="259" spans="1:21">
      <c r="A259" s="117"/>
      <c r="B259" s="117"/>
      <c r="C259" s="117"/>
      <c r="D259" s="117"/>
      <c r="E259" s="117"/>
      <c r="F259" s="117"/>
      <c r="G259" s="117"/>
      <c r="H259" s="144"/>
      <c r="I259" s="144"/>
      <c r="J259" s="144"/>
      <c r="K259" s="144"/>
      <c r="L259" s="144"/>
      <c r="M259" s="144"/>
      <c r="N259" s="144"/>
      <c r="O259" s="144"/>
      <c r="P259" s="144"/>
      <c r="Q259" s="117"/>
      <c r="R259" s="117"/>
      <c r="S259" s="117"/>
      <c r="T259" s="117"/>
      <c r="U259" s="117"/>
    </row>
    <row r="260" spans="1:21">
      <c r="A260" s="117"/>
      <c r="B260" s="117"/>
      <c r="C260" s="117"/>
      <c r="D260" s="117"/>
      <c r="E260" s="117"/>
      <c r="F260" s="117"/>
      <c r="G260" s="117"/>
      <c r="H260" s="144"/>
      <c r="I260" s="144"/>
      <c r="J260" s="144"/>
      <c r="K260" s="144"/>
      <c r="L260" s="144"/>
      <c r="M260" s="144"/>
      <c r="N260" s="144"/>
      <c r="O260" s="144"/>
      <c r="P260" s="144"/>
      <c r="Q260" s="117"/>
      <c r="R260" s="117"/>
      <c r="S260" s="117"/>
      <c r="T260" s="117"/>
      <c r="U260" s="117"/>
    </row>
    <row r="261" spans="1:21">
      <c r="A261" s="117"/>
      <c r="B261" s="117"/>
      <c r="C261" s="117"/>
      <c r="D261" s="117"/>
      <c r="E261" s="117"/>
      <c r="F261" s="117"/>
      <c r="G261" s="117"/>
      <c r="H261" s="144"/>
      <c r="I261" s="144"/>
      <c r="J261" s="144"/>
      <c r="K261" s="144"/>
      <c r="L261" s="144"/>
      <c r="M261" s="144"/>
      <c r="N261" s="144"/>
      <c r="O261" s="144"/>
      <c r="P261" s="144"/>
      <c r="Q261" s="117"/>
      <c r="R261" s="117"/>
      <c r="S261" s="117"/>
      <c r="T261" s="117"/>
      <c r="U261" s="117"/>
    </row>
    <row r="262" spans="1:21">
      <c r="A262" s="117"/>
      <c r="B262" s="117"/>
      <c r="C262" s="117"/>
      <c r="D262" s="117"/>
      <c r="E262" s="117"/>
      <c r="F262" s="117"/>
      <c r="G262" s="117"/>
      <c r="H262" s="144"/>
      <c r="I262" s="144"/>
      <c r="J262" s="144"/>
      <c r="K262" s="144"/>
      <c r="L262" s="144"/>
      <c r="M262" s="144"/>
      <c r="N262" s="144"/>
      <c r="O262" s="144"/>
      <c r="P262" s="144"/>
      <c r="Q262" s="117"/>
      <c r="R262" s="117"/>
      <c r="S262" s="117"/>
      <c r="T262" s="117"/>
      <c r="U262" s="117"/>
    </row>
    <row r="263" spans="1:21">
      <c r="A263" s="117"/>
      <c r="B263" s="117"/>
      <c r="C263" s="117"/>
      <c r="D263" s="117"/>
      <c r="E263" s="117"/>
      <c r="F263" s="117"/>
      <c r="G263" s="117"/>
      <c r="H263" s="144"/>
      <c r="I263" s="144"/>
      <c r="J263" s="144"/>
      <c r="K263" s="144"/>
      <c r="L263" s="144"/>
      <c r="M263" s="144"/>
      <c r="N263" s="144"/>
      <c r="O263" s="144"/>
      <c r="P263" s="144"/>
      <c r="Q263" s="117"/>
      <c r="R263" s="117"/>
      <c r="S263" s="117"/>
      <c r="T263" s="117"/>
      <c r="U263" s="117"/>
    </row>
    <row r="264" spans="1:21">
      <c r="A264" s="117"/>
      <c r="B264" s="117"/>
      <c r="C264" s="117"/>
      <c r="D264" s="117"/>
      <c r="E264" s="117"/>
      <c r="F264" s="117"/>
      <c r="G264" s="117"/>
      <c r="H264" s="144"/>
      <c r="I264" s="144"/>
      <c r="J264" s="144"/>
      <c r="K264" s="144"/>
      <c r="L264" s="144"/>
      <c r="M264" s="144"/>
      <c r="N264" s="144"/>
      <c r="O264" s="144"/>
      <c r="P264" s="144"/>
      <c r="Q264" s="117"/>
      <c r="R264" s="117"/>
      <c r="S264" s="117"/>
      <c r="T264" s="117"/>
      <c r="U264" s="117"/>
    </row>
    <row r="265" spans="1:21">
      <c r="A265" s="117"/>
      <c r="B265" s="117"/>
      <c r="C265" s="117"/>
      <c r="D265" s="117"/>
      <c r="E265" s="117"/>
      <c r="F265" s="117"/>
      <c r="G265" s="117"/>
      <c r="H265" s="144"/>
      <c r="I265" s="144"/>
      <c r="J265" s="144"/>
      <c r="K265" s="144"/>
      <c r="L265" s="144"/>
      <c r="M265" s="144"/>
      <c r="N265" s="144"/>
      <c r="O265" s="144"/>
      <c r="P265" s="144"/>
      <c r="Q265" s="117"/>
      <c r="R265" s="117"/>
      <c r="S265" s="117"/>
      <c r="T265" s="117"/>
      <c r="U265" s="117"/>
    </row>
    <row r="266" spans="1:21">
      <c r="A266" s="117"/>
      <c r="B266" s="117"/>
      <c r="C266" s="117"/>
      <c r="D266" s="117"/>
      <c r="E266" s="117"/>
      <c r="F266" s="117"/>
      <c r="G266" s="117"/>
      <c r="H266" s="144"/>
      <c r="I266" s="144"/>
      <c r="J266" s="144"/>
      <c r="K266" s="144"/>
      <c r="L266" s="144"/>
      <c r="M266" s="144"/>
      <c r="N266" s="144"/>
      <c r="O266" s="144"/>
      <c r="P266" s="144"/>
      <c r="Q266" s="117"/>
      <c r="R266" s="117"/>
      <c r="S266" s="117"/>
      <c r="T266" s="117"/>
      <c r="U266" s="117"/>
    </row>
    <row r="267" spans="1:21">
      <c r="A267" s="117"/>
      <c r="B267" s="117"/>
      <c r="C267" s="117"/>
      <c r="D267" s="117"/>
      <c r="E267" s="117"/>
      <c r="F267" s="117"/>
      <c r="G267" s="117"/>
      <c r="H267" s="144"/>
      <c r="I267" s="144"/>
      <c r="J267" s="144"/>
      <c r="K267" s="144"/>
      <c r="L267" s="144"/>
      <c r="M267" s="144"/>
      <c r="N267" s="144"/>
      <c r="O267" s="144"/>
      <c r="P267" s="144"/>
      <c r="Q267" s="117"/>
      <c r="R267" s="117"/>
      <c r="S267" s="117"/>
      <c r="T267" s="117"/>
      <c r="U267" s="117"/>
    </row>
    <row r="268" spans="1:21">
      <c r="A268" s="117"/>
      <c r="B268" s="117"/>
      <c r="C268" s="117"/>
      <c r="D268" s="117"/>
      <c r="E268" s="117"/>
      <c r="F268" s="117"/>
      <c r="G268" s="117"/>
      <c r="H268" s="144"/>
      <c r="I268" s="144"/>
      <c r="J268" s="144"/>
      <c r="K268" s="144"/>
      <c r="L268" s="144"/>
      <c r="M268" s="144"/>
      <c r="N268" s="144"/>
      <c r="O268" s="144"/>
      <c r="P268" s="144"/>
      <c r="Q268" s="117"/>
      <c r="R268" s="117"/>
      <c r="S268" s="117"/>
      <c r="T268" s="117"/>
      <c r="U268" s="117"/>
    </row>
    <row r="269" spans="1:21">
      <c r="A269" s="117"/>
      <c r="B269" s="117"/>
      <c r="C269" s="117"/>
      <c r="D269" s="117"/>
      <c r="E269" s="117"/>
      <c r="F269" s="117"/>
      <c r="G269" s="117"/>
      <c r="H269" s="144"/>
      <c r="I269" s="144"/>
      <c r="J269" s="144"/>
      <c r="K269" s="144"/>
      <c r="L269" s="144"/>
      <c r="M269" s="144"/>
      <c r="N269" s="144"/>
      <c r="O269" s="144"/>
      <c r="P269" s="144"/>
      <c r="Q269" s="117"/>
      <c r="R269" s="117"/>
      <c r="S269" s="117"/>
      <c r="T269" s="117"/>
      <c r="U269" s="117"/>
    </row>
    <row r="270" spans="1:21">
      <c r="A270" s="117"/>
      <c r="B270" s="117"/>
      <c r="C270" s="117"/>
      <c r="D270" s="117"/>
      <c r="E270" s="117"/>
      <c r="F270" s="117"/>
      <c r="G270" s="117"/>
      <c r="H270" s="144"/>
      <c r="I270" s="144"/>
      <c r="J270" s="144"/>
      <c r="K270" s="144"/>
      <c r="L270" s="144"/>
      <c r="M270" s="144"/>
      <c r="N270" s="144"/>
      <c r="O270" s="144"/>
      <c r="P270" s="144"/>
      <c r="Q270" s="117"/>
      <c r="R270" s="117"/>
      <c r="S270" s="117"/>
      <c r="T270" s="117"/>
      <c r="U270" s="117"/>
    </row>
    <row r="271" spans="1:21">
      <c r="A271" s="117"/>
      <c r="B271" s="117"/>
      <c r="C271" s="117"/>
      <c r="D271" s="117"/>
      <c r="E271" s="117"/>
      <c r="F271" s="117"/>
      <c r="G271" s="117"/>
      <c r="H271" s="144"/>
      <c r="I271" s="144"/>
      <c r="J271" s="144"/>
      <c r="K271" s="144"/>
      <c r="L271" s="144"/>
      <c r="M271" s="144"/>
      <c r="N271" s="144"/>
      <c r="O271" s="144"/>
      <c r="P271" s="144"/>
      <c r="Q271" s="117"/>
      <c r="R271" s="117"/>
      <c r="S271" s="117"/>
      <c r="T271" s="117"/>
      <c r="U271" s="117"/>
    </row>
    <row r="272" spans="1:21">
      <c r="A272" s="117"/>
      <c r="B272" s="117"/>
      <c r="C272" s="117"/>
      <c r="D272" s="117"/>
      <c r="E272" s="117"/>
      <c r="F272" s="117"/>
      <c r="G272" s="117"/>
      <c r="H272" s="144"/>
      <c r="I272" s="144"/>
      <c r="J272" s="144"/>
      <c r="K272" s="144"/>
      <c r="L272" s="144"/>
      <c r="M272" s="144"/>
      <c r="N272" s="144"/>
      <c r="O272" s="144"/>
      <c r="P272" s="144"/>
      <c r="Q272" s="117"/>
      <c r="R272" s="117"/>
      <c r="S272" s="117"/>
      <c r="T272" s="117"/>
      <c r="U272" s="117"/>
    </row>
    <row r="273" spans="1:21">
      <c r="A273" s="117"/>
      <c r="B273" s="117"/>
      <c r="C273" s="117"/>
      <c r="D273" s="117"/>
      <c r="E273" s="117"/>
      <c r="F273" s="117"/>
      <c r="G273" s="117"/>
      <c r="H273" s="144"/>
      <c r="I273" s="144"/>
      <c r="J273" s="144"/>
      <c r="K273" s="144"/>
      <c r="L273" s="144"/>
      <c r="M273" s="144"/>
      <c r="N273" s="144"/>
      <c r="O273" s="144"/>
      <c r="P273" s="144"/>
      <c r="Q273" s="117"/>
      <c r="R273" s="117"/>
      <c r="S273" s="117"/>
      <c r="T273" s="117"/>
      <c r="U273" s="117"/>
    </row>
    <row r="274" spans="1:21">
      <c r="A274" s="117"/>
      <c r="B274" s="117"/>
      <c r="C274" s="117"/>
      <c r="D274" s="117"/>
      <c r="E274" s="117"/>
      <c r="F274" s="117"/>
      <c r="G274" s="117"/>
      <c r="H274" s="144"/>
      <c r="I274" s="144"/>
      <c r="J274" s="144"/>
      <c r="K274" s="144"/>
      <c r="L274" s="144"/>
      <c r="M274" s="144"/>
      <c r="N274" s="144"/>
      <c r="O274" s="144"/>
      <c r="P274" s="144"/>
      <c r="Q274" s="117"/>
      <c r="R274" s="117"/>
      <c r="S274" s="117"/>
      <c r="T274" s="117"/>
      <c r="U274" s="117"/>
    </row>
    <row r="275" spans="1:21">
      <c r="A275" s="117"/>
      <c r="B275" s="117"/>
      <c r="C275" s="117"/>
      <c r="D275" s="117"/>
      <c r="E275" s="117"/>
      <c r="F275" s="117"/>
      <c r="G275" s="117"/>
      <c r="H275" s="144"/>
      <c r="I275" s="144"/>
      <c r="J275" s="144"/>
      <c r="K275" s="144"/>
      <c r="L275" s="144"/>
      <c r="M275" s="144"/>
      <c r="N275" s="144"/>
      <c r="O275" s="144"/>
      <c r="P275" s="144"/>
      <c r="Q275" s="117"/>
      <c r="R275" s="117"/>
      <c r="S275" s="117"/>
      <c r="T275" s="117"/>
      <c r="U275" s="117"/>
    </row>
    <row r="276" spans="1:21">
      <c r="A276" s="117"/>
      <c r="B276" s="117"/>
      <c r="C276" s="117"/>
      <c r="D276" s="117"/>
      <c r="E276" s="117"/>
      <c r="F276" s="117"/>
      <c r="G276" s="117"/>
      <c r="H276" s="144"/>
      <c r="I276" s="144"/>
      <c r="J276" s="144"/>
      <c r="K276" s="144"/>
      <c r="L276" s="144"/>
      <c r="M276" s="144"/>
      <c r="N276" s="144"/>
      <c r="O276" s="144"/>
      <c r="P276" s="144"/>
      <c r="Q276" s="117"/>
      <c r="R276" s="117"/>
      <c r="S276" s="117"/>
      <c r="T276" s="117"/>
      <c r="U276" s="117"/>
    </row>
    <row r="277" spans="1:21">
      <c r="A277" s="117"/>
      <c r="B277" s="117"/>
      <c r="C277" s="117"/>
      <c r="D277" s="117"/>
      <c r="E277" s="117"/>
      <c r="F277" s="117"/>
      <c r="G277" s="117"/>
      <c r="H277" s="144"/>
      <c r="I277" s="144"/>
      <c r="J277" s="144"/>
      <c r="K277" s="144"/>
      <c r="L277" s="144"/>
      <c r="M277" s="144"/>
      <c r="N277" s="144"/>
      <c r="O277" s="144"/>
      <c r="P277" s="144"/>
      <c r="Q277" s="117"/>
      <c r="R277" s="117"/>
      <c r="S277" s="117"/>
      <c r="T277" s="117"/>
      <c r="U277" s="117"/>
    </row>
    <row r="278" spans="1:21">
      <c r="A278" s="117"/>
      <c r="B278" s="117"/>
      <c r="C278" s="117"/>
      <c r="D278" s="117"/>
      <c r="E278" s="117"/>
      <c r="F278" s="117"/>
      <c r="G278" s="117"/>
      <c r="H278" s="144"/>
      <c r="I278" s="144"/>
      <c r="J278" s="144"/>
      <c r="K278" s="144"/>
      <c r="L278" s="144"/>
      <c r="M278" s="144"/>
      <c r="N278" s="144"/>
      <c r="O278" s="144"/>
      <c r="P278" s="144"/>
      <c r="Q278" s="117"/>
      <c r="R278" s="117"/>
      <c r="S278" s="117"/>
      <c r="T278" s="117"/>
      <c r="U278" s="117"/>
    </row>
    <row r="279" spans="1:21">
      <c r="A279" s="117"/>
      <c r="B279" s="117"/>
      <c r="C279" s="117"/>
      <c r="D279" s="117"/>
      <c r="E279" s="117"/>
      <c r="F279" s="117"/>
      <c r="G279" s="117"/>
      <c r="H279" s="144"/>
      <c r="I279" s="144"/>
      <c r="J279" s="144"/>
      <c r="K279" s="144"/>
      <c r="L279" s="144"/>
      <c r="M279" s="144"/>
      <c r="N279" s="144"/>
      <c r="O279" s="144"/>
      <c r="P279" s="144"/>
      <c r="Q279" s="117"/>
      <c r="R279" s="117"/>
      <c r="S279" s="117"/>
      <c r="T279" s="117"/>
      <c r="U279" s="117"/>
    </row>
    <row r="280" spans="1:21">
      <c r="A280" s="117"/>
      <c r="B280" s="117"/>
      <c r="C280" s="117"/>
      <c r="D280" s="117"/>
      <c r="E280" s="117"/>
      <c r="F280" s="117"/>
      <c r="G280" s="117"/>
      <c r="H280" s="144"/>
      <c r="I280" s="144"/>
      <c r="J280" s="144"/>
      <c r="K280" s="144"/>
      <c r="L280" s="144"/>
      <c r="M280" s="144"/>
      <c r="N280" s="144"/>
      <c r="O280" s="144"/>
      <c r="P280" s="144"/>
      <c r="Q280" s="117"/>
      <c r="R280" s="117"/>
      <c r="S280" s="117"/>
      <c r="T280" s="117"/>
      <c r="U280" s="117"/>
    </row>
    <row r="281" spans="1:21">
      <c r="A281" s="117"/>
      <c r="B281" s="117"/>
      <c r="C281" s="117"/>
      <c r="D281" s="117"/>
      <c r="E281" s="117"/>
      <c r="F281" s="117"/>
      <c r="G281" s="117"/>
      <c r="H281" s="144"/>
      <c r="I281" s="144"/>
      <c r="J281" s="144"/>
      <c r="K281" s="144"/>
      <c r="L281" s="144"/>
      <c r="M281" s="144"/>
      <c r="N281" s="144"/>
      <c r="O281" s="144"/>
      <c r="P281" s="144"/>
      <c r="Q281" s="117"/>
      <c r="R281" s="117"/>
      <c r="S281" s="117"/>
      <c r="T281" s="117"/>
      <c r="U281" s="117"/>
    </row>
    <row r="282" spans="1:21">
      <c r="A282" s="117"/>
      <c r="B282" s="117"/>
      <c r="C282" s="117"/>
      <c r="D282" s="117"/>
      <c r="E282" s="117"/>
      <c r="F282" s="117"/>
      <c r="G282" s="117"/>
      <c r="H282" s="144"/>
      <c r="I282" s="144"/>
      <c r="J282" s="144"/>
      <c r="K282" s="144"/>
      <c r="L282" s="144"/>
      <c r="M282" s="144"/>
      <c r="N282" s="144"/>
      <c r="O282" s="144"/>
      <c r="P282" s="144"/>
      <c r="Q282" s="117"/>
      <c r="R282" s="117"/>
      <c r="S282" s="117"/>
      <c r="T282" s="117"/>
      <c r="U282" s="117"/>
    </row>
    <row r="283" spans="1:21">
      <c r="A283" s="117"/>
      <c r="B283" s="117"/>
      <c r="C283" s="117"/>
      <c r="D283" s="117"/>
      <c r="E283" s="117"/>
      <c r="F283" s="117"/>
      <c r="G283" s="117"/>
      <c r="H283" s="144"/>
      <c r="I283" s="144"/>
      <c r="J283" s="144"/>
      <c r="K283" s="144"/>
      <c r="L283" s="144"/>
      <c r="M283" s="144"/>
      <c r="N283" s="144"/>
      <c r="O283" s="144"/>
      <c r="P283" s="144"/>
      <c r="Q283" s="117"/>
      <c r="R283" s="117"/>
      <c r="S283" s="117"/>
      <c r="T283" s="117"/>
      <c r="U283" s="117"/>
    </row>
    <row r="284" spans="1:21">
      <c r="A284" s="117"/>
      <c r="B284" s="117"/>
      <c r="C284" s="117"/>
      <c r="D284" s="117"/>
      <c r="E284" s="117"/>
      <c r="F284" s="117"/>
      <c r="G284" s="117"/>
      <c r="H284" s="144"/>
      <c r="I284" s="144"/>
      <c r="J284" s="144"/>
      <c r="K284" s="144"/>
      <c r="L284" s="144"/>
      <c r="M284" s="144"/>
      <c r="N284" s="144"/>
      <c r="O284" s="144"/>
      <c r="P284" s="144"/>
      <c r="Q284" s="117"/>
      <c r="R284" s="117"/>
      <c r="S284" s="117"/>
      <c r="T284" s="117"/>
      <c r="U284" s="117"/>
    </row>
    <row r="285" spans="1:21">
      <c r="A285" s="117"/>
      <c r="B285" s="117"/>
      <c r="C285" s="117"/>
      <c r="D285" s="117"/>
      <c r="E285" s="117"/>
      <c r="F285" s="117"/>
      <c r="G285" s="117"/>
      <c r="H285" s="144"/>
      <c r="I285" s="144"/>
      <c r="J285" s="144"/>
      <c r="K285" s="144"/>
      <c r="L285" s="144"/>
      <c r="M285" s="144"/>
      <c r="N285" s="144"/>
      <c r="O285" s="144"/>
      <c r="P285" s="144"/>
      <c r="Q285" s="117"/>
      <c r="R285" s="117"/>
      <c r="S285" s="117"/>
      <c r="T285" s="117"/>
      <c r="U285" s="117"/>
    </row>
    <row r="286" spans="1:21">
      <c r="A286" s="117"/>
      <c r="B286" s="117"/>
      <c r="C286" s="117"/>
      <c r="D286" s="117"/>
      <c r="E286" s="117"/>
      <c r="F286" s="117"/>
      <c r="G286" s="117"/>
      <c r="H286" s="144"/>
      <c r="I286" s="144"/>
      <c r="J286" s="144"/>
      <c r="K286" s="144"/>
      <c r="L286" s="144"/>
      <c r="M286" s="144"/>
      <c r="N286" s="144"/>
      <c r="O286" s="144"/>
      <c r="P286" s="144"/>
      <c r="Q286" s="117"/>
      <c r="R286" s="117"/>
      <c r="S286" s="117"/>
      <c r="T286" s="117"/>
      <c r="U286" s="117"/>
    </row>
    <row r="287" spans="1:21">
      <c r="A287" s="117"/>
      <c r="B287" s="117"/>
      <c r="C287" s="117"/>
      <c r="D287" s="117"/>
      <c r="E287" s="117"/>
      <c r="F287" s="117"/>
      <c r="G287" s="117"/>
      <c r="H287" s="144"/>
      <c r="I287" s="144"/>
      <c r="J287" s="144"/>
      <c r="K287" s="144"/>
      <c r="L287" s="144"/>
      <c r="M287" s="144"/>
      <c r="N287" s="144"/>
      <c r="O287" s="144"/>
      <c r="P287" s="144"/>
      <c r="Q287" s="117"/>
      <c r="R287" s="117"/>
      <c r="S287" s="117"/>
      <c r="T287" s="117"/>
      <c r="U287" s="117"/>
    </row>
    <row r="288" spans="1:21">
      <c r="A288" s="117"/>
      <c r="B288" s="117"/>
      <c r="C288" s="117"/>
      <c r="D288" s="117"/>
      <c r="E288" s="117"/>
      <c r="F288" s="117"/>
      <c r="G288" s="117"/>
      <c r="H288" s="144"/>
      <c r="I288" s="144"/>
      <c r="J288" s="144"/>
      <c r="K288" s="144"/>
      <c r="L288" s="144"/>
      <c r="M288" s="144"/>
      <c r="N288" s="144"/>
      <c r="O288" s="144"/>
      <c r="P288" s="144"/>
      <c r="Q288" s="117"/>
      <c r="R288" s="117"/>
      <c r="S288" s="117"/>
      <c r="T288" s="117"/>
      <c r="U288" s="117"/>
    </row>
    <row r="289" spans="1:21">
      <c r="A289" s="117"/>
      <c r="B289" s="117"/>
      <c r="C289" s="117"/>
      <c r="D289" s="117"/>
      <c r="E289" s="117"/>
      <c r="F289" s="117"/>
      <c r="G289" s="117"/>
      <c r="H289" s="144"/>
      <c r="I289" s="144"/>
      <c r="J289" s="144"/>
      <c r="K289" s="144"/>
      <c r="L289" s="144"/>
      <c r="M289" s="144"/>
      <c r="N289" s="144"/>
      <c r="O289" s="144"/>
      <c r="P289" s="144"/>
      <c r="Q289" s="117"/>
      <c r="R289" s="117"/>
      <c r="S289" s="117"/>
      <c r="T289" s="117"/>
      <c r="U289" s="117"/>
    </row>
    <row r="290" spans="1:21">
      <c r="A290" s="117"/>
      <c r="B290" s="117"/>
      <c r="C290" s="117"/>
      <c r="D290" s="117"/>
      <c r="E290" s="117"/>
      <c r="F290" s="117"/>
      <c r="G290" s="117"/>
      <c r="H290" s="144"/>
      <c r="I290" s="144"/>
      <c r="J290" s="144"/>
      <c r="K290" s="144"/>
      <c r="L290" s="144"/>
      <c r="M290" s="144"/>
      <c r="N290" s="144"/>
      <c r="O290" s="144"/>
      <c r="P290" s="144"/>
      <c r="Q290" s="117"/>
      <c r="R290" s="117"/>
      <c r="S290" s="117"/>
      <c r="T290" s="117"/>
      <c r="U290" s="117"/>
    </row>
    <row r="291" spans="1:21">
      <c r="A291" s="117"/>
      <c r="B291" s="117"/>
      <c r="C291" s="117"/>
      <c r="D291" s="117"/>
      <c r="E291" s="117"/>
      <c r="F291" s="117"/>
      <c r="G291" s="117"/>
      <c r="H291" s="144"/>
      <c r="I291" s="144"/>
      <c r="J291" s="144"/>
      <c r="K291" s="144"/>
      <c r="L291" s="144"/>
      <c r="M291" s="144"/>
      <c r="N291" s="144"/>
      <c r="O291" s="144"/>
      <c r="P291" s="144"/>
      <c r="Q291" s="117"/>
      <c r="R291" s="117"/>
      <c r="S291" s="117"/>
      <c r="T291" s="117"/>
      <c r="U291" s="117"/>
    </row>
    <row r="292" spans="1:21">
      <c r="A292" s="117"/>
      <c r="B292" s="117"/>
      <c r="C292" s="117"/>
      <c r="D292" s="117"/>
      <c r="E292" s="117"/>
      <c r="F292" s="117"/>
      <c r="G292" s="117"/>
      <c r="H292" s="144"/>
      <c r="I292" s="144"/>
      <c r="J292" s="144"/>
      <c r="K292" s="144"/>
      <c r="L292" s="144"/>
      <c r="M292" s="144"/>
      <c r="N292" s="144"/>
      <c r="O292" s="144"/>
      <c r="P292" s="144"/>
      <c r="Q292" s="117"/>
      <c r="R292" s="117"/>
      <c r="S292" s="117"/>
      <c r="T292" s="117"/>
      <c r="U292" s="117"/>
    </row>
    <row r="293" spans="1:21">
      <c r="A293" s="117"/>
      <c r="B293" s="117"/>
      <c r="C293" s="117"/>
      <c r="D293" s="117"/>
      <c r="E293" s="117"/>
      <c r="F293" s="117"/>
      <c r="G293" s="117"/>
      <c r="H293" s="144"/>
      <c r="I293" s="144"/>
      <c r="J293" s="144"/>
      <c r="K293" s="144"/>
      <c r="L293" s="144"/>
      <c r="M293" s="144"/>
      <c r="N293" s="144"/>
      <c r="O293" s="144"/>
      <c r="P293" s="144"/>
      <c r="Q293" s="117"/>
      <c r="R293" s="117"/>
      <c r="S293" s="117"/>
      <c r="T293" s="117"/>
      <c r="U293" s="117"/>
    </row>
    <row r="294" spans="1:21">
      <c r="A294" s="117"/>
      <c r="B294" s="117"/>
      <c r="C294" s="117"/>
      <c r="D294" s="117"/>
      <c r="E294" s="117"/>
      <c r="F294" s="117"/>
      <c r="G294" s="117"/>
      <c r="H294" s="144"/>
      <c r="I294" s="144"/>
      <c r="J294" s="144"/>
      <c r="K294" s="144"/>
      <c r="L294" s="144"/>
      <c r="M294" s="144"/>
      <c r="N294" s="144"/>
      <c r="O294" s="144"/>
      <c r="P294" s="144"/>
      <c r="Q294" s="117"/>
      <c r="R294" s="117"/>
      <c r="S294" s="117"/>
      <c r="T294" s="117"/>
      <c r="U294" s="117"/>
    </row>
    <row r="295" spans="1:21">
      <c r="A295" s="117"/>
      <c r="B295" s="117"/>
      <c r="C295" s="117"/>
      <c r="D295" s="117"/>
      <c r="E295" s="117"/>
      <c r="F295" s="117"/>
      <c r="G295" s="117"/>
      <c r="H295" s="144"/>
      <c r="I295" s="144"/>
      <c r="J295" s="144"/>
      <c r="K295" s="144"/>
      <c r="L295" s="144"/>
      <c r="M295" s="144"/>
      <c r="N295" s="144"/>
      <c r="O295" s="144"/>
      <c r="P295" s="144"/>
      <c r="Q295" s="117"/>
      <c r="R295" s="117"/>
      <c r="S295" s="117"/>
      <c r="T295" s="117"/>
      <c r="U295" s="117"/>
    </row>
    <row r="296" spans="1:21">
      <c r="A296" s="117"/>
      <c r="B296" s="117"/>
      <c r="C296" s="117"/>
      <c r="D296" s="117"/>
      <c r="E296" s="117"/>
      <c r="F296" s="117"/>
      <c r="G296" s="117"/>
      <c r="H296" s="144"/>
      <c r="I296" s="144"/>
      <c r="J296" s="144"/>
      <c r="K296" s="144"/>
      <c r="L296" s="144"/>
      <c r="M296" s="144"/>
      <c r="N296" s="144"/>
      <c r="O296" s="144"/>
      <c r="P296" s="144"/>
      <c r="Q296" s="117"/>
      <c r="R296" s="117"/>
      <c r="S296" s="117"/>
      <c r="T296" s="117"/>
      <c r="U296" s="117"/>
    </row>
    <row r="297" spans="1:21">
      <c r="A297" s="117"/>
      <c r="B297" s="117"/>
      <c r="C297" s="117"/>
      <c r="D297" s="117"/>
      <c r="E297" s="117"/>
      <c r="F297" s="117"/>
      <c r="G297" s="117"/>
      <c r="H297" s="144"/>
      <c r="I297" s="144"/>
      <c r="J297" s="144"/>
      <c r="K297" s="144"/>
      <c r="L297" s="144"/>
      <c r="M297" s="144"/>
      <c r="N297" s="144"/>
      <c r="O297" s="144"/>
      <c r="P297" s="144"/>
      <c r="Q297" s="117"/>
      <c r="R297" s="117"/>
      <c r="S297" s="117"/>
      <c r="T297" s="117"/>
      <c r="U297" s="117"/>
    </row>
    <row r="298" spans="1:21">
      <c r="A298" s="117"/>
      <c r="B298" s="117"/>
      <c r="C298" s="117"/>
      <c r="D298" s="117"/>
      <c r="E298" s="117"/>
      <c r="F298" s="117"/>
      <c r="G298" s="117"/>
      <c r="H298" s="144"/>
      <c r="I298" s="144"/>
      <c r="J298" s="144"/>
      <c r="K298" s="144"/>
      <c r="L298" s="144"/>
      <c r="M298" s="144"/>
      <c r="N298" s="144"/>
      <c r="O298" s="144"/>
      <c r="P298" s="144"/>
      <c r="Q298" s="117"/>
      <c r="R298" s="117"/>
      <c r="S298" s="117"/>
      <c r="T298" s="117"/>
      <c r="U298" s="117"/>
    </row>
    <row r="299" spans="1:21">
      <c r="A299" s="117"/>
      <c r="B299" s="117"/>
      <c r="C299" s="117"/>
      <c r="D299" s="117"/>
      <c r="E299" s="117"/>
      <c r="F299" s="117"/>
      <c r="G299" s="117"/>
      <c r="H299" s="144"/>
      <c r="I299" s="144"/>
      <c r="J299" s="144"/>
      <c r="K299" s="144"/>
      <c r="L299" s="144"/>
      <c r="M299" s="144"/>
      <c r="N299" s="144"/>
      <c r="O299" s="144"/>
      <c r="P299" s="144"/>
      <c r="Q299" s="117"/>
      <c r="R299" s="117"/>
      <c r="S299" s="117"/>
      <c r="T299" s="117"/>
      <c r="U299" s="117"/>
    </row>
    <row r="300" spans="1:21">
      <c r="A300" s="117"/>
      <c r="B300" s="117"/>
      <c r="C300" s="117"/>
      <c r="D300" s="117"/>
      <c r="E300" s="117"/>
      <c r="F300" s="117"/>
      <c r="G300" s="117"/>
      <c r="H300" s="144"/>
      <c r="I300" s="144"/>
      <c r="J300" s="144"/>
      <c r="K300" s="144"/>
      <c r="L300" s="144"/>
      <c r="M300" s="144"/>
      <c r="N300" s="144"/>
      <c r="O300" s="144"/>
      <c r="P300" s="144"/>
      <c r="Q300" s="117"/>
      <c r="R300" s="117"/>
      <c r="S300" s="117"/>
      <c r="T300" s="117"/>
      <c r="U300" s="117"/>
    </row>
    <row r="301" spans="1:21">
      <c r="A301" s="117"/>
      <c r="B301" s="117"/>
      <c r="C301" s="117"/>
      <c r="D301" s="117"/>
      <c r="E301" s="117"/>
      <c r="F301" s="117"/>
      <c r="G301" s="117"/>
      <c r="H301" s="144"/>
      <c r="I301" s="144"/>
      <c r="J301" s="144"/>
      <c r="K301" s="144"/>
      <c r="L301" s="144"/>
      <c r="M301" s="144"/>
      <c r="N301" s="144"/>
      <c r="O301" s="144"/>
      <c r="P301" s="144"/>
      <c r="Q301" s="117"/>
      <c r="R301" s="117"/>
      <c r="S301" s="117"/>
      <c r="T301" s="117"/>
      <c r="U301" s="117"/>
    </row>
    <row r="302" spans="1:21">
      <c r="A302" s="117"/>
      <c r="B302" s="117"/>
      <c r="C302" s="117"/>
      <c r="D302" s="117"/>
      <c r="E302" s="117"/>
      <c r="F302" s="117"/>
      <c r="G302" s="117"/>
      <c r="H302" s="144"/>
      <c r="I302" s="144"/>
      <c r="J302" s="144"/>
      <c r="K302" s="144"/>
      <c r="L302" s="144"/>
      <c r="M302" s="144"/>
      <c r="N302" s="144"/>
      <c r="O302" s="144"/>
      <c r="P302" s="144"/>
      <c r="Q302" s="117"/>
      <c r="R302" s="117"/>
      <c r="S302" s="117"/>
      <c r="T302" s="117"/>
      <c r="U302" s="117"/>
    </row>
    <row r="303" spans="1:21">
      <c r="A303" s="117"/>
      <c r="B303" s="117"/>
      <c r="C303" s="117"/>
      <c r="D303" s="117"/>
      <c r="E303" s="117"/>
      <c r="F303" s="117"/>
      <c r="G303" s="117"/>
      <c r="H303" s="144"/>
      <c r="I303" s="144"/>
      <c r="J303" s="144"/>
      <c r="K303" s="144"/>
      <c r="L303" s="144"/>
      <c r="M303" s="144"/>
      <c r="N303" s="144"/>
      <c r="O303" s="144"/>
      <c r="P303" s="144"/>
      <c r="Q303" s="117"/>
      <c r="R303" s="117"/>
      <c r="S303" s="117"/>
      <c r="T303" s="117"/>
      <c r="U303" s="117"/>
    </row>
    <row r="304" spans="1:21">
      <c r="A304" s="117"/>
      <c r="B304" s="117"/>
      <c r="C304" s="117"/>
      <c r="D304" s="117"/>
      <c r="E304" s="117"/>
      <c r="F304" s="117"/>
      <c r="G304" s="117"/>
      <c r="H304" s="144"/>
      <c r="I304" s="144"/>
      <c r="J304" s="144"/>
      <c r="K304" s="144"/>
      <c r="L304" s="144"/>
      <c r="M304" s="144"/>
      <c r="N304" s="144"/>
      <c r="O304" s="144"/>
      <c r="P304" s="144"/>
      <c r="Q304" s="117"/>
      <c r="R304" s="117"/>
      <c r="S304" s="117"/>
      <c r="T304" s="117"/>
      <c r="U304" s="117"/>
    </row>
    <row r="305" spans="1:21">
      <c r="A305" s="117"/>
      <c r="B305" s="117"/>
      <c r="C305" s="117"/>
      <c r="D305" s="117"/>
      <c r="E305" s="117"/>
      <c r="F305" s="117"/>
      <c r="G305" s="117"/>
      <c r="H305" s="144"/>
      <c r="I305" s="144"/>
      <c r="J305" s="144"/>
      <c r="K305" s="144"/>
      <c r="L305" s="144"/>
      <c r="M305" s="144"/>
      <c r="N305" s="144"/>
      <c r="O305" s="144"/>
      <c r="P305" s="144"/>
      <c r="Q305" s="117"/>
      <c r="R305" s="117"/>
      <c r="S305" s="117"/>
      <c r="T305" s="117"/>
      <c r="U305" s="117"/>
    </row>
    <row r="306" spans="1:21">
      <c r="A306" s="117"/>
      <c r="B306" s="117"/>
      <c r="C306" s="117"/>
      <c r="D306" s="117"/>
      <c r="E306" s="117"/>
      <c r="F306" s="117"/>
      <c r="G306" s="117"/>
      <c r="H306" s="144"/>
      <c r="I306" s="144"/>
      <c r="J306" s="144"/>
      <c r="K306" s="144"/>
      <c r="L306" s="144"/>
      <c r="M306" s="144"/>
      <c r="N306" s="144"/>
      <c r="O306" s="144"/>
      <c r="P306" s="144"/>
      <c r="Q306" s="117"/>
      <c r="R306" s="117"/>
      <c r="S306" s="117"/>
      <c r="T306" s="117"/>
      <c r="U306" s="117"/>
    </row>
    <row r="307" spans="1:21">
      <c r="A307" s="117"/>
      <c r="B307" s="117"/>
      <c r="C307" s="117"/>
      <c r="D307" s="117"/>
      <c r="E307" s="117"/>
      <c r="F307" s="117"/>
      <c r="G307" s="117"/>
      <c r="H307" s="144"/>
      <c r="I307" s="144"/>
      <c r="J307" s="144"/>
      <c r="K307" s="144"/>
      <c r="L307" s="144"/>
      <c r="M307" s="144"/>
      <c r="N307" s="144"/>
      <c r="O307" s="144"/>
      <c r="P307" s="144"/>
      <c r="Q307" s="117"/>
      <c r="R307" s="117"/>
      <c r="S307" s="117"/>
      <c r="T307" s="117"/>
      <c r="U307" s="117"/>
    </row>
    <row r="308" spans="1:21">
      <c r="A308" s="117"/>
      <c r="B308" s="117"/>
      <c r="C308" s="117"/>
      <c r="D308" s="117"/>
      <c r="E308" s="117"/>
      <c r="F308" s="117"/>
      <c r="G308" s="117"/>
      <c r="H308" s="144"/>
      <c r="I308" s="144"/>
      <c r="J308" s="144"/>
      <c r="K308" s="144"/>
      <c r="L308" s="144"/>
      <c r="M308" s="144"/>
      <c r="N308" s="144"/>
      <c r="O308" s="144"/>
      <c r="P308" s="144"/>
      <c r="Q308" s="117"/>
      <c r="R308" s="117"/>
      <c r="S308" s="117"/>
      <c r="T308" s="117"/>
      <c r="U308" s="117"/>
    </row>
    <row r="309" spans="1:21">
      <c r="A309" s="117"/>
      <c r="B309" s="117"/>
      <c r="C309" s="117"/>
      <c r="D309" s="117"/>
      <c r="E309" s="117"/>
      <c r="F309" s="117"/>
      <c r="G309" s="117"/>
      <c r="H309" s="144"/>
      <c r="I309" s="144"/>
      <c r="J309" s="144"/>
      <c r="K309" s="144"/>
      <c r="L309" s="144"/>
      <c r="M309" s="144"/>
      <c r="N309" s="144"/>
      <c r="O309" s="144"/>
      <c r="P309" s="144"/>
      <c r="Q309" s="117"/>
      <c r="R309" s="117"/>
      <c r="S309" s="117"/>
      <c r="T309" s="117"/>
      <c r="U309" s="117"/>
    </row>
    <row r="310" spans="1:21">
      <c r="A310" s="117"/>
      <c r="B310" s="117"/>
      <c r="C310" s="117"/>
      <c r="D310" s="117"/>
      <c r="E310" s="117"/>
      <c r="F310" s="117"/>
      <c r="G310" s="117"/>
      <c r="H310" s="144"/>
      <c r="I310" s="144"/>
      <c r="J310" s="144"/>
      <c r="K310" s="144"/>
      <c r="L310" s="144"/>
      <c r="M310" s="144"/>
      <c r="N310" s="144"/>
      <c r="O310" s="144"/>
      <c r="P310" s="144"/>
      <c r="Q310" s="117"/>
      <c r="R310" s="117"/>
      <c r="S310" s="117"/>
      <c r="T310" s="117"/>
      <c r="U310" s="117"/>
    </row>
    <row r="311" spans="1:21">
      <c r="A311" s="117"/>
      <c r="B311" s="117"/>
      <c r="C311" s="117"/>
      <c r="D311" s="117"/>
      <c r="E311" s="117"/>
      <c r="F311" s="117"/>
      <c r="G311" s="117"/>
      <c r="H311" s="144"/>
      <c r="I311" s="144"/>
      <c r="J311" s="144"/>
      <c r="K311" s="144"/>
      <c r="L311" s="144"/>
      <c r="M311" s="144"/>
      <c r="N311" s="144"/>
      <c r="O311" s="144"/>
      <c r="P311" s="144"/>
      <c r="Q311" s="117"/>
      <c r="R311" s="117"/>
      <c r="S311" s="117"/>
      <c r="T311" s="117"/>
      <c r="U311" s="117"/>
    </row>
    <row r="312" spans="1:21">
      <c r="A312" s="117"/>
      <c r="B312" s="117"/>
      <c r="C312" s="117"/>
      <c r="D312" s="117"/>
      <c r="E312" s="117"/>
      <c r="F312" s="117"/>
      <c r="G312" s="117"/>
      <c r="H312" s="144"/>
      <c r="I312" s="144"/>
      <c r="J312" s="144"/>
      <c r="K312" s="144"/>
      <c r="L312" s="144"/>
      <c r="M312" s="144"/>
      <c r="N312" s="144"/>
      <c r="O312" s="144"/>
      <c r="P312" s="144"/>
      <c r="Q312" s="117"/>
      <c r="R312" s="117"/>
      <c r="S312" s="117"/>
      <c r="T312" s="117"/>
      <c r="U312" s="117"/>
    </row>
    <row r="313" spans="1:21">
      <c r="A313" s="117"/>
      <c r="B313" s="117"/>
      <c r="C313" s="117"/>
      <c r="D313" s="117"/>
      <c r="E313" s="117"/>
      <c r="F313" s="117"/>
      <c r="G313" s="117"/>
      <c r="H313" s="144"/>
      <c r="I313" s="144"/>
      <c r="J313" s="144"/>
      <c r="K313" s="144"/>
      <c r="L313" s="144"/>
      <c r="M313" s="144"/>
      <c r="N313" s="144"/>
      <c r="O313" s="144"/>
      <c r="P313" s="144"/>
      <c r="Q313" s="117"/>
      <c r="R313" s="117"/>
      <c r="S313" s="117"/>
      <c r="T313" s="117"/>
      <c r="U313" s="117"/>
    </row>
    <row r="314" spans="1:21">
      <c r="A314" s="117"/>
      <c r="B314" s="117"/>
      <c r="C314" s="117"/>
      <c r="D314" s="117"/>
      <c r="E314" s="117"/>
      <c r="F314" s="117"/>
      <c r="G314" s="117"/>
      <c r="H314" s="144"/>
      <c r="I314" s="144"/>
      <c r="J314" s="144"/>
      <c r="K314" s="144"/>
      <c r="L314" s="144"/>
      <c r="M314" s="144"/>
      <c r="N314" s="144"/>
      <c r="O314" s="144"/>
      <c r="P314" s="144"/>
      <c r="Q314" s="117"/>
      <c r="R314" s="117"/>
      <c r="S314" s="117"/>
      <c r="T314" s="117"/>
      <c r="U314" s="117"/>
    </row>
    <row r="315" spans="1:21">
      <c r="A315" s="117"/>
      <c r="B315" s="117"/>
      <c r="C315" s="117"/>
      <c r="D315" s="117"/>
      <c r="E315" s="117"/>
      <c r="F315" s="117"/>
      <c r="G315" s="117"/>
      <c r="H315" s="144"/>
      <c r="I315" s="144"/>
      <c r="J315" s="144"/>
      <c r="K315" s="144"/>
      <c r="L315" s="144"/>
      <c r="M315" s="144"/>
      <c r="N315" s="144"/>
      <c r="O315" s="144"/>
      <c r="P315" s="144"/>
      <c r="Q315" s="117"/>
      <c r="R315" s="117"/>
      <c r="S315" s="117"/>
      <c r="T315" s="117"/>
      <c r="U315" s="117"/>
    </row>
    <row r="316" spans="1:21">
      <c r="A316" s="117"/>
      <c r="B316" s="117"/>
      <c r="C316" s="117"/>
      <c r="D316" s="117"/>
      <c r="E316" s="117"/>
      <c r="F316" s="117"/>
      <c r="G316" s="117"/>
      <c r="H316" s="144"/>
      <c r="I316" s="144"/>
      <c r="J316" s="144"/>
      <c r="K316" s="144"/>
      <c r="L316" s="144"/>
      <c r="M316" s="144"/>
      <c r="N316" s="144"/>
      <c r="O316" s="144"/>
      <c r="P316" s="144"/>
      <c r="Q316" s="117"/>
      <c r="R316" s="117"/>
      <c r="S316" s="117"/>
      <c r="T316" s="117"/>
      <c r="U316" s="117"/>
    </row>
    <row r="317" spans="1:21">
      <c r="A317" s="117"/>
      <c r="B317" s="117"/>
      <c r="C317" s="117"/>
      <c r="D317" s="117"/>
      <c r="E317" s="117"/>
      <c r="F317" s="117"/>
      <c r="G317" s="117"/>
      <c r="H317" s="144"/>
      <c r="I317" s="144"/>
      <c r="J317" s="144"/>
      <c r="K317" s="144"/>
      <c r="L317" s="144"/>
      <c r="M317" s="144"/>
      <c r="N317" s="144"/>
      <c r="O317" s="144"/>
      <c r="P317" s="144"/>
      <c r="Q317" s="117"/>
      <c r="R317" s="117"/>
      <c r="S317" s="117"/>
      <c r="T317" s="117"/>
      <c r="U317" s="117"/>
    </row>
    <row r="318" spans="1:21">
      <c r="A318" s="117"/>
      <c r="B318" s="117"/>
      <c r="C318" s="117"/>
      <c r="D318" s="117"/>
      <c r="E318" s="117"/>
      <c r="F318" s="117"/>
      <c r="G318" s="117"/>
      <c r="H318" s="144"/>
      <c r="I318" s="144"/>
      <c r="J318" s="144"/>
      <c r="K318" s="144"/>
      <c r="L318" s="144"/>
      <c r="M318" s="144"/>
      <c r="N318" s="144"/>
      <c r="O318" s="144"/>
      <c r="P318" s="144"/>
      <c r="Q318" s="117"/>
      <c r="R318" s="117"/>
      <c r="S318" s="117"/>
      <c r="T318" s="117"/>
      <c r="U318" s="117"/>
    </row>
    <row r="319" spans="1:21">
      <c r="A319" s="117"/>
      <c r="B319" s="117"/>
      <c r="C319" s="117"/>
      <c r="D319" s="117"/>
      <c r="E319" s="117"/>
      <c r="F319" s="117"/>
      <c r="G319" s="117"/>
      <c r="H319" s="144"/>
      <c r="I319" s="144"/>
      <c r="J319" s="144"/>
      <c r="K319" s="144"/>
      <c r="L319" s="144"/>
      <c r="M319" s="144"/>
      <c r="N319" s="144"/>
      <c r="O319" s="144"/>
      <c r="P319" s="144"/>
      <c r="Q319" s="117"/>
      <c r="R319" s="117"/>
      <c r="S319" s="117"/>
      <c r="T319" s="117"/>
      <c r="U319" s="117"/>
    </row>
    <row r="320" spans="1:21">
      <c r="A320" s="117"/>
      <c r="B320" s="117"/>
      <c r="C320" s="117"/>
      <c r="D320" s="117"/>
      <c r="E320" s="117"/>
      <c r="F320" s="117"/>
      <c r="G320" s="117"/>
      <c r="H320" s="144"/>
      <c r="I320" s="144"/>
      <c r="J320" s="144"/>
      <c r="K320" s="144"/>
      <c r="L320" s="144"/>
      <c r="M320" s="144"/>
      <c r="N320" s="144"/>
      <c r="O320" s="144"/>
      <c r="P320" s="144"/>
      <c r="Q320" s="117"/>
      <c r="R320" s="117"/>
      <c r="S320" s="117"/>
      <c r="T320" s="117"/>
      <c r="U320" s="117"/>
    </row>
    <row r="321" spans="1:21">
      <c r="A321" s="117"/>
      <c r="B321" s="117"/>
      <c r="C321" s="117"/>
      <c r="D321" s="117"/>
      <c r="E321" s="117"/>
      <c r="F321" s="117"/>
      <c r="G321" s="117"/>
      <c r="H321" s="144"/>
      <c r="I321" s="144"/>
      <c r="J321" s="144"/>
      <c r="K321" s="144"/>
      <c r="L321" s="144"/>
      <c r="M321" s="144"/>
      <c r="N321" s="144"/>
      <c r="O321" s="144"/>
      <c r="P321" s="144"/>
      <c r="Q321" s="117"/>
      <c r="R321" s="117"/>
      <c r="S321" s="117"/>
      <c r="T321" s="117"/>
      <c r="U321" s="117"/>
    </row>
    <row r="322" spans="1:21">
      <c r="A322" s="117"/>
      <c r="B322" s="117"/>
      <c r="C322" s="117"/>
      <c r="D322" s="117"/>
      <c r="E322" s="117"/>
      <c r="F322" s="117"/>
      <c r="G322" s="117"/>
      <c r="H322" s="144"/>
      <c r="I322" s="144"/>
      <c r="J322" s="144"/>
      <c r="K322" s="144"/>
      <c r="L322" s="144"/>
      <c r="M322" s="144"/>
      <c r="N322" s="144"/>
      <c r="O322" s="144"/>
      <c r="P322" s="144"/>
      <c r="Q322" s="117"/>
      <c r="R322" s="117"/>
      <c r="S322" s="117"/>
      <c r="T322" s="117"/>
      <c r="U322" s="117"/>
    </row>
    <row r="323" spans="1:21">
      <c r="A323" s="117"/>
      <c r="B323" s="117"/>
      <c r="C323" s="117"/>
      <c r="D323" s="117"/>
      <c r="E323" s="117"/>
      <c r="F323" s="117"/>
      <c r="G323" s="117"/>
      <c r="H323" s="144"/>
      <c r="I323" s="144"/>
      <c r="J323" s="144"/>
      <c r="K323" s="144"/>
      <c r="L323" s="144"/>
      <c r="M323" s="144"/>
      <c r="N323" s="144"/>
      <c r="O323" s="144"/>
      <c r="P323" s="144"/>
      <c r="Q323" s="117"/>
      <c r="R323" s="117"/>
      <c r="S323" s="117"/>
      <c r="T323" s="117"/>
      <c r="U323" s="117"/>
    </row>
    <row r="324" spans="1:21">
      <c r="A324" s="117"/>
      <c r="B324" s="117"/>
      <c r="C324" s="117"/>
      <c r="D324" s="117"/>
      <c r="E324" s="117"/>
      <c r="F324" s="117"/>
      <c r="G324" s="117"/>
      <c r="H324" s="144"/>
      <c r="I324" s="144"/>
      <c r="J324" s="144"/>
      <c r="K324" s="144"/>
      <c r="L324" s="144"/>
      <c r="M324" s="144"/>
      <c r="N324" s="144"/>
      <c r="O324" s="144"/>
      <c r="P324" s="144"/>
      <c r="Q324" s="117"/>
      <c r="R324" s="117"/>
      <c r="S324" s="117"/>
      <c r="T324" s="117"/>
      <c r="U324" s="117"/>
    </row>
    <row r="325" spans="1:21">
      <c r="A325" s="117"/>
      <c r="B325" s="117"/>
      <c r="C325" s="117"/>
      <c r="D325" s="117"/>
      <c r="E325" s="117"/>
      <c r="F325" s="117"/>
      <c r="G325" s="117"/>
      <c r="H325" s="144"/>
      <c r="I325" s="144"/>
      <c r="J325" s="144"/>
      <c r="K325" s="144"/>
      <c r="L325" s="144"/>
      <c r="M325" s="144"/>
      <c r="N325" s="144"/>
      <c r="O325" s="144"/>
      <c r="P325" s="144"/>
      <c r="Q325" s="117"/>
      <c r="R325" s="117"/>
      <c r="S325" s="117"/>
      <c r="T325" s="117"/>
      <c r="U325" s="117"/>
    </row>
    <row r="326" spans="1:21">
      <c r="A326" s="117"/>
      <c r="B326" s="117"/>
      <c r="C326" s="117"/>
      <c r="D326" s="117"/>
      <c r="E326" s="117"/>
      <c r="F326" s="117"/>
      <c r="G326" s="117"/>
      <c r="H326" s="144"/>
      <c r="I326" s="144"/>
      <c r="J326" s="144"/>
      <c r="K326" s="144"/>
      <c r="L326" s="144"/>
      <c r="M326" s="144"/>
      <c r="N326" s="144"/>
      <c r="O326" s="144"/>
      <c r="P326" s="144"/>
      <c r="Q326" s="117"/>
      <c r="R326" s="117"/>
      <c r="S326" s="117"/>
      <c r="T326" s="117"/>
      <c r="U326" s="117"/>
    </row>
    <row r="327" spans="1:21">
      <c r="A327" s="117"/>
      <c r="B327" s="117"/>
      <c r="C327" s="117"/>
      <c r="D327" s="117"/>
      <c r="E327" s="117"/>
      <c r="F327" s="117"/>
      <c r="G327" s="117"/>
      <c r="H327" s="144"/>
      <c r="I327" s="144"/>
      <c r="J327" s="144"/>
      <c r="K327" s="144"/>
      <c r="L327" s="144"/>
      <c r="M327" s="144"/>
      <c r="N327" s="144"/>
      <c r="O327" s="144"/>
      <c r="P327" s="144"/>
      <c r="Q327" s="117"/>
      <c r="R327" s="117"/>
      <c r="S327" s="117"/>
      <c r="T327" s="117"/>
      <c r="U327" s="117"/>
    </row>
    <row r="328" spans="1:21">
      <c r="A328" s="117"/>
      <c r="B328" s="117"/>
      <c r="C328" s="117"/>
      <c r="D328" s="117"/>
      <c r="E328" s="117"/>
      <c r="F328" s="117"/>
      <c r="G328" s="117"/>
      <c r="H328" s="144"/>
      <c r="I328" s="144"/>
      <c r="J328" s="144"/>
      <c r="K328" s="144"/>
      <c r="L328" s="144"/>
      <c r="M328" s="144"/>
      <c r="N328" s="144"/>
      <c r="O328" s="144"/>
      <c r="P328" s="144"/>
      <c r="Q328" s="117"/>
      <c r="R328" s="117"/>
      <c r="S328" s="117"/>
      <c r="T328" s="117"/>
      <c r="U328" s="117"/>
    </row>
    <row r="329" spans="1:21">
      <c r="A329" s="117"/>
      <c r="B329" s="117"/>
      <c r="C329" s="117"/>
      <c r="D329" s="117"/>
      <c r="E329" s="117"/>
      <c r="F329" s="117"/>
      <c r="G329" s="117"/>
      <c r="H329" s="144"/>
      <c r="I329" s="144"/>
      <c r="J329" s="144"/>
      <c r="K329" s="144"/>
      <c r="L329" s="144"/>
      <c r="M329" s="144"/>
      <c r="N329" s="144"/>
      <c r="O329" s="144"/>
      <c r="P329" s="144"/>
      <c r="Q329" s="117"/>
      <c r="R329" s="117"/>
      <c r="S329" s="117"/>
      <c r="T329" s="117"/>
      <c r="U329" s="117"/>
    </row>
    <row r="330" spans="1:21">
      <c r="A330" s="117"/>
      <c r="B330" s="117"/>
      <c r="C330" s="117"/>
      <c r="D330" s="117"/>
      <c r="E330" s="117"/>
      <c r="F330" s="117"/>
      <c r="G330" s="117"/>
      <c r="H330" s="144"/>
      <c r="I330" s="144"/>
      <c r="J330" s="144"/>
      <c r="K330" s="144"/>
      <c r="L330" s="144"/>
      <c r="M330" s="144"/>
      <c r="N330" s="144"/>
      <c r="O330" s="144"/>
      <c r="P330" s="144"/>
      <c r="Q330" s="117"/>
      <c r="R330" s="117"/>
      <c r="S330" s="117"/>
      <c r="T330" s="117"/>
      <c r="U330" s="117"/>
    </row>
    <row r="331" spans="1:21">
      <c r="A331" s="117"/>
      <c r="B331" s="117"/>
      <c r="C331" s="117"/>
      <c r="D331" s="117"/>
      <c r="E331" s="117"/>
      <c r="F331" s="117"/>
      <c r="G331" s="117"/>
      <c r="H331" s="144"/>
      <c r="I331" s="144"/>
      <c r="J331" s="144"/>
      <c r="K331" s="144"/>
      <c r="L331" s="144"/>
      <c r="M331" s="144"/>
      <c r="N331" s="144"/>
      <c r="O331" s="144"/>
      <c r="P331" s="144"/>
      <c r="Q331" s="117"/>
      <c r="R331" s="117"/>
      <c r="S331" s="117"/>
      <c r="T331" s="117"/>
      <c r="U331" s="117"/>
    </row>
    <row r="332" spans="1:21">
      <c r="A332" s="117"/>
      <c r="B332" s="117"/>
      <c r="C332" s="117"/>
      <c r="D332" s="117"/>
      <c r="E332" s="117"/>
      <c r="F332" s="117"/>
      <c r="G332" s="117"/>
      <c r="H332" s="144"/>
      <c r="I332" s="144"/>
      <c r="J332" s="144"/>
      <c r="K332" s="144"/>
      <c r="L332" s="144"/>
      <c r="M332" s="144"/>
      <c r="N332" s="144"/>
      <c r="O332" s="144"/>
      <c r="P332" s="144"/>
      <c r="Q332" s="117"/>
      <c r="R332" s="117"/>
      <c r="S332" s="117"/>
      <c r="T332" s="117"/>
      <c r="U332" s="117"/>
    </row>
    <row r="333" spans="1:21">
      <c r="A333" s="117"/>
      <c r="B333" s="117"/>
      <c r="C333" s="117"/>
      <c r="D333" s="117"/>
      <c r="E333" s="117"/>
      <c r="F333" s="117"/>
      <c r="G333" s="117"/>
      <c r="H333" s="144"/>
      <c r="I333" s="144"/>
      <c r="J333" s="144"/>
      <c r="K333" s="144"/>
      <c r="L333" s="144"/>
      <c r="M333" s="144"/>
      <c r="N333" s="144"/>
      <c r="O333" s="144"/>
      <c r="P333" s="144"/>
      <c r="Q333" s="117"/>
      <c r="R333" s="117"/>
      <c r="S333" s="117"/>
      <c r="T333" s="117"/>
      <c r="U333" s="117"/>
    </row>
    <row r="334" spans="1:21">
      <c r="A334" s="117"/>
      <c r="B334" s="117"/>
      <c r="C334" s="117"/>
      <c r="D334" s="117"/>
      <c r="E334" s="117"/>
      <c r="F334" s="117"/>
      <c r="G334" s="117"/>
      <c r="H334" s="144"/>
      <c r="I334" s="144"/>
      <c r="J334" s="144"/>
      <c r="K334" s="144"/>
      <c r="L334" s="144"/>
      <c r="M334" s="144"/>
      <c r="N334" s="144"/>
      <c r="O334" s="144"/>
      <c r="P334" s="144"/>
      <c r="Q334" s="117"/>
      <c r="R334" s="117"/>
      <c r="S334" s="117"/>
      <c r="T334" s="117"/>
      <c r="U334" s="117"/>
    </row>
    <row r="335" spans="1:21">
      <c r="A335" s="117"/>
      <c r="B335" s="117"/>
      <c r="C335" s="117"/>
      <c r="D335" s="117"/>
      <c r="E335" s="117"/>
      <c r="F335" s="117"/>
      <c r="G335" s="117"/>
      <c r="H335" s="144"/>
      <c r="I335" s="144"/>
      <c r="J335" s="144"/>
      <c r="K335" s="144"/>
      <c r="L335" s="144"/>
      <c r="M335" s="144"/>
      <c r="N335" s="144"/>
      <c r="O335" s="144"/>
      <c r="P335" s="144"/>
      <c r="Q335" s="117"/>
      <c r="R335" s="117"/>
      <c r="S335" s="117"/>
      <c r="T335" s="117"/>
      <c r="U335" s="117"/>
    </row>
    <row r="336" spans="1:21">
      <c r="A336" s="117"/>
      <c r="B336" s="117"/>
      <c r="C336" s="117"/>
      <c r="D336" s="117"/>
      <c r="E336" s="117"/>
      <c r="F336" s="117"/>
      <c r="G336" s="117"/>
      <c r="H336" s="144"/>
      <c r="I336" s="144"/>
      <c r="J336" s="144"/>
      <c r="K336" s="144"/>
      <c r="L336" s="144"/>
      <c r="M336" s="144"/>
      <c r="N336" s="144"/>
      <c r="O336" s="144"/>
      <c r="P336" s="144"/>
      <c r="Q336" s="117"/>
      <c r="R336" s="117"/>
      <c r="S336" s="117"/>
      <c r="T336" s="117"/>
      <c r="U336" s="117"/>
    </row>
    <row r="337" spans="1:21">
      <c r="A337" s="117"/>
      <c r="B337" s="117"/>
      <c r="C337" s="117"/>
      <c r="D337" s="117"/>
      <c r="E337" s="117"/>
      <c r="F337" s="117"/>
      <c r="G337" s="117"/>
      <c r="H337" s="144"/>
      <c r="I337" s="144"/>
      <c r="J337" s="144"/>
      <c r="K337" s="144"/>
      <c r="L337" s="144"/>
      <c r="M337" s="144"/>
      <c r="N337" s="144"/>
      <c r="O337" s="144"/>
      <c r="P337" s="144"/>
      <c r="Q337" s="117"/>
      <c r="R337" s="117"/>
      <c r="S337" s="117"/>
      <c r="T337" s="117"/>
      <c r="U337" s="117"/>
    </row>
    <row r="338" spans="1:21">
      <c r="A338" s="117"/>
      <c r="B338" s="117"/>
      <c r="C338" s="117"/>
      <c r="D338" s="117"/>
      <c r="E338" s="117"/>
      <c r="F338" s="117"/>
      <c r="G338" s="117"/>
      <c r="H338" s="144"/>
      <c r="I338" s="144"/>
      <c r="J338" s="144"/>
      <c r="K338" s="144"/>
      <c r="L338" s="144"/>
      <c r="M338" s="144"/>
      <c r="N338" s="144"/>
      <c r="O338" s="144"/>
      <c r="P338" s="144"/>
      <c r="Q338" s="117"/>
      <c r="R338" s="117"/>
      <c r="S338" s="117"/>
      <c r="T338" s="117"/>
      <c r="U338" s="117"/>
    </row>
    <row r="339" spans="1:21">
      <c r="A339" s="117"/>
      <c r="B339" s="117"/>
      <c r="C339" s="117"/>
      <c r="D339" s="117"/>
      <c r="E339" s="117"/>
      <c r="F339" s="117"/>
      <c r="G339" s="117"/>
      <c r="H339" s="144"/>
      <c r="I339" s="144"/>
      <c r="J339" s="144"/>
      <c r="K339" s="144"/>
      <c r="L339" s="144"/>
      <c r="M339" s="144"/>
      <c r="N339" s="144"/>
      <c r="O339" s="144"/>
      <c r="P339" s="144"/>
      <c r="Q339" s="117"/>
      <c r="R339" s="117"/>
      <c r="S339" s="117"/>
      <c r="T339" s="117"/>
      <c r="U339" s="117"/>
    </row>
    <row r="340" spans="1:21">
      <c r="A340" s="117"/>
      <c r="B340" s="117"/>
      <c r="C340" s="117"/>
      <c r="D340" s="117"/>
      <c r="E340" s="117"/>
      <c r="F340" s="117"/>
      <c r="G340" s="117"/>
      <c r="H340" s="144"/>
      <c r="I340" s="144"/>
      <c r="J340" s="144"/>
      <c r="K340" s="144"/>
      <c r="L340" s="144"/>
      <c r="M340" s="144"/>
      <c r="N340" s="144"/>
      <c r="O340" s="144"/>
      <c r="P340" s="144"/>
      <c r="Q340" s="117"/>
      <c r="R340" s="117"/>
      <c r="S340" s="117"/>
      <c r="T340" s="117"/>
      <c r="U340" s="117"/>
    </row>
    <row r="341" spans="1:21">
      <c r="A341" s="117"/>
      <c r="B341" s="117"/>
      <c r="C341" s="117"/>
      <c r="D341" s="117"/>
      <c r="E341" s="117"/>
      <c r="F341" s="117"/>
      <c r="G341" s="117"/>
      <c r="H341" s="144"/>
      <c r="I341" s="144"/>
      <c r="J341" s="144"/>
      <c r="K341" s="144"/>
      <c r="L341" s="144"/>
      <c r="M341" s="144"/>
      <c r="N341" s="144"/>
      <c r="O341" s="144"/>
      <c r="P341" s="144"/>
      <c r="Q341" s="117"/>
      <c r="R341" s="117"/>
      <c r="S341" s="117"/>
      <c r="T341" s="117"/>
      <c r="U341" s="117"/>
    </row>
    <row r="342" spans="1:21">
      <c r="A342" s="117"/>
      <c r="B342" s="117"/>
      <c r="C342" s="117"/>
      <c r="D342" s="117"/>
      <c r="E342" s="117"/>
      <c r="F342" s="117"/>
      <c r="G342" s="117"/>
      <c r="H342" s="144"/>
      <c r="I342" s="144"/>
      <c r="J342" s="144"/>
      <c r="K342" s="144"/>
      <c r="L342" s="144"/>
      <c r="M342" s="144"/>
      <c r="N342" s="144"/>
      <c r="O342" s="144"/>
      <c r="P342" s="144"/>
      <c r="Q342" s="117"/>
      <c r="R342" s="117"/>
      <c r="S342" s="117"/>
      <c r="T342" s="117"/>
      <c r="U342" s="117"/>
    </row>
    <row r="343" spans="1:21">
      <c r="A343" s="117"/>
      <c r="B343" s="117"/>
      <c r="C343" s="117"/>
      <c r="D343" s="117"/>
      <c r="E343" s="117"/>
      <c r="F343" s="117"/>
      <c r="G343" s="117"/>
      <c r="H343" s="144"/>
      <c r="I343" s="144"/>
      <c r="J343" s="144"/>
      <c r="K343" s="144"/>
      <c r="L343" s="144"/>
      <c r="M343" s="144"/>
      <c r="N343" s="144"/>
      <c r="O343" s="144"/>
      <c r="P343" s="144"/>
      <c r="Q343" s="117"/>
      <c r="R343" s="117"/>
      <c r="S343" s="117"/>
      <c r="T343" s="117"/>
      <c r="U343" s="117"/>
    </row>
    <row r="344" spans="1:21">
      <c r="A344" s="117"/>
      <c r="B344" s="117"/>
      <c r="C344" s="117"/>
      <c r="D344" s="117"/>
      <c r="E344" s="117"/>
      <c r="F344" s="117"/>
      <c r="G344" s="117"/>
      <c r="H344" s="144"/>
      <c r="I344" s="144"/>
      <c r="J344" s="144"/>
      <c r="K344" s="144"/>
      <c r="L344" s="144"/>
      <c r="M344" s="144"/>
      <c r="N344" s="144"/>
      <c r="O344" s="144"/>
      <c r="P344" s="144"/>
      <c r="Q344" s="117"/>
      <c r="R344" s="117"/>
      <c r="S344" s="117"/>
      <c r="T344" s="117"/>
      <c r="U344" s="117"/>
    </row>
    <row r="345" spans="1:21">
      <c r="A345" s="117"/>
      <c r="B345" s="117"/>
      <c r="C345" s="117"/>
      <c r="D345" s="117"/>
      <c r="E345" s="117"/>
      <c r="F345" s="117"/>
      <c r="G345" s="117"/>
      <c r="H345" s="144"/>
      <c r="I345" s="144"/>
      <c r="J345" s="144"/>
      <c r="K345" s="144"/>
      <c r="L345" s="144"/>
      <c r="M345" s="144"/>
      <c r="N345" s="144"/>
      <c r="O345" s="144"/>
      <c r="P345" s="144"/>
      <c r="Q345" s="117"/>
      <c r="R345" s="117"/>
      <c r="S345" s="117"/>
      <c r="T345" s="117"/>
      <c r="U345" s="117"/>
    </row>
    <row r="346" spans="1:21">
      <c r="A346" s="117"/>
      <c r="B346" s="117"/>
      <c r="C346" s="117"/>
      <c r="D346" s="117"/>
      <c r="E346" s="117"/>
      <c r="F346" s="117"/>
      <c r="G346" s="117"/>
      <c r="H346" s="144"/>
      <c r="I346" s="144"/>
      <c r="J346" s="144"/>
      <c r="K346" s="144"/>
      <c r="L346" s="144"/>
      <c r="M346" s="144"/>
      <c r="N346" s="144"/>
      <c r="O346" s="144"/>
      <c r="P346" s="144"/>
      <c r="Q346" s="117"/>
      <c r="R346" s="117"/>
      <c r="S346" s="117"/>
      <c r="T346" s="117"/>
      <c r="U346" s="117"/>
    </row>
    <row r="347" spans="1:21">
      <c r="A347" s="117"/>
      <c r="B347" s="117"/>
      <c r="C347" s="117"/>
      <c r="D347" s="117"/>
      <c r="E347" s="117"/>
      <c r="F347" s="117"/>
      <c r="G347" s="117"/>
      <c r="H347" s="144"/>
      <c r="I347" s="144"/>
      <c r="J347" s="144"/>
      <c r="K347" s="144"/>
      <c r="L347" s="144"/>
      <c r="M347" s="144"/>
      <c r="N347" s="144"/>
      <c r="O347" s="144"/>
      <c r="P347" s="144"/>
      <c r="Q347" s="117"/>
      <c r="R347" s="117"/>
      <c r="S347" s="117"/>
      <c r="T347" s="117"/>
      <c r="U347" s="117"/>
    </row>
    <row r="348" spans="1:21">
      <c r="A348" s="117"/>
      <c r="B348" s="117"/>
      <c r="C348" s="117"/>
      <c r="D348" s="117"/>
      <c r="E348" s="117"/>
      <c r="F348" s="117"/>
      <c r="G348" s="117"/>
      <c r="H348" s="144"/>
      <c r="I348" s="144"/>
      <c r="J348" s="144"/>
      <c r="K348" s="144"/>
      <c r="L348" s="144"/>
      <c r="M348" s="144"/>
      <c r="N348" s="144"/>
      <c r="O348" s="144"/>
      <c r="P348" s="144"/>
      <c r="Q348" s="117"/>
      <c r="R348" s="117"/>
      <c r="S348" s="117"/>
      <c r="T348" s="117"/>
      <c r="U348" s="117"/>
    </row>
    <row r="349" spans="1:21">
      <c r="A349" s="117"/>
      <c r="B349" s="117"/>
      <c r="C349" s="117"/>
      <c r="D349" s="117"/>
      <c r="E349" s="117"/>
      <c r="F349" s="117"/>
      <c r="G349" s="117"/>
      <c r="H349" s="144"/>
      <c r="I349" s="144"/>
      <c r="J349" s="144"/>
      <c r="K349" s="144"/>
      <c r="L349" s="144"/>
      <c r="M349" s="144"/>
      <c r="N349" s="144"/>
      <c r="O349" s="144"/>
      <c r="P349" s="144"/>
      <c r="Q349" s="117"/>
      <c r="R349" s="117"/>
      <c r="S349" s="117"/>
      <c r="T349" s="117"/>
      <c r="U349" s="117"/>
    </row>
    <row r="350" spans="1:21">
      <c r="A350" s="117"/>
      <c r="B350" s="117"/>
      <c r="C350" s="117"/>
      <c r="D350" s="117"/>
      <c r="E350" s="117"/>
      <c r="F350" s="117"/>
      <c r="G350" s="117"/>
      <c r="H350" s="144"/>
      <c r="I350" s="144"/>
      <c r="J350" s="144"/>
      <c r="K350" s="144"/>
      <c r="L350" s="144"/>
      <c r="M350" s="144"/>
      <c r="N350" s="144"/>
      <c r="O350" s="144"/>
      <c r="P350" s="144"/>
      <c r="Q350" s="117"/>
      <c r="R350" s="117"/>
      <c r="S350" s="117"/>
      <c r="T350" s="117"/>
      <c r="U350" s="117"/>
    </row>
    <row r="351" spans="1:21">
      <c r="A351" s="117"/>
      <c r="B351" s="117"/>
      <c r="C351" s="117"/>
      <c r="D351" s="117"/>
      <c r="E351" s="117"/>
      <c r="F351" s="117"/>
      <c r="G351" s="117"/>
      <c r="H351" s="144"/>
      <c r="I351" s="144"/>
      <c r="J351" s="144"/>
      <c r="K351" s="144"/>
      <c r="L351" s="144"/>
      <c r="M351" s="144"/>
      <c r="N351" s="144"/>
      <c r="O351" s="144"/>
      <c r="P351" s="144"/>
      <c r="Q351" s="117"/>
      <c r="R351" s="117"/>
      <c r="S351" s="117"/>
      <c r="T351" s="117"/>
      <c r="U351" s="117"/>
    </row>
    <row r="352" spans="1:21">
      <c r="A352" s="117"/>
      <c r="B352" s="117"/>
      <c r="C352" s="117"/>
      <c r="D352" s="117"/>
      <c r="E352" s="117"/>
      <c r="F352" s="117"/>
      <c r="G352" s="117"/>
      <c r="H352" s="144"/>
      <c r="I352" s="144"/>
      <c r="J352" s="144"/>
      <c r="K352" s="144"/>
      <c r="L352" s="144"/>
      <c r="M352" s="144"/>
      <c r="N352" s="144"/>
      <c r="O352" s="144"/>
      <c r="P352" s="144"/>
      <c r="Q352" s="117"/>
      <c r="R352" s="117"/>
      <c r="S352" s="117"/>
      <c r="T352" s="117"/>
      <c r="U352" s="117"/>
    </row>
    <row r="353" spans="1:21">
      <c r="A353" s="117"/>
      <c r="B353" s="117"/>
      <c r="C353" s="117"/>
      <c r="D353" s="117"/>
      <c r="E353" s="117"/>
      <c r="F353" s="117"/>
      <c r="G353" s="117"/>
      <c r="H353" s="144"/>
      <c r="I353" s="144"/>
      <c r="J353" s="144"/>
      <c r="K353" s="144"/>
      <c r="L353" s="144"/>
      <c r="M353" s="144"/>
      <c r="N353" s="144"/>
      <c r="O353" s="144"/>
      <c r="P353" s="144"/>
      <c r="Q353" s="117"/>
      <c r="R353" s="117"/>
      <c r="S353" s="117"/>
      <c r="T353" s="117"/>
      <c r="U353" s="117"/>
    </row>
    <row r="354" spans="1:21">
      <c r="A354" s="117"/>
      <c r="B354" s="117"/>
      <c r="C354" s="117"/>
      <c r="D354" s="117"/>
      <c r="E354" s="117"/>
      <c r="F354" s="117"/>
      <c r="G354" s="117"/>
      <c r="H354" s="144"/>
      <c r="I354" s="144"/>
      <c r="J354" s="144"/>
      <c r="K354" s="144"/>
      <c r="L354" s="144"/>
      <c r="M354" s="144"/>
      <c r="N354" s="144"/>
      <c r="O354" s="144"/>
      <c r="P354" s="144"/>
      <c r="Q354" s="117"/>
      <c r="R354" s="117"/>
      <c r="S354" s="117"/>
      <c r="T354" s="117"/>
      <c r="U354" s="117"/>
    </row>
    <row r="355" spans="1:21">
      <c r="A355" s="117"/>
      <c r="B355" s="117"/>
      <c r="C355" s="117"/>
      <c r="D355" s="117"/>
      <c r="E355" s="117"/>
      <c r="F355" s="117"/>
      <c r="G355" s="117"/>
      <c r="H355" s="144"/>
      <c r="I355" s="144"/>
      <c r="J355" s="144"/>
      <c r="K355" s="144"/>
      <c r="L355" s="144"/>
      <c r="M355" s="144"/>
      <c r="N355" s="144"/>
      <c r="O355" s="144"/>
      <c r="P355" s="144"/>
      <c r="Q355" s="117"/>
      <c r="R355" s="117"/>
      <c r="S355" s="117"/>
      <c r="T355" s="117"/>
      <c r="U355" s="117"/>
    </row>
    <row r="356" spans="1:21">
      <c r="A356" s="117"/>
      <c r="B356" s="117"/>
      <c r="C356" s="117"/>
      <c r="D356" s="117"/>
      <c r="E356" s="117"/>
      <c r="F356" s="117"/>
      <c r="G356" s="117"/>
      <c r="H356" s="144"/>
      <c r="I356" s="144"/>
      <c r="J356" s="144"/>
      <c r="K356" s="144"/>
      <c r="L356" s="144"/>
      <c r="M356" s="144"/>
      <c r="N356" s="144"/>
      <c r="O356" s="144"/>
      <c r="P356" s="144"/>
      <c r="Q356" s="117"/>
      <c r="R356" s="117"/>
      <c r="S356" s="117"/>
      <c r="T356" s="117"/>
      <c r="U356" s="117"/>
    </row>
    <row r="357" spans="1:21">
      <c r="A357" s="117"/>
      <c r="B357" s="117"/>
      <c r="C357" s="117"/>
      <c r="D357" s="117"/>
      <c r="E357" s="117"/>
      <c r="F357" s="117"/>
      <c r="G357" s="117"/>
      <c r="H357" s="144"/>
      <c r="I357" s="144"/>
      <c r="J357" s="144"/>
      <c r="K357" s="144"/>
      <c r="L357" s="144"/>
      <c r="M357" s="144"/>
      <c r="N357" s="144"/>
      <c r="O357" s="144"/>
      <c r="P357" s="144"/>
      <c r="Q357" s="117"/>
      <c r="R357" s="117"/>
      <c r="S357" s="117"/>
      <c r="T357" s="117"/>
      <c r="U357" s="117"/>
    </row>
    <row r="358" spans="1:21">
      <c r="A358" s="117"/>
      <c r="B358" s="117"/>
      <c r="C358" s="117"/>
      <c r="D358" s="117"/>
      <c r="E358" s="117"/>
      <c r="F358" s="117"/>
      <c r="G358" s="117"/>
      <c r="H358" s="144"/>
      <c r="I358" s="144"/>
      <c r="J358" s="144"/>
      <c r="K358" s="144"/>
      <c r="L358" s="144"/>
      <c r="M358" s="144"/>
      <c r="N358" s="144"/>
      <c r="O358" s="144"/>
      <c r="P358" s="144"/>
      <c r="Q358" s="117"/>
      <c r="R358" s="117"/>
      <c r="S358" s="117"/>
      <c r="T358" s="117"/>
      <c r="U358" s="117"/>
    </row>
    <row r="359" spans="1:21">
      <c r="A359" s="117"/>
      <c r="B359" s="117"/>
      <c r="C359" s="117"/>
      <c r="D359" s="117"/>
      <c r="E359" s="117"/>
      <c r="F359" s="117"/>
      <c r="G359" s="117"/>
      <c r="H359" s="144"/>
      <c r="I359" s="144"/>
      <c r="J359" s="144"/>
      <c r="K359" s="144"/>
      <c r="L359" s="144"/>
      <c r="M359" s="144"/>
      <c r="N359" s="144"/>
      <c r="O359" s="144"/>
      <c r="P359" s="144"/>
      <c r="Q359" s="117"/>
      <c r="R359" s="117"/>
      <c r="S359" s="117"/>
      <c r="T359" s="117"/>
      <c r="U359" s="117"/>
    </row>
    <row r="360" spans="1:21">
      <c r="A360" s="117"/>
      <c r="B360" s="117"/>
      <c r="C360" s="117"/>
      <c r="D360" s="117"/>
      <c r="E360" s="117"/>
      <c r="F360" s="117"/>
      <c r="G360" s="117"/>
      <c r="H360" s="144"/>
      <c r="I360" s="144"/>
      <c r="J360" s="144"/>
      <c r="K360" s="144"/>
      <c r="L360" s="144"/>
      <c r="M360" s="144"/>
      <c r="N360" s="144"/>
      <c r="O360" s="144"/>
      <c r="P360" s="144"/>
      <c r="Q360" s="117"/>
      <c r="R360" s="117"/>
      <c r="S360" s="117"/>
      <c r="T360" s="117"/>
      <c r="U360" s="117"/>
    </row>
    <row r="361" spans="1:21">
      <c r="A361" s="117"/>
      <c r="B361" s="117"/>
      <c r="C361" s="117"/>
      <c r="D361" s="117"/>
      <c r="E361" s="117"/>
      <c r="F361" s="117"/>
      <c r="G361" s="117"/>
      <c r="H361" s="144"/>
      <c r="I361" s="144"/>
      <c r="J361" s="144"/>
      <c r="K361" s="144"/>
      <c r="L361" s="144"/>
      <c r="M361" s="144"/>
      <c r="N361" s="144"/>
      <c r="O361" s="144"/>
      <c r="P361" s="144"/>
      <c r="Q361" s="117"/>
      <c r="R361" s="117"/>
      <c r="S361" s="117"/>
      <c r="T361" s="117"/>
      <c r="U361" s="117"/>
    </row>
    <row r="362" spans="1:21">
      <c r="A362" s="117"/>
      <c r="B362" s="117"/>
      <c r="C362" s="117"/>
      <c r="D362" s="117"/>
      <c r="E362" s="117"/>
      <c r="F362" s="117"/>
      <c r="G362" s="117"/>
      <c r="H362" s="144"/>
      <c r="I362" s="144"/>
      <c r="J362" s="144"/>
      <c r="K362" s="144"/>
      <c r="L362" s="144"/>
      <c r="M362" s="144"/>
      <c r="N362" s="144"/>
      <c r="O362" s="144"/>
      <c r="P362" s="144"/>
      <c r="Q362" s="117"/>
      <c r="R362" s="117"/>
      <c r="S362" s="117"/>
      <c r="T362" s="117"/>
      <c r="U362" s="117"/>
    </row>
    <row r="363" spans="1:21">
      <c r="A363" s="117"/>
      <c r="B363" s="117"/>
      <c r="C363" s="117"/>
      <c r="D363" s="117"/>
      <c r="E363" s="117"/>
      <c r="F363" s="117"/>
      <c r="G363" s="117"/>
      <c r="H363" s="144"/>
      <c r="I363" s="144"/>
      <c r="J363" s="144"/>
      <c r="K363" s="144"/>
      <c r="L363" s="144"/>
      <c r="M363" s="144"/>
      <c r="N363" s="144"/>
      <c r="O363" s="144"/>
      <c r="P363" s="144"/>
      <c r="Q363" s="117"/>
      <c r="R363" s="117"/>
      <c r="S363" s="117"/>
      <c r="T363" s="117"/>
      <c r="U363" s="117"/>
    </row>
    <row r="364" spans="1:21">
      <c r="A364" s="117"/>
      <c r="B364" s="117"/>
      <c r="C364" s="117"/>
      <c r="D364" s="117"/>
      <c r="E364" s="117"/>
      <c r="F364" s="117"/>
      <c r="G364" s="117"/>
      <c r="H364" s="144"/>
      <c r="I364" s="144"/>
      <c r="J364" s="144"/>
      <c r="K364" s="144"/>
      <c r="L364" s="144"/>
      <c r="M364" s="144"/>
      <c r="N364" s="144"/>
      <c r="O364" s="144"/>
      <c r="P364" s="144"/>
      <c r="Q364" s="117"/>
      <c r="R364" s="117"/>
      <c r="S364" s="117"/>
      <c r="T364" s="117"/>
      <c r="U364" s="117"/>
    </row>
    <row r="365" spans="1:21">
      <c r="A365" s="117"/>
      <c r="B365" s="117"/>
      <c r="C365" s="117"/>
      <c r="D365" s="117"/>
      <c r="E365" s="117"/>
      <c r="F365" s="117"/>
      <c r="G365" s="117"/>
      <c r="H365" s="144"/>
      <c r="I365" s="144"/>
      <c r="J365" s="144"/>
      <c r="K365" s="144"/>
      <c r="L365" s="144"/>
      <c r="M365" s="144"/>
      <c r="N365" s="144"/>
      <c r="O365" s="144"/>
      <c r="P365" s="144"/>
      <c r="Q365" s="117"/>
      <c r="R365" s="117"/>
      <c r="S365" s="117"/>
      <c r="T365" s="117"/>
      <c r="U365" s="117"/>
    </row>
    <row r="366" spans="1:21">
      <c r="A366" s="117"/>
      <c r="B366" s="117"/>
      <c r="C366" s="117"/>
      <c r="D366" s="117"/>
      <c r="E366" s="117"/>
      <c r="F366" s="117"/>
      <c r="G366" s="117"/>
      <c r="H366" s="144"/>
      <c r="I366" s="144"/>
      <c r="J366" s="144"/>
      <c r="K366" s="144"/>
      <c r="L366" s="144"/>
      <c r="M366" s="144"/>
      <c r="N366" s="144"/>
      <c r="O366" s="144"/>
      <c r="P366" s="144"/>
      <c r="Q366" s="117"/>
      <c r="R366" s="117"/>
      <c r="S366" s="117"/>
      <c r="T366" s="117"/>
      <c r="U366" s="117"/>
    </row>
    <row r="367" spans="1:21">
      <c r="A367" s="117"/>
      <c r="B367" s="117"/>
      <c r="C367" s="117"/>
      <c r="D367" s="117"/>
      <c r="E367" s="117"/>
      <c r="F367" s="117"/>
      <c r="G367" s="117"/>
      <c r="H367" s="144"/>
      <c r="I367" s="144"/>
      <c r="J367" s="144"/>
      <c r="K367" s="144"/>
      <c r="L367" s="144"/>
      <c r="M367" s="144"/>
      <c r="N367" s="144"/>
      <c r="O367" s="144"/>
      <c r="P367" s="144"/>
      <c r="Q367" s="117"/>
      <c r="R367" s="117"/>
      <c r="S367" s="117"/>
      <c r="T367" s="117"/>
      <c r="U367" s="117"/>
    </row>
    <row r="368" spans="1:21">
      <c r="A368" s="117"/>
      <c r="B368" s="117"/>
      <c r="C368" s="117"/>
      <c r="D368" s="117"/>
      <c r="E368" s="117"/>
      <c r="F368" s="117"/>
      <c r="G368" s="117"/>
      <c r="H368" s="144"/>
      <c r="I368" s="144"/>
      <c r="J368" s="144"/>
      <c r="K368" s="144"/>
      <c r="L368" s="144"/>
      <c r="M368" s="144"/>
      <c r="N368" s="144"/>
      <c r="O368" s="144"/>
      <c r="P368" s="144"/>
      <c r="Q368" s="117"/>
      <c r="R368" s="117"/>
      <c r="S368" s="117"/>
      <c r="T368" s="117"/>
      <c r="U368" s="117"/>
    </row>
    <row r="369" spans="1:21">
      <c r="A369" s="117"/>
      <c r="B369" s="117"/>
      <c r="C369" s="117"/>
      <c r="D369" s="117"/>
      <c r="E369" s="117"/>
      <c r="F369" s="117"/>
      <c r="G369" s="117"/>
      <c r="H369" s="144"/>
      <c r="I369" s="144"/>
      <c r="J369" s="144"/>
      <c r="K369" s="144"/>
      <c r="L369" s="144"/>
      <c r="M369" s="144"/>
      <c r="N369" s="144"/>
      <c r="O369" s="144"/>
      <c r="P369" s="144"/>
      <c r="Q369" s="117"/>
      <c r="R369" s="117"/>
      <c r="S369" s="117"/>
      <c r="T369" s="117"/>
      <c r="U369" s="117"/>
    </row>
    <row r="370" spans="1:21">
      <c r="A370" s="117"/>
      <c r="B370" s="117"/>
      <c r="C370" s="117"/>
      <c r="D370" s="117"/>
      <c r="E370" s="117"/>
      <c r="F370" s="117"/>
      <c r="G370" s="117"/>
      <c r="H370" s="144"/>
      <c r="I370" s="144"/>
      <c r="J370" s="144"/>
      <c r="K370" s="144"/>
      <c r="L370" s="144"/>
      <c r="M370" s="144"/>
      <c r="N370" s="144"/>
      <c r="O370" s="144"/>
      <c r="P370" s="144"/>
      <c r="Q370" s="117"/>
      <c r="R370" s="117"/>
      <c r="S370" s="117"/>
      <c r="T370" s="117"/>
      <c r="U370" s="117"/>
    </row>
    <row r="371" spans="1:21">
      <c r="A371" s="117"/>
      <c r="B371" s="117"/>
      <c r="C371" s="117"/>
      <c r="D371" s="117"/>
      <c r="E371" s="117"/>
      <c r="F371" s="117"/>
      <c r="G371" s="117"/>
      <c r="H371" s="144"/>
      <c r="I371" s="144"/>
      <c r="J371" s="144"/>
      <c r="K371" s="144"/>
      <c r="L371" s="144"/>
      <c r="M371" s="144"/>
      <c r="N371" s="144"/>
      <c r="O371" s="144"/>
      <c r="P371" s="144"/>
      <c r="Q371" s="117"/>
      <c r="R371" s="117"/>
      <c r="S371" s="117"/>
      <c r="T371" s="117"/>
      <c r="U371" s="117"/>
    </row>
    <row r="372" spans="1:21">
      <c r="A372" s="117"/>
      <c r="B372" s="117"/>
      <c r="C372" s="117"/>
      <c r="D372" s="117"/>
      <c r="E372" s="117"/>
      <c r="F372" s="117"/>
      <c r="G372" s="117"/>
      <c r="H372" s="144"/>
      <c r="I372" s="144"/>
      <c r="J372" s="144"/>
      <c r="K372" s="144"/>
      <c r="L372" s="144"/>
      <c r="M372" s="144"/>
      <c r="N372" s="144"/>
      <c r="O372" s="144"/>
      <c r="P372" s="144"/>
      <c r="Q372" s="117"/>
      <c r="R372" s="117"/>
      <c r="S372" s="117"/>
      <c r="T372" s="117"/>
      <c r="U372" s="117"/>
    </row>
    <row r="373" spans="1:21">
      <c r="A373" s="117"/>
      <c r="B373" s="117"/>
      <c r="C373" s="117"/>
      <c r="D373" s="117"/>
      <c r="E373" s="117"/>
      <c r="F373" s="117"/>
      <c r="G373" s="117"/>
      <c r="H373" s="144"/>
      <c r="I373" s="144"/>
      <c r="J373" s="144"/>
      <c r="K373" s="144"/>
      <c r="L373" s="144"/>
      <c r="M373" s="144"/>
      <c r="N373" s="144"/>
      <c r="O373" s="144"/>
      <c r="P373" s="144"/>
      <c r="Q373" s="117"/>
      <c r="R373" s="117"/>
      <c r="S373" s="117"/>
      <c r="T373" s="117"/>
      <c r="U373" s="117"/>
    </row>
    <row r="374" spans="1:21">
      <c r="A374" s="117"/>
      <c r="B374" s="117"/>
      <c r="C374" s="117"/>
      <c r="D374" s="117"/>
      <c r="E374" s="117"/>
      <c r="F374" s="117"/>
      <c r="G374" s="117"/>
      <c r="H374" s="144"/>
      <c r="I374" s="144"/>
      <c r="J374" s="144"/>
      <c r="K374" s="144"/>
      <c r="L374" s="144"/>
      <c r="M374" s="144"/>
      <c r="N374" s="144"/>
      <c r="O374" s="144"/>
      <c r="P374" s="144"/>
      <c r="Q374" s="117"/>
      <c r="R374" s="117"/>
      <c r="S374" s="117"/>
      <c r="T374" s="117"/>
      <c r="U374" s="117"/>
    </row>
    <row r="375" spans="1:21">
      <c r="A375" s="117"/>
      <c r="B375" s="117"/>
      <c r="C375" s="117"/>
      <c r="D375" s="117"/>
      <c r="E375" s="117"/>
      <c r="F375" s="117"/>
      <c r="G375" s="117"/>
      <c r="H375" s="144"/>
      <c r="I375" s="144"/>
      <c r="J375" s="144"/>
      <c r="K375" s="144"/>
      <c r="L375" s="144"/>
      <c r="M375" s="144"/>
      <c r="N375" s="144"/>
      <c r="O375" s="144"/>
      <c r="P375" s="144"/>
      <c r="Q375" s="117"/>
      <c r="R375" s="117"/>
      <c r="S375" s="117"/>
      <c r="T375" s="117"/>
      <c r="U375" s="117"/>
    </row>
    <row r="376" spans="1:21">
      <c r="A376" s="117"/>
      <c r="B376" s="117"/>
      <c r="C376" s="117"/>
      <c r="D376" s="117"/>
      <c r="E376" s="117"/>
      <c r="F376" s="117"/>
      <c r="G376" s="117"/>
      <c r="H376" s="144"/>
      <c r="I376" s="144"/>
      <c r="J376" s="144"/>
      <c r="K376" s="144"/>
      <c r="L376" s="144"/>
      <c r="M376" s="144"/>
      <c r="N376" s="144"/>
      <c r="O376" s="144"/>
      <c r="P376" s="144"/>
      <c r="Q376" s="117"/>
      <c r="R376" s="117"/>
      <c r="S376" s="117"/>
      <c r="T376" s="117"/>
      <c r="U376" s="117"/>
    </row>
    <row r="377" spans="1:21">
      <c r="A377" s="117"/>
      <c r="B377" s="117"/>
      <c r="C377" s="117"/>
      <c r="D377" s="117"/>
      <c r="E377" s="117"/>
      <c r="F377" s="117"/>
      <c r="G377" s="117"/>
      <c r="H377" s="144"/>
      <c r="I377" s="144"/>
      <c r="J377" s="144"/>
      <c r="K377" s="144"/>
      <c r="L377" s="144"/>
      <c r="M377" s="144"/>
      <c r="N377" s="144"/>
      <c r="O377" s="144"/>
      <c r="P377" s="144"/>
      <c r="Q377" s="117"/>
      <c r="R377" s="117"/>
      <c r="S377" s="117"/>
      <c r="T377" s="117"/>
      <c r="U377" s="117"/>
    </row>
    <row r="378" spans="1:21">
      <c r="A378" s="117"/>
      <c r="B378" s="117"/>
      <c r="C378" s="117"/>
      <c r="D378" s="117"/>
      <c r="E378" s="117"/>
      <c r="F378" s="117"/>
      <c r="G378" s="117"/>
      <c r="H378" s="144"/>
      <c r="I378" s="144"/>
      <c r="J378" s="144"/>
      <c r="K378" s="144"/>
      <c r="L378" s="144"/>
      <c r="M378" s="144"/>
      <c r="N378" s="144"/>
      <c r="O378" s="144"/>
      <c r="P378" s="144"/>
      <c r="Q378" s="117"/>
      <c r="R378" s="117"/>
      <c r="S378" s="117"/>
      <c r="T378" s="117"/>
      <c r="U378" s="117"/>
    </row>
    <row r="379" spans="1:21">
      <c r="A379" s="117"/>
      <c r="B379" s="117"/>
      <c r="C379" s="117"/>
      <c r="D379" s="117"/>
      <c r="E379" s="117"/>
      <c r="F379" s="117"/>
      <c r="G379" s="117"/>
      <c r="H379" s="144"/>
      <c r="I379" s="144"/>
      <c r="J379" s="144"/>
      <c r="K379" s="144"/>
      <c r="L379" s="144"/>
      <c r="M379" s="144"/>
      <c r="N379" s="144"/>
      <c r="O379" s="144"/>
      <c r="P379" s="144"/>
      <c r="Q379" s="117"/>
      <c r="R379" s="117"/>
      <c r="S379" s="117"/>
      <c r="T379" s="117"/>
      <c r="U379" s="117"/>
    </row>
    <row r="380" spans="1:21">
      <c r="A380" s="117"/>
      <c r="B380" s="117"/>
      <c r="C380" s="117"/>
      <c r="D380" s="117"/>
      <c r="E380" s="117"/>
      <c r="F380" s="117"/>
      <c r="G380" s="117"/>
      <c r="H380" s="144"/>
      <c r="I380" s="144"/>
      <c r="J380" s="144"/>
      <c r="K380" s="144"/>
      <c r="L380" s="144"/>
      <c r="M380" s="144"/>
      <c r="N380" s="144"/>
      <c r="O380" s="144"/>
      <c r="P380" s="144"/>
      <c r="Q380" s="117"/>
      <c r="R380" s="117"/>
      <c r="S380" s="117"/>
      <c r="T380" s="117"/>
      <c r="U380" s="117"/>
    </row>
    <row r="381" spans="1:21">
      <c r="A381" s="117"/>
      <c r="B381" s="117"/>
      <c r="C381" s="117"/>
      <c r="D381" s="117"/>
      <c r="E381" s="117"/>
      <c r="F381" s="117"/>
      <c r="G381" s="117"/>
      <c r="H381" s="144"/>
      <c r="I381" s="144"/>
      <c r="J381" s="144"/>
      <c r="K381" s="144"/>
      <c r="L381" s="144"/>
      <c r="M381" s="144"/>
      <c r="N381" s="144"/>
      <c r="O381" s="144"/>
      <c r="P381" s="144"/>
      <c r="Q381" s="117"/>
      <c r="R381" s="117"/>
      <c r="S381" s="117"/>
      <c r="T381" s="117"/>
      <c r="U381" s="117"/>
    </row>
    <row r="382" spans="1:21">
      <c r="A382" s="117"/>
      <c r="B382" s="117"/>
      <c r="C382" s="117"/>
      <c r="D382" s="117"/>
      <c r="E382" s="117"/>
      <c r="F382" s="117"/>
      <c r="G382" s="117"/>
      <c r="H382" s="144"/>
      <c r="I382" s="144"/>
      <c r="J382" s="144"/>
      <c r="K382" s="144"/>
      <c r="L382" s="144"/>
      <c r="M382" s="144"/>
      <c r="N382" s="144"/>
      <c r="O382" s="144"/>
      <c r="P382" s="144"/>
      <c r="Q382" s="117"/>
      <c r="R382" s="117"/>
      <c r="S382" s="117"/>
      <c r="T382" s="117"/>
      <c r="U382" s="117"/>
    </row>
    <row r="383" spans="1:21">
      <c r="A383" s="117"/>
      <c r="B383" s="117"/>
      <c r="C383" s="117"/>
      <c r="D383" s="117"/>
      <c r="E383" s="117"/>
      <c r="F383" s="117"/>
      <c r="G383" s="117"/>
      <c r="H383" s="144"/>
      <c r="I383" s="144"/>
      <c r="J383" s="144"/>
      <c r="K383" s="144"/>
      <c r="L383" s="144"/>
      <c r="M383" s="144"/>
      <c r="N383" s="144"/>
      <c r="O383" s="144"/>
      <c r="P383" s="144"/>
      <c r="Q383" s="117"/>
      <c r="R383" s="117"/>
      <c r="S383" s="117"/>
      <c r="T383" s="117"/>
      <c r="U383" s="117"/>
    </row>
    <row r="384" spans="1:21">
      <c r="A384" s="117"/>
      <c r="B384" s="117"/>
      <c r="C384" s="117"/>
      <c r="D384" s="117"/>
      <c r="E384" s="117"/>
      <c r="F384" s="117"/>
      <c r="G384" s="117"/>
      <c r="H384" s="144"/>
      <c r="I384" s="144"/>
      <c r="J384" s="144"/>
      <c r="K384" s="144"/>
      <c r="L384" s="144"/>
      <c r="M384" s="144"/>
      <c r="N384" s="144"/>
      <c r="O384" s="144"/>
      <c r="P384" s="144"/>
      <c r="Q384" s="117"/>
      <c r="R384" s="117"/>
      <c r="S384" s="117"/>
      <c r="T384" s="117"/>
      <c r="U384" s="117"/>
    </row>
    <row r="385" spans="1:21">
      <c r="A385" s="117"/>
      <c r="B385" s="117"/>
      <c r="C385" s="117"/>
      <c r="D385" s="117"/>
      <c r="E385" s="117"/>
      <c r="F385" s="117"/>
      <c r="G385" s="117"/>
      <c r="H385" s="144"/>
      <c r="I385" s="144"/>
      <c r="J385" s="144"/>
      <c r="K385" s="144"/>
      <c r="L385" s="144"/>
      <c r="M385" s="144"/>
      <c r="N385" s="144"/>
      <c r="O385" s="144"/>
      <c r="P385" s="144"/>
      <c r="Q385" s="117"/>
      <c r="R385" s="117"/>
      <c r="S385" s="117"/>
      <c r="T385" s="117"/>
      <c r="U385" s="117"/>
    </row>
    <row r="386" spans="1:21">
      <c r="A386" s="117"/>
      <c r="B386" s="117"/>
      <c r="C386" s="117"/>
      <c r="D386" s="117"/>
      <c r="E386" s="117"/>
      <c r="F386" s="117"/>
      <c r="G386" s="117"/>
      <c r="H386" s="144"/>
      <c r="I386" s="144"/>
      <c r="J386" s="144"/>
      <c r="K386" s="144"/>
      <c r="L386" s="144"/>
      <c r="M386" s="144"/>
      <c r="N386" s="144"/>
      <c r="O386" s="144"/>
      <c r="P386" s="144"/>
      <c r="Q386" s="117"/>
      <c r="R386" s="117"/>
      <c r="S386" s="117"/>
      <c r="T386" s="117"/>
      <c r="U386" s="117"/>
    </row>
    <row r="387" spans="1:21">
      <c r="A387" s="117"/>
      <c r="B387" s="117"/>
      <c r="C387" s="117"/>
      <c r="D387" s="117"/>
      <c r="E387" s="117"/>
      <c r="F387" s="117"/>
      <c r="G387" s="117"/>
      <c r="H387" s="144"/>
      <c r="I387" s="144"/>
      <c r="J387" s="144"/>
      <c r="K387" s="144"/>
      <c r="L387" s="144"/>
      <c r="M387" s="144"/>
      <c r="N387" s="144"/>
      <c r="O387" s="144"/>
      <c r="P387" s="144"/>
      <c r="Q387" s="117"/>
      <c r="R387" s="117"/>
      <c r="S387" s="117"/>
      <c r="T387" s="117"/>
      <c r="U387" s="117"/>
    </row>
    <row r="388" spans="1:21">
      <c r="A388" s="117"/>
      <c r="B388" s="117"/>
      <c r="C388" s="117"/>
      <c r="D388" s="117"/>
      <c r="E388" s="117"/>
      <c r="F388" s="117"/>
      <c r="G388" s="117"/>
      <c r="H388" s="144"/>
      <c r="I388" s="144"/>
      <c r="J388" s="144"/>
      <c r="K388" s="144"/>
      <c r="L388" s="144"/>
      <c r="M388" s="144"/>
      <c r="N388" s="144"/>
      <c r="O388" s="144"/>
      <c r="P388" s="144"/>
      <c r="Q388" s="117"/>
      <c r="R388" s="117"/>
      <c r="S388" s="117"/>
      <c r="T388" s="117"/>
      <c r="U388" s="117"/>
    </row>
    <row r="389" spans="1:21">
      <c r="A389" s="117"/>
      <c r="B389" s="117"/>
      <c r="C389" s="117"/>
      <c r="D389" s="117"/>
      <c r="E389" s="117"/>
      <c r="F389" s="117"/>
      <c r="G389" s="117"/>
      <c r="H389" s="144"/>
      <c r="I389" s="144"/>
      <c r="J389" s="144"/>
      <c r="K389" s="144"/>
      <c r="L389" s="144"/>
      <c r="M389" s="144"/>
      <c r="N389" s="144"/>
      <c r="O389" s="144"/>
      <c r="P389" s="144"/>
      <c r="Q389" s="117"/>
      <c r="R389" s="117"/>
      <c r="S389" s="117"/>
      <c r="T389" s="117"/>
      <c r="U389" s="117"/>
    </row>
    <row r="390" spans="1:21">
      <c r="A390" s="117"/>
      <c r="B390" s="117"/>
      <c r="C390" s="117"/>
      <c r="D390" s="117"/>
      <c r="E390" s="117"/>
      <c r="F390" s="117"/>
      <c r="G390" s="117"/>
      <c r="H390" s="144"/>
      <c r="I390" s="144"/>
      <c r="J390" s="144"/>
      <c r="K390" s="144"/>
      <c r="L390" s="144"/>
      <c r="M390" s="144"/>
      <c r="N390" s="144"/>
      <c r="O390" s="144"/>
      <c r="P390" s="144"/>
      <c r="Q390" s="117"/>
      <c r="R390" s="117"/>
      <c r="S390" s="117"/>
      <c r="T390" s="117"/>
      <c r="U390" s="117"/>
    </row>
    <row r="391" spans="1:21">
      <c r="A391" s="117"/>
      <c r="B391" s="117"/>
      <c r="C391" s="117"/>
      <c r="D391" s="117"/>
      <c r="E391" s="117"/>
      <c r="F391" s="117"/>
      <c r="G391" s="117"/>
      <c r="H391" s="144"/>
      <c r="I391" s="144"/>
      <c r="J391" s="144"/>
      <c r="K391" s="144"/>
      <c r="L391" s="144"/>
      <c r="M391" s="144"/>
      <c r="N391" s="144"/>
      <c r="O391" s="144"/>
      <c r="P391" s="144"/>
      <c r="Q391" s="117"/>
      <c r="R391" s="117"/>
      <c r="S391" s="117"/>
      <c r="T391" s="117"/>
      <c r="U391" s="117"/>
    </row>
    <row r="392" spans="1:21">
      <c r="A392" s="117"/>
      <c r="B392" s="117"/>
      <c r="C392" s="117"/>
      <c r="D392" s="117"/>
      <c r="E392" s="117"/>
      <c r="F392" s="117"/>
      <c r="G392" s="117"/>
      <c r="H392" s="144"/>
      <c r="I392" s="144"/>
      <c r="J392" s="144"/>
      <c r="K392" s="144"/>
      <c r="L392" s="144"/>
      <c r="M392" s="144"/>
      <c r="N392" s="144"/>
      <c r="O392" s="144"/>
      <c r="P392" s="144"/>
      <c r="Q392" s="117"/>
      <c r="R392" s="117"/>
      <c r="S392" s="117"/>
      <c r="T392" s="117"/>
      <c r="U392" s="117"/>
    </row>
    <row r="393" spans="1:21">
      <c r="A393" s="117"/>
      <c r="B393" s="117"/>
      <c r="C393" s="117"/>
      <c r="D393" s="117"/>
      <c r="E393" s="117"/>
      <c r="F393" s="117"/>
      <c r="G393" s="117"/>
      <c r="H393" s="144"/>
      <c r="I393" s="144"/>
      <c r="J393" s="144"/>
      <c r="K393" s="144"/>
      <c r="L393" s="144"/>
      <c r="M393" s="144"/>
      <c r="N393" s="144"/>
      <c r="O393" s="144"/>
      <c r="P393" s="144"/>
      <c r="Q393" s="117"/>
      <c r="R393" s="117"/>
      <c r="S393" s="117"/>
      <c r="T393" s="117"/>
      <c r="U393" s="117"/>
    </row>
    <row r="394" spans="1:21">
      <c r="A394" s="117"/>
      <c r="B394" s="117"/>
      <c r="C394" s="117"/>
      <c r="D394" s="117"/>
      <c r="E394" s="117"/>
      <c r="F394" s="117"/>
      <c r="G394" s="117"/>
      <c r="H394" s="144"/>
      <c r="I394" s="144"/>
      <c r="J394" s="144"/>
      <c r="K394" s="144"/>
      <c r="L394" s="144"/>
      <c r="M394" s="144"/>
      <c r="N394" s="144"/>
      <c r="O394" s="144"/>
      <c r="P394" s="144"/>
      <c r="Q394" s="117"/>
      <c r="R394" s="117"/>
      <c r="S394" s="117"/>
      <c r="T394" s="117"/>
      <c r="U394" s="117"/>
    </row>
    <row r="395" spans="1:21">
      <c r="A395" s="117"/>
      <c r="B395" s="117"/>
      <c r="C395" s="117"/>
      <c r="D395" s="117"/>
      <c r="E395" s="117"/>
      <c r="F395" s="117"/>
      <c r="G395" s="117"/>
      <c r="H395" s="144"/>
      <c r="I395" s="144"/>
      <c r="J395" s="144"/>
      <c r="K395" s="144"/>
      <c r="L395" s="144"/>
      <c r="M395" s="144"/>
      <c r="N395" s="144"/>
      <c r="O395" s="144"/>
      <c r="P395" s="144"/>
      <c r="Q395" s="117"/>
      <c r="R395" s="117"/>
      <c r="S395" s="117"/>
      <c r="T395" s="117"/>
      <c r="U395" s="117"/>
    </row>
    <row r="396" spans="1:21">
      <c r="A396" s="117"/>
      <c r="B396" s="117"/>
      <c r="C396" s="117"/>
      <c r="D396" s="117"/>
      <c r="E396" s="117"/>
      <c r="F396" s="117"/>
      <c r="G396" s="117"/>
      <c r="H396" s="144"/>
      <c r="I396" s="144"/>
      <c r="J396" s="144"/>
      <c r="K396" s="144"/>
      <c r="L396" s="144"/>
      <c r="M396" s="144"/>
      <c r="N396" s="144"/>
      <c r="O396" s="144"/>
      <c r="P396" s="144"/>
      <c r="Q396" s="117"/>
      <c r="R396" s="117"/>
      <c r="S396" s="117"/>
      <c r="T396" s="117"/>
      <c r="U396" s="117"/>
    </row>
    <row r="397" spans="1:21">
      <c r="A397" s="117"/>
      <c r="B397" s="117"/>
      <c r="C397" s="117"/>
      <c r="D397" s="117"/>
      <c r="E397" s="117"/>
      <c r="F397" s="117"/>
      <c r="G397" s="117"/>
      <c r="H397" s="144"/>
      <c r="I397" s="144"/>
      <c r="J397" s="144"/>
      <c r="K397" s="144"/>
      <c r="L397" s="144"/>
      <c r="M397" s="144"/>
      <c r="N397" s="144"/>
      <c r="O397" s="144"/>
      <c r="P397" s="144"/>
      <c r="Q397" s="117"/>
      <c r="R397" s="117"/>
      <c r="S397" s="117"/>
      <c r="T397" s="117"/>
      <c r="U397" s="117"/>
    </row>
    <row r="398" spans="1:21">
      <c r="A398" s="117"/>
      <c r="B398" s="117"/>
      <c r="C398" s="117"/>
      <c r="D398" s="117"/>
      <c r="E398" s="117"/>
      <c r="F398" s="117"/>
      <c r="G398" s="117"/>
      <c r="H398" s="144"/>
      <c r="I398" s="144"/>
      <c r="J398" s="144"/>
      <c r="K398" s="144"/>
      <c r="L398" s="144"/>
      <c r="M398" s="144"/>
      <c r="N398" s="144"/>
      <c r="O398" s="144"/>
      <c r="P398" s="144"/>
      <c r="Q398" s="117"/>
      <c r="R398" s="117"/>
      <c r="S398" s="117"/>
      <c r="T398" s="117"/>
      <c r="U398" s="117"/>
    </row>
    <row r="399" spans="1:21">
      <c r="A399" s="117"/>
      <c r="B399" s="117"/>
      <c r="C399" s="117"/>
      <c r="D399" s="117"/>
      <c r="E399" s="117"/>
      <c r="F399" s="117"/>
      <c r="G399" s="117"/>
      <c r="H399" s="144"/>
      <c r="I399" s="144"/>
      <c r="J399" s="144"/>
      <c r="K399" s="144"/>
      <c r="L399" s="144"/>
      <c r="M399" s="144"/>
      <c r="N399" s="144"/>
      <c r="O399" s="144"/>
      <c r="P399" s="144"/>
      <c r="Q399" s="117"/>
      <c r="R399" s="117"/>
      <c r="S399" s="117"/>
      <c r="T399" s="117"/>
      <c r="U399" s="117"/>
    </row>
    <row r="400" spans="1:21">
      <c r="A400" s="117"/>
      <c r="B400" s="117"/>
      <c r="C400" s="117"/>
      <c r="D400" s="117"/>
      <c r="E400" s="117"/>
      <c r="F400" s="117"/>
      <c r="G400" s="117"/>
      <c r="H400" s="144"/>
      <c r="I400" s="144"/>
      <c r="J400" s="144"/>
      <c r="K400" s="144"/>
      <c r="L400" s="144"/>
      <c r="M400" s="144"/>
      <c r="N400" s="144"/>
      <c r="O400" s="144"/>
      <c r="P400" s="144"/>
      <c r="Q400" s="117"/>
      <c r="R400" s="117"/>
      <c r="S400" s="117"/>
      <c r="T400" s="117"/>
      <c r="U400" s="117"/>
    </row>
    <row r="401" spans="1:21">
      <c r="A401" s="117"/>
      <c r="B401" s="117"/>
      <c r="C401" s="117"/>
      <c r="D401" s="117"/>
      <c r="E401" s="117"/>
      <c r="F401" s="117"/>
      <c r="G401" s="117"/>
      <c r="H401" s="144"/>
      <c r="I401" s="144"/>
      <c r="J401" s="144"/>
      <c r="K401" s="144"/>
      <c r="L401" s="144"/>
      <c r="M401" s="144"/>
      <c r="N401" s="144"/>
      <c r="O401" s="144"/>
      <c r="P401" s="144"/>
      <c r="Q401" s="117"/>
      <c r="R401" s="117"/>
      <c r="S401" s="117"/>
      <c r="T401" s="117"/>
      <c r="U401" s="117"/>
    </row>
    <row r="402" spans="1:21">
      <c r="A402" s="117"/>
      <c r="B402" s="117"/>
      <c r="C402" s="117"/>
      <c r="D402" s="117"/>
      <c r="E402" s="117"/>
      <c r="F402" s="117"/>
      <c r="G402" s="117"/>
      <c r="H402" s="144"/>
      <c r="I402" s="144"/>
      <c r="J402" s="144"/>
      <c r="K402" s="144"/>
      <c r="L402" s="144"/>
      <c r="M402" s="144"/>
      <c r="N402" s="144"/>
      <c r="O402" s="144"/>
      <c r="P402" s="144"/>
      <c r="Q402" s="117"/>
      <c r="R402" s="117"/>
      <c r="S402" s="117"/>
      <c r="T402" s="117"/>
      <c r="U402" s="117"/>
    </row>
    <row r="403" spans="1:21">
      <c r="A403" s="117"/>
      <c r="B403" s="117"/>
      <c r="C403" s="117"/>
      <c r="D403" s="117"/>
      <c r="E403" s="117"/>
      <c r="F403" s="117"/>
      <c r="G403" s="117"/>
      <c r="H403" s="144"/>
      <c r="I403" s="144"/>
      <c r="J403" s="144"/>
      <c r="K403" s="144"/>
      <c r="L403" s="144"/>
      <c r="M403" s="144"/>
      <c r="N403" s="144"/>
      <c r="O403" s="144"/>
      <c r="P403" s="144"/>
      <c r="Q403" s="117"/>
      <c r="R403" s="117"/>
      <c r="S403" s="117"/>
      <c r="T403" s="117"/>
      <c r="U403" s="117"/>
    </row>
    <row r="404" spans="1:21">
      <c r="A404" s="117"/>
      <c r="B404" s="117"/>
      <c r="C404" s="117"/>
      <c r="D404" s="117"/>
      <c r="E404" s="117"/>
      <c r="F404" s="117"/>
      <c r="G404" s="117"/>
      <c r="H404" s="144"/>
      <c r="I404" s="144"/>
      <c r="J404" s="144"/>
      <c r="K404" s="144"/>
      <c r="L404" s="144"/>
      <c r="M404" s="144"/>
      <c r="N404" s="144"/>
      <c r="O404" s="144"/>
      <c r="P404" s="144"/>
      <c r="Q404" s="117"/>
      <c r="R404" s="117"/>
      <c r="S404" s="117"/>
      <c r="T404" s="117"/>
      <c r="U404" s="117"/>
    </row>
    <row r="405" spans="1:21">
      <c r="A405" s="117"/>
      <c r="B405" s="117"/>
      <c r="C405" s="117"/>
      <c r="D405" s="117"/>
      <c r="E405" s="117"/>
      <c r="F405" s="117"/>
      <c r="G405" s="117"/>
      <c r="H405" s="144"/>
      <c r="I405" s="144"/>
      <c r="J405" s="144"/>
      <c r="K405" s="144"/>
      <c r="L405" s="144"/>
      <c r="M405" s="144"/>
      <c r="N405" s="144"/>
      <c r="O405" s="144"/>
      <c r="P405" s="144"/>
      <c r="Q405" s="117"/>
      <c r="R405" s="117"/>
      <c r="S405" s="117"/>
      <c r="T405" s="117"/>
      <c r="U405" s="117"/>
    </row>
    <row r="406" spans="1:21">
      <c r="A406" s="117"/>
      <c r="B406" s="117"/>
      <c r="C406" s="117"/>
      <c r="D406" s="117"/>
      <c r="E406" s="117"/>
      <c r="F406" s="117"/>
      <c r="G406" s="117"/>
      <c r="H406" s="144"/>
      <c r="I406" s="144"/>
      <c r="J406" s="144"/>
      <c r="K406" s="144"/>
      <c r="L406" s="144"/>
      <c r="M406" s="144"/>
      <c r="N406" s="144"/>
      <c r="O406" s="144"/>
      <c r="P406" s="144"/>
      <c r="Q406" s="117"/>
      <c r="R406" s="117"/>
      <c r="S406" s="117"/>
      <c r="T406" s="117"/>
      <c r="U406" s="117"/>
    </row>
    <row r="407" spans="1:21">
      <c r="A407" s="117"/>
      <c r="B407" s="117"/>
      <c r="C407" s="117"/>
      <c r="D407" s="117"/>
      <c r="E407" s="117"/>
      <c r="F407" s="117"/>
      <c r="G407" s="117"/>
      <c r="H407" s="144"/>
      <c r="I407" s="144"/>
      <c r="J407" s="144"/>
      <c r="K407" s="144"/>
      <c r="L407" s="144"/>
      <c r="M407" s="144"/>
      <c r="N407" s="144"/>
      <c r="O407" s="144"/>
      <c r="P407" s="144"/>
      <c r="Q407" s="117"/>
      <c r="R407" s="117"/>
      <c r="S407" s="117"/>
      <c r="T407" s="117"/>
      <c r="U407" s="117"/>
    </row>
    <row r="408" spans="1:21">
      <c r="A408" s="117"/>
      <c r="B408" s="117"/>
      <c r="C408" s="117"/>
      <c r="D408" s="117"/>
      <c r="E408" s="117"/>
      <c r="F408" s="117"/>
      <c r="G408" s="117"/>
      <c r="H408" s="144"/>
      <c r="I408" s="144"/>
      <c r="J408" s="144"/>
      <c r="K408" s="144"/>
      <c r="L408" s="144"/>
      <c r="M408" s="144"/>
      <c r="N408" s="144"/>
      <c r="O408" s="144"/>
      <c r="P408" s="144"/>
      <c r="Q408" s="117"/>
      <c r="R408" s="117"/>
      <c r="S408" s="117"/>
      <c r="T408" s="117"/>
      <c r="U408" s="117"/>
    </row>
    <row r="409" spans="1:21">
      <c r="A409" s="117"/>
      <c r="B409" s="117"/>
      <c r="C409" s="117"/>
      <c r="D409" s="117"/>
      <c r="E409" s="117"/>
      <c r="F409" s="117"/>
      <c r="G409" s="117"/>
      <c r="H409" s="144"/>
      <c r="I409" s="144"/>
      <c r="J409" s="144"/>
      <c r="K409" s="144"/>
      <c r="L409" s="144"/>
      <c r="M409" s="144"/>
      <c r="N409" s="144"/>
      <c r="O409" s="144"/>
      <c r="P409" s="144"/>
      <c r="Q409" s="117"/>
      <c r="R409" s="117"/>
      <c r="S409" s="117"/>
      <c r="T409" s="117"/>
      <c r="U409" s="117"/>
    </row>
    <row r="410" spans="1:21">
      <c r="A410" s="117"/>
      <c r="B410" s="117"/>
      <c r="C410" s="117"/>
      <c r="D410" s="117"/>
      <c r="E410" s="117"/>
      <c r="F410" s="117"/>
      <c r="G410" s="117"/>
      <c r="H410" s="144"/>
      <c r="I410" s="144"/>
      <c r="J410" s="144"/>
      <c r="K410" s="144"/>
      <c r="L410" s="144"/>
      <c r="M410" s="144"/>
      <c r="N410" s="144"/>
      <c r="O410" s="144"/>
      <c r="P410" s="144"/>
      <c r="Q410" s="117"/>
      <c r="R410" s="117"/>
      <c r="S410" s="117"/>
      <c r="T410" s="117"/>
      <c r="U410" s="117"/>
    </row>
    <row r="411" spans="1:21">
      <c r="A411" s="117"/>
      <c r="B411" s="117"/>
      <c r="C411" s="117"/>
      <c r="D411" s="117"/>
      <c r="E411" s="117"/>
      <c r="F411" s="117"/>
      <c r="G411" s="117"/>
      <c r="H411" s="144"/>
      <c r="I411" s="144"/>
      <c r="J411" s="144"/>
      <c r="K411" s="144"/>
      <c r="L411" s="144"/>
      <c r="M411" s="144"/>
      <c r="N411" s="144"/>
      <c r="O411" s="144"/>
      <c r="P411" s="144"/>
      <c r="Q411" s="117"/>
      <c r="R411" s="117"/>
      <c r="S411" s="117"/>
      <c r="T411" s="117"/>
      <c r="U411" s="117"/>
    </row>
    <row r="412" spans="1:21">
      <c r="A412" s="117"/>
      <c r="B412" s="117"/>
      <c r="C412" s="117"/>
      <c r="D412" s="117"/>
      <c r="E412" s="117"/>
      <c r="F412" s="117"/>
      <c r="G412" s="117"/>
      <c r="H412" s="144"/>
      <c r="I412" s="144"/>
      <c r="J412" s="144"/>
      <c r="K412" s="144"/>
      <c r="L412" s="144"/>
      <c r="M412" s="144"/>
      <c r="N412" s="144"/>
      <c r="O412" s="144"/>
      <c r="P412" s="144"/>
      <c r="Q412" s="117"/>
      <c r="R412" s="117"/>
      <c r="S412" s="117"/>
      <c r="T412" s="117"/>
      <c r="U412" s="117"/>
    </row>
    <row r="413" spans="1:21">
      <c r="A413" s="117"/>
      <c r="B413" s="117"/>
      <c r="C413" s="117"/>
      <c r="D413" s="117"/>
      <c r="E413" s="117"/>
      <c r="F413" s="117"/>
      <c r="G413" s="117"/>
      <c r="H413" s="144"/>
      <c r="I413" s="144"/>
      <c r="J413" s="144"/>
      <c r="K413" s="144"/>
      <c r="L413" s="144"/>
      <c r="M413" s="144"/>
      <c r="N413" s="144"/>
      <c r="O413" s="144"/>
      <c r="P413" s="144"/>
      <c r="Q413" s="117"/>
      <c r="R413" s="117"/>
      <c r="S413" s="117"/>
      <c r="T413" s="117"/>
      <c r="U413" s="117"/>
    </row>
    <row r="414" spans="1:21">
      <c r="A414" s="117"/>
      <c r="B414" s="117"/>
      <c r="C414" s="117"/>
      <c r="D414" s="117"/>
      <c r="E414" s="117"/>
      <c r="F414" s="117"/>
      <c r="G414" s="117"/>
      <c r="H414" s="144"/>
      <c r="I414" s="144"/>
      <c r="J414" s="144"/>
      <c r="K414" s="144"/>
      <c r="L414" s="144"/>
      <c r="M414" s="144"/>
      <c r="N414" s="144"/>
      <c r="O414" s="144"/>
      <c r="P414" s="144"/>
      <c r="Q414" s="117"/>
      <c r="R414" s="117"/>
      <c r="S414" s="117"/>
      <c r="T414" s="117"/>
      <c r="U414" s="117"/>
    </row>
    <row r="415" spans="1:21">
      <c r="A415" s="117"/>
      <c r="B415" s="117"/>
      <c r="C415" s="117"/>
      <c r="D415" s="117"/>
      <c r="E415" s="117"/>
      <c r="F415" s="117"/>
      <c r="G415" s="117"/>
      <c r="H415" s="144"/>
      <c r="I415" s="144"/>
      <c r="J415" s="144"/>
      <c r="K415" s="144"/>
      <c r="L415" s="144"/>
      <c r="M415" s="144"/>
      <c r="N415" s="144"/>
      <c r="O415" s="144"/>
      <c r="P415" s="144"/>
      <c r="Q415" s="117"/>
      <c r="R415" s="117"/>
      <c r="S415" s="117"/>
      <c r="T415" s="117"/>
      <c r="U415" s="117"/>
    </row>
    <row r="416" spans="1:21">
      <c r="A416" s="117"/>
      <c r="B416" s="117"/>
      <c r="C416" s="117"/>
      <c r="D416" s="117"/>
      <c r="E416" s="117"/>
      <c r="F416" s="117"/>
      <c r="G416" s="117"/>
      <c r="H416" s="144"/>
      <c r="I416" s="144"/>
      <c r="J416" s="144"/>
      <c r="K416" s="144"/>
      <c r="L416" s="144"/>
      <c r="M416" s="144"/>
      <c r="N416" s="144"/>
      <c r="O416" s="144"/>
      <c r="P416" s="144"/>
      <c r="Q416" s="117"/>
      <c r="R416" s="117"/>
      <c r="S416" s="117"/>
      <c r="T416" s="117"/>
      <c r="U416" s="117"/>
    </row>
    <row r="417" spans="1:21">
      <c r="A417" s="117"/>
      <c r="B417" s="117"/>
      <c r="C417" s="117"/>
      <c r="D417" s="117"/>
      <c r="E417" s="117"/>
      <c r="F417" s="117"/>
      <c r="G417" s="117"/>
      <c r="H417" s="144"/>
      <c r="I417" s="144"/>
      <c r="J417" s="144"/>
      <c r="K417" s="144"/>
      <c r="L417" s="144"/>
      <c r="M417" s="144"/>
      <c r="N417" s="144"/>
      <c r="O417" s="144"/>
      <c r="P417" s="144"/>
      <c r="Q417" s="117"/>
      <c r="R417" s="117"/>
      <c r="S417" s="117"/>
      <c r="T417" s="117"/>
      <c r="U417" s="117"/>
    </row>
    <row r="418" spans="1:21">
      <c r="A418" s="117"/>
      <c r="B418" s="117"/>
      <c r="C418" s="117"/>
      <c r="D418" s="117"/>
      <c r="E418" s="117"/>
      <c r="F418" s="117"/>
      <c r="G418" s="117"/>
      <c r="H418" s="144"/>
      <c r="I418" s="144"/>
      <c r="J418" s="144"/>
      <c r="K418" s="144"/>
      <c r="L418" s="144"/>
      <c r="M418" s="144"/>
      <c r="N418" s="144"/>
      <c r="O418" s="144"/>
      <c r="P418" s="144"/>
      <c r="Q418" s="117"/>
      <c r="R418" s="117"/>
      <c r="S418" s="117"/>
      <c r="T418" s="117"/>
      <c r="U418" s="117"/>
    </row>
    <row r="419" spans="1:21">
      <c r="A419" s="117"/>
      <c r="B419" s="117"/>
      <c r="C419" s="117"/>
      <c r="D419" s="117"/>
      <c r="E419" s="117"/>
      <c r="F419" s="117"/>
      <c r="G419" s="117"/>
      <c r="H419" s="144"/>
      <c r="I419" s="144"/>
      <c r="J419" s="144"/>
      <c r="K419" s="144"/>
      <c r="L419" s="144"/>
      <c r="M419" s="144"/>
      <c r="N419" s="144"/>
      <c r="O419" s="144"/>
      <c r="P419" s="144"/>
      <c r="Q419" s="117"/>
      <c r="R419" s="117"/>
      <c r="S419" s="117"/>
      <c r="T419" s="117"/>
      <c r="U419" s="117"/>
    </row>
    <row r="420" spans="1:21">
      <c r="A420" s="117"/>
      <c r="B420" s="117"/>
      <c r="C420" s="117"/>
      <c r="D420" s="117"/>
      <c r="E420" s="117"/>
      <c r="F420" s="117"/>
      <c r="G420" s="117"/>
      <c r="H420" s="144"/>
      <c r="I420" s="144"/>
      <c r="J420" s="144"/>
      <c r="K420" s="144"/>
      <c r="L420" s="144"/>
      <c r="M420" s="144"/>
      <c r="N420" s="144"/>
      <c r="O420" s="144"/>
      <c r="P420" s="144"/>
      <c r="Q420" s="117"/>
      <c r="R420" s="117"/>
      <c r="S420" s="117"/>
      <c r="T420" s="117"/>
      <c r="U420" s="117"/>
    </row>
    <row r="421" spans="1:21">
      <c r="A421" s="117"/>
      <c r="B421" s="117"/>
      <c r="C421" s="117"/>
      <c r="D421" s="117"/>
      <c r="E421" s="117"/>
      <c r="F421" s="117"/>
      <c r="G421" s="117"/>
      <c r="H421" s="144"/>
      <c r="I421" s="144"/>
      <c r="J421" s="144"/>
      <c r="K421" s="144"/>
      <c r="L421" s="144"/>
      <c r="M421" s="144"/>
      <c r="N421" s="144"/>
      <c r="O421" s="144"/>
      <c r="P421" s="144"/>
      <c r="Q421" s="117"/>
      <c r="R421" s="117"/>
      <c r="S421" s="117"/>
      <c r="T421" s="117"/>
      <c r="U421" s="117"/>
    </row>
    <row r="422" spans="1:21">
      <c r="A422" s="117"/>
      <c r="B422" s="117"/>
      <c r="C422" s="117"/>
      <c r="D422" s="117"/>
      <c r="E422" s="117"/>
      <c r="F422" s="117"/>
      <c r="G422" s="117"/>
      <c r="H422" s="144"/>
      <c r="I422" s="144"/>
      <c r="J422" s="144"/>
      <c r="K422" s="144"/>
      <c r="L422" s="144"/>
      <c r="M422" s="144"/>
      <c r="N422" s="144"/>
      <c r="O422" s="144"/>
      <c r="P422" s="144"/>
      <c r="Q422" s="117"/>
      <c r="R422" s="117"/>
      <c r="S422" s="117"/>
      <c r="T422" s="117"/>
      <c r="U422" s="117"/>
    </row>
    <row r="423" spans="1:21">
      <c r="A423" s="117"/>
      <c r="B423" s="117"/>
      <c r="C423" s="117"/>
      <c r="D423" s="117"/>
      <c r="E423" s="117"/>
      <c r="F423" s="117"/>
      <c r="G423" s="117"/>
      <c r="H423" s="144"/>
      <c r="I423" s="144"/>
      <c r="J423" s="144"/>
      <c r="K423" s="144"/>
      <c r="L423" s="144"/>
      <c r="M423" s="144"/>
      <c r="N423" s="144"/>
      <c r="O423" s="144"/>
      <c r="P423" s="144"/>
      <c r="Q423" s="117"/>
      <c r="R423" s="117"/>
      <c r="S423" s="117"/>
      <c r="T423" s="117"/>
      <c r="U423" s="117"/>
    </row>
    <row r="424" spans="1:21">
      <c r="A424" s="117"/>
      <c r="B424" s="117"/>
      <c r="C424" s="117"/>
      <c r="D424" s="117"/>
      <c r="E424" s="117"/>
      <c r="F424" s="117"/>
      <c r="G424" s="117"/>
      <c r="H424" s="144"/>
      <c r="I424" s="144"/>
      <c r="J424" s="144"/>
      <c r="K424" s="144"/>
      <c r="L424" s="144"/>
      <c r="M424" s="144"/>
      <c r="N424" s="144"/>
      <c r="O424" s="144"/>
      <c r="P424" s="144"/>
      <c r="Q424" s="117"/>
      <c r="R424" s="117"/>
      <c r="S424" s="117"/>
      <c r="T424" s="117"/>
      <c r="U424" s="117"/>
    </row>
    <row r="425" spans="1:21">
      <c r="A425" s="117"/>
      <c r="B425" s="117"/>
      <c r="C425" s="117"/>
      <c r="D425" s="117"/>
      <c r="E425" s="117"/>
      <c r="F425" s="117"/>
      <c r="G425" s="117"/>
      <c r="H425" s="144"/>
      <c r="I425" s="144"/>
      <c r="J425" s="144"/>
      <c r="K425" s="144"/>
      <c r="L425" s="144"/>
      <c r="M425" s="144"/>
      <c r="N425" s="144"/>
      <c r="O425" s="144"/>
      <c r="P425" s="144"/>
      <c r="Q425" s="117"/>
      <c r="R425" s="117"/>
      <c r="S425" s="117"/>
      <c r="T425" s="117"/>
      <c r="U425" s="117"/>
    </row>
    <row r="426" spans="1:21">
      <c r="A426" s="117"/>
      <c r="B426" s="117"/>
      <c r="C426" s="117"/>
      <c r="D426" s="117"/>
      <c r="E426" s="117"/>
      <c r="F426" s="117"/>
      <c r="G426" s="117"/>
      <c r="H426" s="144"/>
      <c r="I426" s="144"/>
      <c r="J426" s="144"/>
      <c r="K426" s="144"/>
      <c r="L426" s="144"/>
      <c r="M426" s="144"/>
      <c r="N426" s="144"/>
      <c r="O426" s="144"/>
      <c r="P426" s="144"/>
      <c r="Q426" s="117"/>
      <c r="R426" s="117"/>
      <c r="S426" s="117"/>
      <c r="T426" s="117"/>
      <c r="U426" s="117"/>
    </row>
    <row r="427" spans="1:21">
      <c r="A427" s="117"/>
      <c r="B427" s="117"/>
      <c r="C427" s="117"/>
      <c r="D427" s="117"/>
      <c r="E427" s="117"/>
      <c r="F427" s="117"/>
      <c r="G427" s="117"/>
      <c r="H427" s="144"/>
      <c r="I427" s="144"/>
      <c r="J427" s="144"/>
      <c r="K427" s="144"/>
      <c r="L427" s="144"/>
      <c r="M427" s="144"/>
      <c r="N427" s="144"/>
      <c r="O427" s="144"/>
      <c r="P427" s="144"/>
      <c r="Q427" s="117"/>
      <c r="R427" s="117"/>
      <c r="S427" s="117"/>
      <c r="T427" s="117"/>
      <c r="U427" s="117"/>
    </row>
    <row r="428" spans="1:21">
      <c r="A428" s="117"/>
      <c r="B428" s="117"/>
      <c r="C428" s="117"/>
      <c r="D428" s="117"/>
      <c r="E428" s="117"/>
      <c r="F428" s="117"/>
      <c r="G428" s="117"/>
      <c r="H428" s="144"/>
      <c r="I428" s="144"/>
      <c r="J428" s="144"/>
      <c r="K428" s="144"/>
      <c r="L428" s="144"/>
      <c r="M428" s="144"/>
      <c r="N428" s="144"/>
      <c r="O428" s="144"/>
      <c r="P428" s="144"/>
      <c r="Q428" s="117"/>
      <c r="R428" s="117"/>
      <c r="S428" s="117"/>
      <c r="T428" s="117"/>
      <c r="U428" s="117"/>
    </row>
    <row r="429" spans="1:21">
      <c r="A429" s="117"/>
      <c r="B429" s="117"/>
      <c r="C429" s="117"/>
      <c r="D429" s="117"/>
      <c r="E429" s="117"/>
      <c r="F429" s="117"/>
      <c r="G429" s="117"/>
      <c r="H429" s="144"/>
      <c r="I429" s="144"/>
      <c r="J429" s="144"/>
      <c r="K429" s="144"/>
      <c r="L429" s="144"/>
      <c r="M429" s="144"/>
      <c r="N429" s="144"/>
      <c r="O429" s="144"/>
      <c r="P429" s="144"/>
      <c r="Q429" s="117"/>
      <c r="R429" s="117"/>
      <c r="S429" s="117"/>
      <c r="T429" s="117"/>
      <c r="U429" s="117"/>
    </row>
    <row r="430" spans="1:21">
      <c r="A430" s="117"/>
      <c r="B430" s="117"/>
      <c r="C430" s="117"/>
      <c r="D430" s="117"/>
      <c r="E430" s="117"/>
      <c r="F430" s="117"/>
      <c r="G430" s="117"/>
      <c r="H430" s="144"/>
      <c r="I430" s="144"/>
      <c r="J430" s="144"/>
      <c r="K430" s="144"/>
      <c r="L430" s="144"/>
      <c r="M430" s="144"/>
      <c r="N430" s="144"/>
      <c r="O430" s="144"/>
      <c r="P430" s="144"/>
      <c r="Q430" s="117"/>
      <c r="R430" s="117"/>
      <c r="S430" s="117"/>
      <c r="T430" s="117"/>
      <c r="U430" s="117"/>
    </row>
    <row r="431" spans="1:21">
      <c r="A431" s="117"/>
      <c r="B431" s="117"/>
      <c r="C431" s="117"/>
      <c r="D431" s="117"/>
      <c r="E431" s="117"/>
      <c r="F431" s="117"/>
      <c r="G431" s="117"/>
      <c r="H431" s="144"/>
      <c r="I431" s="144"/>
      <c r="J431" s="144"/>
      <c r="K431" s="144"/>
      <c r="L431" s="144"/>
      <c r="M431" s="144"/>
      <c r="N431" s="144"/>
      <c r="O431" s="144"/>
      <c r="P431" s="144"/>
      <c r="Q431" s="117"/>
      <c r="R431" s="117"/>
      <c r="S431" s="117"/>
      <c r="T431" s="117"/>
      <c r="U431" s="117"/>
    </row>
    <row r="432" spans="1:21">
      <c r="A432" s="117"/>
      <c r="B432" s="117"/>
      <c r="C432" s="117"/>
      <c r="D432" s="117"/>
      <c r="E432" s="117"/>
      <c r="F432" s="117"/>
      <c r="G432" s="117"/>
      <c r="H432" s="144"/>
      <c r="I432" s="144"/>
      <c r="J432" s="144"/>
      <c r="K432" s="144"/>
      <c r="L432" s="144"/>
      <c r="M432" s="144"/>
      <c r="N432" s="144"/>
      <c r="O432" s="144"/>
      <c r="P432" s="144"/>
      <c r="Q432" s="117"/>
      <c r="R432" s="117"/>
      <c r="S432" s="117"/>
      <c r="T432" s="117"/>
      <c r="U432" s="117"/>
    </row>
    <row r="433" spans="1:21">
      <c r="A433" s="117"/>
      <c r="B433" s="117"/>
      <c r="C433" s="117"/>
      <c r="D433" s="117"/>
      <c r="E433" s="117"/>
      <c r="F433" s="117"/>
      <c r="G433" s="117"/>
      <c r="H433" s="144"/>
      <c r="I433" s="144"/>
      <c r="J433" s="144"/>
      <c r="K433" s="144"/>
      <c r="L433" s="144"/>
      <c r="M433" s="144"/>
      <c r="N433" s="144"/>
      <c r="O433" s="144"/>
      <c r="P433" s="144"/>
      <c r="Q433" s="117"/>
      <c r="R433" s="117"/>
      <c r="S433" s="117"/>
      <c r="T433" s="117"/>
      <c r="U433" s="117"/>
    </row>
    <row r="434" spans="1:21">
      <c r="A434" s="117"/>
      <c r="B434" s="117"/>
      <c r="C434" s="117"/>
      <c r="D434" s="117"/>
      <c r="E434" s="117"/>
      <c r="F434" s="117"/>
      <c r="G434" s="117"/>
      <c r="H434" s="144"/>
      <c r="I434" s="144"/>
      <c r="J434" s="144"/>
      <c r="K434" s="144"/>
      <c r="L434" s="144"/>
      <c r="M434" s="144"/>
      <c r="N434" s="144"/>
      <c r="O434" s="144"/>
      <c r="P434" s="144"/>
      <c r="Q434" s="117"/>
      <c r="R434" s="117"/>
      <c r="S434" s="117"/>
      <c r="T434" s="117"/>
      <c r="U434" s="117"/>
    </row>
    <row r="435" spans="1:21">
      <c r="A435" s="117"/>
      <c r="B435" s="117"/>
      <c r="C435" s="117"/>
      <c r="D435" s="117"/>
      <c r="E435" s="117"/>
      <c r="F435" s="117"/>
      <c r="G435" s="117"/>
      <c r="H435" s="144"/>
      <c r="I435" s="144"/>
      <c r="J435" s="144"/>
      <c r="K435" s="144"/>
      <c r="L435" s="144"/>
      <c r="M435" s="144"/>
      <c r="N435" s="144"/>
      <c r="O435" s="144"/>
      <c r="P435" s="144"/>
      <c r="Q435" s="117"/>
      <c r="R435" s="117"/>
      <c r="S435" s="117"/>
      <c r="T435" s="117"/>
      <c r="U435" s="117"/>
    </row>
    <row r="436" spans="1:21">
      <c r="A436" s="117"/>
      <c r="B436" s="117"/>
      <c r="C436" s="117"/>
      <c r="D436" s="117"/>
      <c r="E436" s="117"/>
      <c r="F436" s="117"/>
      <c r="G436" s="117"/>
      <c r="H436" s="144"/>
      <c r="I436" s="144"/>
      <c r="J436" s="144"/>
      <c r="K436" s="144"/>
      <c r="L436" s="144"/>
      <c r="M436" s="144"/>
      <c r="N436" s="144"/>
      <c r="O436" s="144"/>
      <c r="P436" s="144"/>
      <c r="Q436" s="117"/>
      <c r="R436" s="117"/>
      <c r="S436" s="117"/>
      <c r="T436" s="117"/>
      <c r="U436" s="117"/>
    </row>
    <row r="437" spans="1:21">
      <c r="A437" s="117"/>
      <c r="B437" s="117"/>
      <c r="C437" s="117"/>
      <c r="D437" s="117"/>
      <c r="E437" s="117"/>
      <c r="F437" s="117"/>
      <c r="G437" s="117"/>
      <c r="H437" s="144"/>
      <c r="I437" s="144"/>
      <c r="J437" s="144"/>
      <c r="K437" s="144"/>
      <c r="L437" s="144"/>
      <c r="M437" s="144"/>
      <c r="N437" s="144"/>
      <c r="O437" s="144"/>
      <c r="P437" s="144"/>
      <c r="Q437" s="117"/>
      <c r="R437" s="117"/>
      <c r="S437" s="117"/>
      <c r="T437" s="117"/>
      <c r="U437" s="117"/>
    </row>
    <row r="438" spans="1:21">
      <c r="A438" s="117"/>
      <c r="B438" s="117"/>
      <c r="C438" s="117"/>
      <c r="D438" s="117"/>
      <c r="E438" s="117"/>
      <c r="F438" s="117"/>
      <c r="G438" s="117"/>
      <c r="H438" s="144"/>
      <c r="I438" s="144"/>
      <c r="J438" s="144"/>
      <c r="K438" s="144"/>
      <c r="L438" s="144"/>
      <c r="M438" s="144"/>
      <c r="N438" s="144"/>
      <c r="O438" s="144"/>
      <c r="P438" s="144"/>
      <c r="Q438" s="117"/>
      <c r="R438" s="117"/>
      <c r="S438" s="117"/>
      <c r="T438" s="117"/>
      <c r="U438" s="117"/>
    </row>
    <row r="439" spans="1:21">
      <c r="A439" s="117"/>
      <c r="B439" s="117"/>
      <c r="C439" s="117"/>
      <c r="D439" s="117"/>
      <c r="E439" s="117"/>
      <c r="F439" s="117"/>
      <c r="G439" s="117"/>
      <c r="H439" s="144"/>
      <c r="I439" s="144"/>
      <c r="J439" s="144"/>
      <c r="K439" s="144"/>
      <c r="L439" s="144"/>
      <c r="M439" s="144"/>
      <c r="N439" s="144"/>
      <c r="O439" s="144"/>
      <c r="P439" s="144"/>
      <c r="Q439" s="117"/>
      <c r="R439" s="117"/>
      <c r="S439" s="117"/>
      <c r="T439" s="117"/>
      <c r="U439" s="117"/>
    </row>
    <row r="440" spans="1:21">
      <c r="A440" s="117"/>
      <c r="B440" s="117"/>
      <c r="C440" s="117"/>
      <c r="D440" s="117"/>
      <c r="E440" s="117"/>
      <c r="F440" s="117"/>
      <c r="G440" s="117"/>
      <c r="H440" s="144"/>
      <c r="I440" s="144"/>
      <c r="J440" s="144"/>
      <c r="K440" s="144"/>
      <c r="L440" s="144"/>
      <c r="M440" s="144"/>
      <c r="N440" s="144"/>
      <c r="O440" s="144"/>
      <c r="P440" s="144"/>
      <c r="Q440" s="117"/>
      <c r="R440" s="117"/>
      <c r="S440" s="117"/>
      <c r="T440" s="117"/>
      <c r="U440" s="117"/>
    </row>
    <row r="441" spans="1:21">
      <c r="A441" s="117"/>
      <c r="B441" s="117"/>
      <c r="C441" s="117"/>
      <c r="D441" s="117"/>
      <c r="E441" s="117"/>
      <c r="F441" s="117"/>
      <c r="G441" s="117"/>
      <c r="H441" s="144"/>
      <c r="I441" s="144"/>
      <c r="J441" s="144"/>
      <c r="K441" s="144"/>
      <c r="L441" s="144"/>
      <c r="M441" s="144"/>
      <c r="N441" s="144"/>
      <c r="O441" s="144"/>
      <c r="P441" s="144"/>
      <c r="Q441" s="117"/>
      <c r="R441" s="117"/>
      <c r="S441" s="117"/>
      <c r="T441" s="117"/>
      <c r="U441" s="117"/>
    </row>
    <row r="442" spans="1:21">
      <c r="A442" s="117"/>
      <c r="B442" s="117"/>
      <c r="C442" s="117"/>
      <c r="D442" s="117"/>
      <c r="E442" s="117"/>
      <c r="F442" s="117"/>
      <c r="G442" s="117"/>
      <c r="H442" s="144"/>
      <c r="I442" s="144"/>
      <c r="J442" s="144"/>
      <c r="K442" s="144"/>
      <c r="L442" s="144"/>
      <c r="M442" s="144"/>
      <c r="N442" s="144"/>
      <c r="O442" s="144"/>
      <c r="P442" s="144"/>
      <c r="Q442" s="117"/>
      <c r="R442" s="117"/>
      <c r="S442" s="117"/>
      <c r="T442" s="117"/>
      <c r="U442" s="117"/>
    </row>
    <row r="443" spans="1:21">
      <c r="A443" s="117"/>
      <c r="B443" s="117"/>
      <c r="C443" s="117"/>
      <c r="D443" s="117"/>
      <c r="E443" s="117"/>
      <c r="F443" s="117"/>
      <c r="G443" s="117"/>
      <c r="H443" s="144"/>
      <c r="I443" s="144"/>
      <c r="J443" s="144"/>
      <c r="K443" s="144"/>
      <c r="L443" s="144"/>
      <c r="M443" s="144"/>
      <c r="N443" s="144"/>
      <c r="O443" s="144"/>
      <c r="P443" s="144"/>
      <c r="Q443" s="117"/>
      <c r="R443" s="117"/>
      <c r="S443" s="117"/>
      <c r="T443" s="117"/>
      <c r="U443" s="117"/>
    </row>
    <row r="444" spans="1:21">
      <c r="A444" s="117"/>
      <c r="B444" s="117"/>
      <c r="C444" s="117"/>
      <c r="D444" s="117"/>
      <c r="E444" s="117"/>
      <c r="F444" s="117"/>
      <c r="G444" s="117"/>
      <c r="H444" s="144"/>
      <c r="I444" s="144"/>
      <c r="J444" s="144"/>
      <c r="K444" s="144"/>
      <c r="L444" s="144"/>
      <c r="M444" s="144"/>
      <c r="N444" s="144"/>
      <c r="O444" s="144"/>
      <c r="P444" s="144"/>
      <c r="Q444" s="117"/>
      <c r="R444" s="117"/>
      <c r="S444" s="117"/>
      <c r="T444" s="117"/>
      <c r="U444" s="117"/>
    </row>
    <row r="445" spans="1:21">
      <c r="A445" s="117"/>
      <c r="B445" s="117"/>
      <c r="C445" s="117"/>
      <c r="D445" s="117"/>
      <c r="E445" s="117"/>
      <c r="F445" s="117"/>
      <c r="G445" s="117"/>
      <c r="H445" s="144"/>
      <c r="I445" s="144"/>
      <c r="J445" s="144"/>
      <c r="K445" s="144"/>
      <c r="L445" s="144"/>
      <c r="M445" s="144"/>
      <c r="N445" s="144"/>
      <c r="O445" s="144"/>
      <c r="P445" s="144"/>
      <c r="Q445" s="117"/>
      <c r="R445" s="117"/>
      <c r="S445" s="117"/>
      <c r="T445" s="117"/>
      <c r="U445" s="117"/>
    </row>
    <row r="446" spans="1:21">
      <c r="A446" s="117"/>
      <c r="B446" s="117"/>
      <c r="C446" s="117"/>
      <c r="D446" s="117"/>
      <c r="E446" s="117"/>
      <c r="F446" s="117"/>
      <c r="G446" s="117"/>
      <c r="H446" s="144"/>
      <c r="I446" s="144"/>
      <c r="J446" s="144"/>
      <c r="K446" s="144"/>
      <c r="L446" s="144"/>
      <c r="M446" s="144"/>
      <c r="N446" s="144"/>
      <c r="O446" s="144"/>
      <c r="P446" s="144"/>
      <c r="Q446" s="117"/>
      <c r="R446" s="117"/>
      <c r="S446" s="117"/>
      <c r="T446" s="117"/>
      <c r="U446" s="117"/>
    </row>
    <row r="447" spans="1:21">
      <c r="A447" s="117"/>
      <c r="B447" s="117"/>
      <c r="C447" s="117"/>
      <c r="D447" s="117"/>
      <c r="E447" s="117"/>
      <c r="F447" s="117"/>
      <c r="G447" s="117"/>
      <c r="H447" s="144"/>
      <c r="I447" s="144"/>
      <c r="J447" s="144"/>
      <c r="K447" s="144"/>
      <c r="L447" s="144"/>
      <c r="M447" s="144"/>
      <c r="N447" s="144"/>
      <c r="O447" s="144"/>
      <c r="P447" s="144"/>
      <c r="Q447" s="117"/>
      <c r="R447" s="117"/>
      <c r="S447" s="117"/>
      <c r="T447" s="117"/>
      <c r="U447" s="117"/>
    </row>
    <row r="448" spans="1:21">
      <c r="A448" s="117"/>
      <c r="B448" s="117"/>
      <c r="C448" s="117"/>
      <c r="D448" s="117"/>
      <c r="E448" s="117"/>
      <c r="F448" s="117"/>
      <c r="G448" s="117"/>
      <c r="H448" s="144"/>
      <c r="I448" s="144"/>
      <c r="J448" s="144"/>
      <c r="K448" s="144"/>
      <c r="L448" s="144"/>
      <c r="M448" s="144"/>
      <c r="N448" s="144"/>
      <c r="O448" s="144"/>
      <c r="P448" s="144"/>
      <c r="Q448" s="117"/>
      <c r="R448" s="117"/>
      <c r="S448" s="117"/>
      <c r="T448" s="117"/>
      <c r="U448" s="117"/>
    </row>
    <row r="449" spans="1:21">
      <c r="A449" s="117"/>
      <c r="B449" s="117"/>
      <c r="C449" s="117"/>
      <c r="D449" s="117"/>
      <c r="E449" s="117"/>
      <c r="F449" s="117"/>
      <c r="G449" s="117"/>
      <c r="H449" s="144"/>
      <c r="I449" s="144"/>
      <c r="J449" s="144"/>
      <c r="K449" s="144"/>
      <c r="L449" s="144"/>
      <c r="M449" s="144"/>
      <c r="N449" s="144"/>
      <c r="O449" s="144"/>
      <c r="P449" s="144"/>
      <c r="Q449" s="117"/>
      <c r="R449" s="117"/>
      <c r="S449" s="117"/>
      <c r="T449" s="117"/>
      <c r="U449" s="117"/>
    </row>
    <row r="450" spans="1:21">
      <c r="A450" s="117"/>
      <c r="B450" s="117"/>
      <c r="C450" s="117"/>
      <c r="D450" s="117"/>
      <c r="E450" s="117"/>
      <c r="F450" s="117"/>
      <c r="G450" s="117"/>
      <c r="H450" s="144"/>
      <c r="I450" s="144"/>
      <c r="J450" s="144"/>
      <c r="K450" s="144"/>
      <c r="L450" s="144"/>
      <c r="M450" s="144"/>
      <c r="N450" s="144"/>
      <c r="O450" s="144"/>
      <c r="P450" s="144"/>
      <c r="Q450" s="117"/>
      <c r="R450" s="117"/>
      <c r="S450" s="117"/>
      <c r="T450" s="117"/>
      <c r="U450" s="117"/>
    </row>
    <row r="451" spans="1:21">
      <c r="A451" s="117"/>
      <c r="B451" s="117"/>
      <c r="C451" s="117"/>
      <c r="D451" s="117"/>
      <c r="E451" s="117"/>
      <c r="F451" s="117"/>
      <c r="G451" s="117"/>
      <c r="H451" s="144"/>
      <c r="I451" s="144"/>
      <c r="J451" s="144"/>
      <c r="K451" s="144"/>
      <c r="L451" s="144"/>
      <c r="M451" s="144"/>
      <c r="N451" s="144"/>
      <c r="O451" s="144"/>
      <c r="P451" s="144"/>
      <c r="Q451" s="117"/>
      <c r="R451" s="117"/>
      <c r="S451" s="117"/>
      <c r="T451" s="117"/>
      <c r="U451" s="117"/>
    </row>
    <row r="452" spans="1:21">
      <c r="A452" s="117"/>
      <c r="B452" s="117"/>
      <c r="C452" s="117"/>
      <c r="D452" s="117"/>
      <c r="E452" s="117"/>
      <c r="F452" s="117"/>
      <c r="G452" s="117"/>
      <c r="H452" s="144"/>
      <c r="I452" s="144"/>
      <c r="J452" s="144"/>
      <c r="K452" s="144"/>
      <c r="L452" s="144"/>
      <c r="M452" s="144"/>
      <c r="N452" s="144"/>
      <c r="O452" s="144"/>
      <c r="P452" s="144"/>
      <c r="Q452" s="117"/>
      <c r="R452" s="117"/>
      <c r="S452" s="117"/>
      <c r="T452" s="117"/>
      <c r="U452" s="117"/>
    </row>
    <row r="453" spans="1:21">
      <c r="A453" s="117"/>
      <c r="B453" s="117"/>
      <c r="C453" s="117"/>
      <c r="D453" s="117"/>
      <c r="E453" s="117"/>
      <c r="F453" s="117"/>
      <c r="G453" s="117"/>
      <c r="H453" s="144"/>
      <c r="I453" s="144"/>
      <c r="J453" s="144"/>
      <c r="K453" s="144"/>
      <c r="L453" s="144"/>
      <c r="M453" s="144"/>
      <c r="N453" s="144"/>
      <c r="O453" s="144"/>
      <c r="P453" s="144"/>
      <c r="Q453" s="117"/>
      <c r="R453" s="117"/>
      <c r="S453" s="117"/>
      <c r="T453" s="117"/>
      <c r="U453" s="117"/>
    </row>
    <row r="454" spans="1:21">
      <c r="A454" s="117"/>
      <c r="B454" s="117"/>
      <c r="C454" s="117"/>
      <c r="D454" s="117"/>
      <c r="E454" s="117"/>
      <c r="F454" s="117"/>
      <c r="G454" s="117"/>
      <c r="H454" s="144"/>
      <c r="I454" s="144"/>
      <c r="J454" s="144"/>
      <c r="K454" s="144"/>
      <c r="L454" s="144"/>
      <c r="M454" s="144"/>
      <c r="N454" s="144"/>
      <c r="O454" s="144"/>
      <c r="P454" s="144"/>
      <c r="Q454" s="117"/>
      <c r="R454" s="117"/>
      <c r="S454" s="117"/>
      <c r="T454" s="117"/>
      <c r="U454" s="117"/>
    </row>
    <row r="455" spans="1:21">
      <c r="A455" s="117"/>
      <c r="B455" s="117"/>
      <c r="C455" s="117"/>
      <c r="D455" s="117"/>
      <c r="E455" s="117"/>
      <c r="F455" s="117"/>
      <c r="G455" s="117"/>
      <c r="H455" s="144"/>
      <c r="I455" s="144"/>
      <c r="J455" s="144"/>
      <c r="K455" s="144"/>
      <c r="L455" s="144"/>
      <c r="M455" s="144"/>
      <c r="N455" s="144"/>
      <c r="O455" s="144"/>
      <c r="P455" s="144"/>
      <c r="Q455" s="117"/>
      <c r="R455" s="117"/>
      <c r="S455" s="117"/>
      <c r="T455" s="117"/>
      <c r="U455" s="117"/>
    </row>
    <row r="456" spans="1:21">
      <c r="A456" s="117"/>
      <c r="B456" s="117"/>
      <c r="C456" s="117"/>
      <c r="D456" s="117"/>
      <c r="E456" s="117"/>
      <c r="F456" s="117"/>
      <c r="G456" s="117"/>
      <c r="H456" s="144"/>
      <c r="I456" s="144"/>
      <c r="J456" s="144"/>
      <c r="K456" s="144"/>
      <c r="L456" s="144"/>
      <c r="M456" s="144"/>
      <c r="N456" s="144"/>
      <c r="O456" s="144"/>
      <c r="P456" s="144"/>
      <c r="Q456" s="117"/>
      <c r="R456" s="117"/>
      <c r="S456" s="117"/>
      <c r="T456" s="117"/>
      <c r="U456" s="117"/>
    </row>
    <row r="457" spans="1:21">
      <c r="A457" s="117"/>
      <c r="B457" s="117"/>
      <c r="C457" s="117"/>
      <c r="D457" s="117"/>
      <c r="E457" s="117"/>
      <c r="F457" s="117"/>
      <c r="G457" s="117"/>
      <c r="H457" s="144"/>
      <c r="I457" s="144"/>
      <c r="J457" s="144"/>
      <c r="K457" s="144"/>
      <c r="L457" s="144"/>
      <c r="M457" s="144"/>
      <c r="N457" s="144"/>
      <c r="O457" s="144"/>
      <c r="P457" s="144"/>
      <c r="Q457" s="117"/>
      <c r="R457" s="117"/>
      <c r="S457" s="117"/>
      <c r="T457" s="117"/>
      <c r="U457" s="117"/>
    </row>
    <row r="458" spans="1:21">
      <c r="A458" s="117"/>
      <c r="B458" s="117"/>
      <c r="C458" s="117"/>
      <c r="D458" s="117"/>
      <c r="E458" s="117"/>
      <c r="F458" s="117"/>
      <c r="G458" s="117"/>
      <c r="H458" s="144"/>
      <c r="I458" s="144"/>
      <c r="J458" s="144"/>
      <c r="K458" s="144"/>
      <c r="L458" s="144"/>
      <c r="M458" s="144"/>
      <c r="N458" s="144"/>
      <c r="O458" s="144"/>
      <c r="P458" s="144"/>
      <c r="Q458" s="117"/>
      <c r="R458" s="117"/>
      <c r="S458" s="117"/>
      <c r="T458" s="117"/>
      <c r="U458" s="117"/>
    </row>
    <row r="459" spans="1:21">
      <c r="A459" s="117"/>
      <c r="B459" s="117"/>
      <c r="C459" s="117"/>
      <c r="D459" s="117"/>
      <c r="E459" s="117"/>
      <c r="F459" s="117"/>
      <c r="G459" s="117"/>
      <c r="H459" s="144"/>
      <c r="I459" s="144"/>
      <c r="J459" s="144"/>
      <c r="K459" s="144"/>
      <c r="L459" s="144"/>
      <c r="M459" s="144"/>
      <c r="N459" s="144"/>
      <c r="O459" s="144"/>
      <c r="P459" s="144"/>
      <c r="Q459" s="117"/>
      <c r="R459" s="117"/>
      <c r="S459" s="117"/>
      <c r="T459" s="117"/>
      <c r="U459" s="117"/>
    </row>
    <row r="460" spans="1:21">
      <c r="A460" s="117"/>
      <c r="B460" s="117"/>
      <c r="C460" s="117"/>
      <c r="D460" s="117"/>
      <c r="E460" s="117"/>
      <c r="F460" s="117"/>
      <c r="G460" s="117"/>
      <c r="H460" s="144"/>
      <c r="I460" s="144"/>
      <c r="J460" s="144"/>
      <c r="K460" s="144"/>
      <c r="L460" s="144"/>
      <c r="M460" s="144"/>
      <c r="N460" s="144"/>
      <c r="O460" s="144"/>
      <c r="P460" s="144"/>
      <c r="Q460" s="117"/>
      <c r="R460" s="117"/>
      <c r="S460" s="117"/>
      <c r="T460" s="117"/>
      <c r="U460" s="117"/>
    </row>
    <row r="461" spans="1:21">
      <c r="A461" s="117"/>
      <c r="B461" s="117"/>
      <c r="C461" s="117"/>
      <c r="D461" s="117"/>
      <c r="E461" s="117"/>
      <c r="F461" s="117"/>
      <c r="G461" s="117"/>
      <c r="H461" s="144"/>
      <c r="I461" s="144"/>
      <c r="J461" s="144"/>
      <c r="K461" s="144"/>
      <c r="L461" s="144"/>
      <c r="M461" s="144"/>
      <c r="N461" s="144"/>
      <c r="O461" s="144"/>
      <c r="P461" s="144"/>
      <c r="Q461" s="117"/>
      <c r="R461" s="117"/>
      <c r="S461" s="117"/>
      <c r="T461" s="117"/>
      <c r="U461" s="117"/>
    </row>
    <row r="462" spans="1:21">
      <c r="A462" s="117"/>
      <c r="B462" s="117"/>
      <c r="C462" s="117"/>
      <c r="D462" s="117"/>
      <c r="E462" s="117"/>
      <c r="F462" s="117"/>
      <c r="G462" s="117"/>
      <c r="H462" s="144"/>
      <c r="I462" s="144"/>
      <c r="J462" s="144"/>
      <c r="K462" s="144"/>
      <c r="L462" s="144"/>
      <c r="M462" s="144"/>
      <c r="N462" s="144"/>
      <c r="O462" s="144"/>
      <c r="P462" s="144"/>
      <c r="Q462" s="117"/>
      <c r="R462" s="117"/>
      <c r="S462" s="117"/>
      <c r="T462" s="117"/>
      <c r="U462" s="117"/>
    </row>
    <row r="463" spans="1:21">
      <c r="A463" s="117"/>
      <c r="B463" s="117"/>
      <c r="C463" s="117"/>
      <c r="D463" s="117"/>
      <c r="E463" s="117"/>
      <c r="F463" s="117"/>
      <c r="G463" s="117"/>
      <c r="H463" s="144"/>
      <c r="I463" s="144"/>
      <c r="J463" s="144"/>
      <c r="K463" s="144"/>
      <c r="L463" s="144"/>
      <c r="M463" s="144"/>
      <c r="N463" s="144"/>
      <c r="O463" s="144"/>
      <c r="P463" s="144"/>
      <c r="Q463" s="117"/>
      <c r="R463" s="117"/>
      <c r="S463" s="117"/>
      <c r="T463" s="117"/>
      <c r="U463" s="117"/>
    </row>
    <row r="464" spans="1:21">
      <c r="A464" s="117"/>
      <c r="B464" s="117"/>
      <c r="C464" s="117"/>
      <c r="D464" s="117"/>
      <c r="E464" s="117"/>
      <c r="F464" s="117"/>
      <c r="G464" s="117"/>
      <c r="H464" s="144"/>
      <c r="I464" s="144"/>
      <c r="J464" s="144"/>
      <c r="K464" s="144"/>
      <c r="L464" s="144"/>
      <c r="M464" s="144"/>
      <c r="N464" s="144"/>
      <c r="O464" s="144"/>
      <c r="P464" s="144"/>
      <c r="Q464" s="117"/>
      <c r="R464" s="117"/>
      <c r="S464" s="117"/>
      <c r="T464" s="117"/>
      <c r="U464" s="117"/>
    </row>
    <row r="465" spans="1:21">
      <c r="A465" s="117"/>
      <c r="B465" s="117"/>
      <c r="C465" s="117"/>
      <c r="D465" s="117"/>
      <c r="E465" s="117"/>
      <c r="F465" s="117"/>
      <c r="G465" s="117"/>
      <c r="H465" s="144"/>
      <c r="I465" s="144"/>
      <c r="J465" s="144"/>
      <c r="K465" s="144"/>
      <c r="L465" s="144"/>
      <c r="M465" s="144"/>
      <c r="N465" s="144"/>
      <c r="O465" s="144"/>
      <c r="P465" s="144"/>
      <c r="Q465" s="117"/>
      <c r="R465" s="117"/>
      <c r="S465" s="117"/>
      <c r="T465" s="117"/>
      <c r="U465" s="117"/>
    </row>
    <row r="466" spans="1:21">
      <c r="A466" s="117"/>
      <c r="B466" s="117"/>
      <c r="C466" s="117"/>
      <c r="D466" s="117"/>
      <c r="E466" s="117"/>
      <c r="F466" s="117"/>
      <c r="G466" s="117"/>
      <c r="H466" s="144"/>
      <c r="I466" s="144"/>
      <c r="J466" s="144"/>
      <c r="K466" s="144"/>
      <c r="L466" s="144"/>
      <c r="M466" s="144"/>
      <c r="N466" s="144"/>
      <c r="O466" s="144"/>
      <c r="P466" s="144"/>
      <c r="Q466" s="117"/>
      <c r="R466" s="117"/>
      <c r="S466" s="117"/>
      <c r="T466" s="117"/>
      <c r="U466" s="117"/>
    </row>
    <row r="467" spans="1:21">
      <c r="A467" s="117"/>
      <c r="B467" s="117"/>
      <c r="C467" s="117"/>
      <c r="D467" s="117"/>
      <c r="E467" s="117"/>
      <c r="F467" s="117"/>
      <c r="G467" s="117"/>
      <c r="H467" s="144"/>
      <c r="I467" s="144"/>
      <c r="J467" s="144"/>
      <c r="K467" s="144"/>
      <c r="L467" s="144"/>
      <c r="M467" s="144"/>
      <c r="N467" s="144"/>
      <c r="O467" s="144"/>
      <c r="P467" s="144"/>
      <c r="Q467" s="117"/>
      <c r="R467" s="117"/>
      <c r="S467" s="117"/>
      <c r="T467" s="117"/>
      <c r="U467" s="117"/>
    </row>
    <row r="468" spans="1:21">
      <c r="A468" s="117"/>
      <c r="B468" s="117"/>
      <c r="C468" s="117"/>
      <c r="D468" s="117"/>
      <c r="E468" s="117"/>
      <c r="F468" s="117"/>
      <c r="G468" s="117"/>
      <c r="H468" s="144"/>
      <c r="I468" s="144"/>
      <c r="J468" s="144"/>
      <c r="K468" s="144"/>
      <c r="L468" s="144"/>
      <c r="M468" s="144"/>
      <c r="N468" s="144"/>
      <c r="O468" s="144"/>
      <c r="P468" s="144"/>
      <c r="Q468" s="117"/>
      <c r="R468" s="117"/>
      <c r="S468" s="117"/>
      <c r="T468" s="117"/>
      <c r="U468" s="117"/>
    </row>
    <row r="469" spans="1:21">
      <c r="A469" s="117"/>
      <c r="B469" s="117"/>
      <c r="C469" s="117"/>
      <c r="D469" s="117"/>
      <c r="E469" s="117"/>
      <c r="F469" s="117"/>
      <c r="G469" s="117"/>
      <c r="H469" s="144"/>
      <c r="I469" s="144"/>
      <c r="J469" s="144"/>
      <c r="K469" s="144"/>
      <c r="L469" s="144"/>
      <c r="M469" s="144"/>
      <c r="N469" s="144"/>
      <c r="O469" s="144"/>
      <c r="P469" s="144"/>
      <c r="Q469" s="117"/>
      <c r="R469" s="117"/>
      <c r="S469" s="117"/>
      <c r="T469" s="117"/>
      <c r="U469" s="117"/>
    </row>
    <row r="470" spans="1:21">
      <c r="A470" s="117"/>
      <c r="B470" s="117"/>
      <c r="C470" s="117"/>
      <c r="D470" s="117"/>
      <c r="E470" s="117"/>
      <c r="F470" s="117"/>
      <c r="G470" s="117"/>
      <c r="H470" s="144"/>
      <c r="I470" s="144"/>
      <c r="J470" s="144"/>
      <c r="K470" s="144"/>
      <c r="L470" s="144"/>
      <c r="M470" s="144"/>
      <c r="N470" s="144"/>
      <c r="O470" s="144"/>
      <c r="P470" s="144"/>
      <c r="Q470" s="117"/>
      <c r="R470" s="117"/>
      <c r="S470" s="117"/>
      <c r="T470" s="117"/>
      <c r="U470" s="117"/>
    </row>
    <row r="471" spans="1:21">
      <c r="A471" s="117"/>
      <c r="B471" s="117"/>
      <c r="C471" s="117"/>
      <c r="D471" s="117"/>
      <c r="E471" s="117"/>
      <c r="F471" s="117"/>
      <c r="G471" s="117"/>
      <c r="H471" s="144"/>
      <c r="I471" s="144"/>
      <c r="J471" s="144"/>
      <c r="K471" s="144"/>
      <c r="L471" s="144"/>
      <c r="M471" s="144"/>
      <c r="N471" s="144"/>
      <c r="O471" s="144"/>
      <c r="P471" s="144"/>
      <c r="Q471" s="117"/>
      <c r="R471" s="117"/>
      <c r="S471" s="117"/>
      <c r="T471" s="117"/>
      <c r="U471" s="117"/>
    </row>
    <row r="472" spans="1:21">
      <c r="A472" s="117"/>
      <c r="B472" s="117"/>
      <c r="C472" s="117"/>
      <c r="D472" s="117"/>
      <c r="E472" s="117"/>
      <c r="F472" s="117"/>
      <c r="G472" s="117"/>
      <c r="H472" s="144"/>
      <c r="I472" s="144"/>
      <c r="J472" s="144"/>
      <c r="K472" s="144"/>
      <c r="L472" s="144"/>
      <c r="M472" s="144"/>
      <c r="N472" s="144"/>
      <c r="O472" s="144"/>
      <c r="P472" s="144"/>
      <c r="Q472" s="117"/>
      <c r="R472" s="117"/>
      <c r="S472" s="117"/>
      <c r="T472" s="117"/>
      <c r="U472" s="117"/>
    </row>
    <row r="473" spans="1:21">
      <c r="A473" s="117"/>
      <c r="B473" s="117"/>
      <c r="C473" s="117"/>
      <c r="D473" s="117"/>
      <c r="E473" s="117"/>
      <c r="F473" s="117"/>
      <c r="G473" s="117"/>
      <c r="H473" s="144"/>
      <c r="I473" s="144"/>
      <c r="J473" s="144"/>
      <c r="K473" s="144"/>
      <c r="L473" s="144"/>
      <c r="M473" s="144"/>
      <c r="N473" s="144"/>
      <c r="O473" s="144"/>
      <c r="P473" s="144"/>
      <c r="Q473" s="117"/>
      <c r="R473" s="117"/>
      <c r="S473" s="117"/>
      <c r="T473" s="117"/>
      <c r="U473" s="117"/>
    </row>
    <row r="474" spans="1:21">
      <c r="A474" s="117"/>
      <c r="B474" s="117"/>
      <c r="C474" s="117"/>
      <c r="D474" s="117"/>
      <c r="E474" s="117"/>
      <c r="F474" s="117"/>
      <c r="G474" s="117"/>
      <c r="H474" s="144"/>
      <c r="I474" s="144"/>
      <c r="J474" s="144"/>
      <c r="K474" s="144"/>
      <c r="L474" s="144"/>
      <c r="M474" s="144"/>
      <c r="N474" s="144"/>
      <c r="O474" s="144"/>
      <c r="P474" s="144"/>
      <c r="Q474" s="117"/>
      <c r="R474" s="117"/>
      <c r="S474" s="117"/>
      <c r="T474" s="117"/>
      <c r="U474" s="117"/>
    </row>
    <row r="475" spans="1:21">
      <c r="A475" s="117"/>
      <c r="B475" s="117"/>
      <c r="C475" s="117"/>
      <c r="D475" s="117"/>
      <c r="E475" s="117"/>
      <c r="F475" s="117"/>
      <c r="G475" s="117"/>
      <c r="H475" s="144"/>
      <c r="I475" s="144"/>
      <c r="J475" s="144"/>
      <c r="K475" s="144"/>
      <c r="L475" s="144"/>
      <c r="M475" s="144"/>
      <c r="N475" s="144"/>
      <c r="O475" s="144"/>
      <c r="P475" s="144"/>
      <c r="Q475" s="117"/>
      <c r="R475" s="117"/>
      <c r="S475" s="117"/>
      <c r="T475" s="117"/>
      <c r="U475" s="117"/>
    </row>
    <row r="476" spans="1:21">
      <c r="A476" s="117"/>
      <c r="B476" s="117"/>
      <c r="C476" s="117"/>
      <c r="D476" s="117"/>
      <c r="E476" s="117"/>
      <c r="F476" s="117"/>
      <c r="G476" s="117"/>
      <c r="H476" s="144"/>
      <c r="I476" s="144"/>
      <c r="J476" s="144"/>
      <c r="K476" s="144"/>
      <c r="L476" s="144"/>
      <c r="M476" s="144"/>
      <c r="N476" s="144"/>
      <c r="O476" s="144"/>
      <c r="P476" s="144"/>
      <c r="Q476" s="117"/>
      <c r="R476" s="117"/>
      <c r="S476" s="117"/>
      <c r="T476" s="117"/>
      <c r="U476" s="117"/>
    </row>
    <row r="477" spans="1:21">
      <c r="A477" s="117"/>
      <c r="B477" s="117"/>
      <c r="C477" s="117"/>
      <c r="D477" s="117"/>
      <c r="E477" s="117"/>
      <c r="F477" s="117"/>
      <c r="G477" s="117"/>
      <c r="H477" s="144"/>
      <c r="I477" s="144"/>
      <c r="J477" s="144"/>
      <c r="K477" s="144"/>
      <c r="L477" s="144"/>
      <c r="M477" s="144"/>
      <c r="N477" s="144"/>
      <c r="O477" s="144"/>
      <c r="P477" s="144"/>
      <c r="Q477" s="117"/>
      <c r="R477" s="117"/>
      <c r="S477" s="117"/>
      <c r="T477" s="117"/>
      <c r="U477" s="117"/>
    </row>
    <row r="478" spans="1:21">
      <c r="A478" s="117"/>
      <c r="B478" s="117"/>
      <c r="C478" s="117"/>
      <c r="D478" s="117"/>
      <c r="E478" s="117"/>
      <c r="F478" s="117"/>
      <c r="G478" s="117"/>
      <c r="H478" s="144"/>
      <c r="I478" s="144"/>
      <c r="J478" s="144"/>
      <c r="K478" s="144"/>
      <c r="L478" s="144"/>
      <c r="M478" s="144"/>
      <c r="N478" s="144"/>
      <c r="O478" s="144"/>
      <c r="P478" s="144"/>
      <c r="Q478" s="117"/>
      <c r="R478" s="117"/>
      <c r="S478" s="117"/>
      <c r="T478" s="117"/>
      <c r="U478" s="117"/>
    </row>
    <row r="479" spans="1:21">
      <c r="A479" s="117"/>
      <c r="B479" s="117"/>
      <c r="C479" s="117"/>
      <c r="D479" s="117"/>
      <c r="E479" s="117"/>
      <c r="F479" s="117"/>
      <c r="G479" s="117"/>
      <c r="H479" s="144"/>
      <c r="I479" s="144"/>
      <c r="J479" s="144"/>
      <c r="K479" s="144"/>
      <c r="L479" s="144"/>
      <c r="M479" s="144"/>
      <c r="N479" s="144"/>
      <c r="O479" s="144"/>
      <c r="P479" s="144"/>
      <c r="Q479" s="117"/>
      <c r="R479" s="117"/>
      <c r="S479" s="117"/>
      <c r="T479" s="117"/>
      <c r="U479" s="117"/>
    </row>
    <row r="480" spans="1:21">
      <c r="A480" s="117"/>
      <c r="B480" s="117"/>
      <c r="C480" s="117"/>
      <c r="D480" s="117"/>
      <c r="E480" s="117"/>
      <c r="F480" s="117"/>
      <c r="G480" s="117"/>
      <c r="H480" s="144"/>
      <c r="I480" s="144"/>
      <c r="J480" s="144"/>
      <c r="K480" s="144"/>
      <c r="L480" s="144"/>
      <c r="M480" s="144"/>
      <c r="N480" s="144"/>
      <c r="O480" s="144"/>
      <c r="P480" s="144"/>
      <c r="Q480" s="117"/>
      <c r="R480" s="117"/>
      <c r="S480" s="117"/>
      <c r="T480" s="117"/>
      <c r="U480" s="117"/>
    </row>
    <row r="481" spans="1:21">
      <c r="A481" s="117"/>
      <c r="B481" s="117"/>
      <c r="C481" s="117"/>
      <c r="D481" s="117"/>
      <c r="E481" s="117"/>
      <c r="F481" s="117"/>
      <c r="G481" s="117"/>
      <c r="H481" s="144"/>
      <c r="I481" s="144"/>
      <c r="J481" s="144"/>
      <c r="K481" s="144"/>
      <c r="L481" s="144"/>
      <c r="M481" s="144"/>
      <c r="N481" s="144"/>
      <c r="O481" s="144"/>
      <c r="P481" s="144"/>
      <c r="Q481" s="117"/>
      <c r="R481" s="117"/>
      <c r="S481" s="117"/>
      <c r="T481" s="117"/>
      <c r="U481" s="117"/>
    </row>
    <row r="482" spans="1:21">
      <c r="A482" s="117"/>
      <c r="B482" s="117"/>
      <c r="C482" s="117"/>
      <c r="D482" s="117"/>
      <c r="E482" s="117"/>
      <c r="F482" s="117"/>
      <c r="G482" s="117"/>
      <c r="H482" s="144"/>
      <c r="I482" s="144"/>
      <c r="J482" s="144"/>
      <c r="K482" s="144"/>
      <c r="L482" s="144"/>
      <c r="M482" s="144"/>
      <c r="N482" s="144"/>
      <c r="O482" s="144"/>
      <c r="P482" s="144"/>
      <c r="Q482" s="117"/>
      <c r="R482" s="117"/>
      <c r="S482" s="117"/>
      <c r="T482" s="117"/>
      <c r="U482" s="117"/>
    </row>
    <row r="483" spans="1:21">
      <c r="A483" s="117"/>
      <c r="B483" s="117"/>
      <c r="C483" s="117"/>
      <c r="D483" s="117"/>
      <c r="E483" s="117"/>
      <c r="F483" s="117"/>
      <c r="G483" s="117"/>
      <c r="H483" s="144"/>
      <c r="I483" s="144"/>
      <c r="J483" s="144"/>
      <c r="K483" s="144"/>
      <c r="L483" s="144"/>
      <c r="M483" s="144"/>
      <c r="N483" s="144"/>
      <c r="O483" s="144"/>
      <c r="P483" s="144"/>
      <c r="Q483" s="117"/>
      <c r="R483" s="117"/>
      <c r="S483" s="117"/>
      <c r="T483" s="117"/>
      <c r="U483" s="117"/>
    </row>
    <row r="484" spans="1:21">
      <c r="A484" s="117"/>
      <c r="B484" s="117"/>
      <c r="C484" s="117"/>
      <c r="D484" s="117"/>
      <c r="E484" s="117"/>
      <c r="F484" s="117"/>
      <c r="G484" s="117"/>
      <c r="H484" s="144"/>
      <c r="I484" s="144"/>
      <c r="J484" s="144"/>
      <c r="K484" s="144"/>
      <c r="L484" s="144"/>
      <c r="M484" s="144"/>
      <c r="N484" s="144"/>
      <c r="O484" s="144"/>
      <c r="P484" s="144"/>
      <c r="Q484" s="117"/>
      <c r="R484" s="117"/>
      <c r="S484" s="117"/>
      <c r="T484" s="117"/>
      <c r="U484" s="117"/>
    </row>
    <row r="485" spans="1:21">
      <c r="A485" s="117"/>
      <c r="B485" s="117"/>
      <c r="C485" s="117"/>
      <c r="D485" s="117"/>
      <c r="E485" s="117"/>
      <c r="F485" s="117"/>
      <c r="G485" s="117"/>
      <c r="H485" s="144"/>
      <c r="I485" s="144"/>
      <c r="J485" s="144"/>
      <c r="K485" s="144"/>
      <c r="L485" s="144"/>
      <c r="M485" s="144"/>
      <c r="N485" s="144"/>
      <c r="O485" s="144"/>
      <c r="P485" s="144"/>
      <c r="Q485" s="117"/>
      <c r="R485" s="117"/>
      <c r="S485" s="117"/>
      <c r="T485" s="117"/>
      <c r="U485" s="117"/>
    </row>
    <row r="486" spans="1:21">
      <c r="A486" s="117"/>
      <c r="B486" s="117"/>
      <c r="C486" s="117"/>
      <c r="D486" s="117"/>
      <c r="E486" s="117"/>
      <c r="F486" s="117"/>
      <c r="G486" s="117"/>
      <c r="H486" s="144"/>
      <c r="I486" s="144"/>
      <c r="J486" s="144"/>
      <c r="K486" s="144"/>
      <c r="L486" s="144"/>
      <c r="M486" s="144"/>
      <c r="N486" s="144"/>
      <c r="O486" s="144"/>
      <c r="P486" s="144"/>
      <c r="Q486" s="117"/>
      <c r="R486" s="117"/>
      <c r="S486" s="117"/>
      <c r="T486" s="117"/>
      <c r="U486" s="117"/>
    </row>
    <row r="487" spans="1:21">
      <c r="A487" s="117"/>
      <c r="B487" s="117"/>
      <c r="C487" s="117"/>
      <c r="D487" s="117"/>
      <c r="E487" s="117"/>
      <c r="F487" s="117"/>
      <c r="G487" s="117"/>
      <c r="H487" s="144"/>
      <c r="I487" s="144"/>
      <c r="J487" s="144"/>
      <c r="K487" s="144"/>
      <c r="L487" s="144"/>
      <c r="M487" s="144"/>
      <c r="N487" s="144"/>
      <c r="O487" s="144"/>
      <c r="P487" s="144"/>
      <c r="Q487" s="117"/>
      <c r="R487" s="117"/>
      <c r="S487" s="117"/>
      <c r="T487" s="117"/>
      <c r="U487" s="117"/>
    </row>
    <row r="488" spans="1:21">
      <c r="A488" s="117"/>
      <c r="B488" s="117"/>
      <c r="C488" s="117"/>
      <c r="D488" s="117"/>
      <c r="E488" s="117"/>
      <c r="F488" s="117"/>
      <c r="G488" s="117"/>
      <c r="H488" s="144"/>
      <c r="I488" s="144"/>
      <c r="J488" s="144"/>
      <c r="K488" s="144"/>
      <c r="L488" s="144"/>
      <c r="M488" s="144"/>
      <c r="N488" s="144"/>
      <c r="O488" s="144"/>
      <c r="P488" s="144"/>
      <c r="Q488" s="117"/>
      <c r="R488" s="117"/>
      <c r="S488" s="117"/>
      <c r="T488" s="117"/>
      <c r="U488" s="117"/>
    </row>
    <row r="489" spans="1:21">
      <c r="A489" s="117"/>
      <c r="B489" s="117"/>
      <c r="C489" s="117"/>
      <c r="D489" s="117"/>
      <c r="E489" s="117"/>
      <c r="F489" s="117"/>
      <c r="G489" s="117"/>
      <c r="H489" s="144"/>
      <c r="I489" s="144"/>
      <c r="J489" s="144"/>
      <c r="K489" s="144"/>
      <c r="L489" s="144"/>
      <c r="M489" s="144"/>
      <c r="N489" s="144"/>
      <c r="O489" s="144"/>
      <c r="P489" s="144"/>
      <c r="Q489" s="117"/>
      <c r="R489" s="117"/>
      <c r="S489" s="117"/>
      <c r="T489" s="117"/>
      <c r="U489" s="117"/>
    </row>
    <row r="490" spans="1:21">
      <c r="A490" s="117"/>
      <c r="B490" s="117"/>
      <c r="C490" s="117"/>
      <c r="D490" s="117"/>
      <c r="E490" s="117"/>
      <c r="F490" s="117"/>
      <c r="G490" s="117"/>
      <c r="H490" s="144"/>
      <c r="I490" s="144"/>
      <c r="J490" s="144"/>
      <c r="K490" s="144"/>
      <c r="L490" s="144"/>
      <c r="M490" s="144"/>
      <c r="N490" s="144"/>
      <c r="O490" s="144"/>
      <c r="P490" s="144"/>
      <c r="Q490" s="117"/>
      <c r="R490" s="117"/>
      <c r="S490" s="117"/>
      <c r="T490" s="117"/>
      <c r="U490" s="117"/>
    </row>
    <row r="491" spans="1:21">
      <c r="A491" s="117"/>
      <c r="B491" s="117"/>
      <c r="C491" s="117"/>
      <c r="D491" s="117"/>
      <c r="E491" s="117"/>
      <c r="F491" s="117"/>
      <c r="G491" s="117"/>
      <c r="H491" s="144"/>
      <c r="I491" s="144"/>
      <c r="J491" s="144"/>
      <c r="K491" s="144"/>
      <c r="L491" s="144"/>
      <c r="M491" s="144"/>
      <c r="N491" s="144"/>
      <c r="O491" s="144"/>
      <c r="P491" s="144"/>
      <c r="Q491" s="117"/>
      <c r="R491" s="117"/>
      <c r="S491" s="117"/>
      <c r="T491" s="117"/>
      <c r="U491" s="117"/>
    </row>
    <row r="492" spans="1:21">
      <c r="A492" s="117"/>
      <c r="B492" s="117"/>
      <c r="C492" s="117"/>
      <c r="D492" s="117"/>
      <c r="E492" s="117"/>
      <c r="F492" s="117"/>
      <c r="G492" s="117"/>
      <c r="H492" s="144"/>
      <c r="I492" s="144"/>
      <c r="J492" s="144"/>
      <c r="K492" s="144"/>
      <c r="L492" s="144"/>
      <c r="M492" s="144"/>
      <c r="N492" s="144"/>
      <c r="O492" s="144"/>
      <c r="P492" s="144"/>
      <c r="Q492" s="117"/>
      <c r="R492" s="117"/>
      <c r="S492" s="117"/>
      <c r="T492" s="117"/>
      <c r="U492" s="117"/>
    </row>
  </sheetData>
  <mergeCells count="1">
    <mergeCell ref="H5:P5"/>
  </mergeCells>
  <printOptions horizontalCentered="1"/>
  <pageMargins left="0" right="0" top="0.74803149606299213" bottom="0.74803149606299213" header="0.31496062992125984" footer="0.31496062992125984"/>
  <pageSetup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77DDB-A8AE-4D3F-AB55-72E681A2B0F4}">
  <sheetPr>
    <tabColor rgb="FFFFFF00"/>
    <pageSetUpPr fitToPage="1"/>
  </sheetPr>
  <dimension ref="A1:P17"/>
  <sheetViews>
    <sheetView zoomScaleNormal="100" workbookViewId="0"/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6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6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6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6" s="69" customFormat="1" ht="15" customHeight="1" thickBot="1">
      <c r="B4" s="9" t="s">
        <v>449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6" ht="15" customHeight="1" thickBot="1">
      <c r="A5" s="160" t="s">
        <v>14</v>
      </c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6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7">
        <v>5</v>
      </c>
      <c r="M6" s="108">
        <v>6</v>
      </c>
      <c r="N6" s="84" t="s">
        <v>4</v>
      </c>
      <c r="O6" s="85" t="s">
        <v>12</v>
      </c>
      <c r="P6" s="86" t="s">
        <v>5</v>
      </c>
    </row>
    <row r="7" spans="1:16" s="97" customFormat="1" ht="18" customHeight="1">
      <c r="A7" s="88">
        <v>1</v>
      </c>
      <c r="B7" s="89" t="s">
        <v>63</v>
      </c>
      <c r="C7" s="90" t="s">
        <v>41</v>
      </c>
      <c r="D7" s="215" t="s">
        <v>64</v>
      </c>
      <c r="E7" s="91" t="s">
        <v>27</v>
      </c>
      <c r="F7" s="91" t="s">
        <v>148</v>
      </c>
      <c r="G7" s="92"/>
      <c r="H7" s="93">
        <v>5.16</v>
      </c>
      <c r="I7" s="93">
        <v>5.12</v>
      </c>
      <c r="J7" s="93">
        <v>5.04</v>
      </c>
      <c r="K7" s="93">
        <v>5.21</v>
      </c>
      <c r="L7" s="93" t="s">
        <v>195</v>
      </c>
      <c r="M7" s="93">
        <v>4.96</v>
      </c>
      <c r="N7" s="277">
        <v>5.21</v>
      </c>
      <c r="O7" s="95" t="s">
        <v>482</v>
      </c>
      <c r="P7" s="110" t="s">
        <v>243</v>
      </c>
    </row>
    <row r="8" spans="1:16" s="97" customFormat="1" ht="18" customHeight="1">
      <c r="A8" s="88">
        <v>2</v>
      </c>
      <c r="B8" s="89" t="s">
        <v>220</v>
      </c>
      <c r="C8" s="90" t="s">
        <v>221</v>
      </c>
      <c r="D8" s="215" t="s">
        <v>222</v>
      </c>
      <c r="E8" s="91" t="s">
        <v>223</v>
      </c>
      <c r="F8" s="91"/>
      <c r="G8" s="249"/>
      <c r="H8" s="93">
        <v>4.59</v>
      </c>
      <c r="I8" s="93">
        <v>5.0599999999999996</v>
      </c>
      <c r="J8" s="93">
        <v>5.14</v>
      </c>
      <c r="K8" s="93">
        <v>5.14</v>
      </c>
      <c r="L8" s="93">
        <v>5.2</v>
      </c>
      <c r="M8" s="93">
        <v>5.0999999999999996</v>
      </c>
      <c r="N8" s="277">
        <v>5.2</v>
      </c>
      <c r="O8" s="95" t="s">
        <v>482</v>
      </c>
      <c r="P8" s="110" t="s">
        <v>472</v>
      </c>
    </row>
    <row r="9" spans="1:16" s="97" customFormat="1" ht="18" customHeight="1">
      <c r="A9" s="88">
        <v>3</v>
      </c>
      <c r="B9" s="89" t="s">
        <v>178</v>
      </c>
      <c r="C9" s="90" t="s">
        <v>179</v>
      </c>
      <c r="D9" s="215" t="s">
        <v>180</v>
      </c>
      <c r="E9" s="91" t="s">
        <v>27</v>
      </c>
      <c r="F9" s="91" t="s">
        <v>28</v>
      </c>
      <c r="G9" s="92"/>
      <c r="H9" s="93" t="s">
        <v>195</v>
      </c>
      <c r="I9" s="93">
        <v>5.1100000000000003</v>
      </c>
      <c r="J9" s="93">
        <v>4.95</v>
      </c>
      <c r="K9" s="93" t="s">
        <v>193</v>
      </c>
      <c r="L9" s="93">
        <v>4.93</v>
      </c>
      <c r="M9" s="93" t="s">
        <v>193</v>
      </c>
      <c r="N9" s="277">
        <v>5.1100000000000003</v>
      </c>
      <c r="O9" s="95" t="s">
        <v>485</v>
      </c>
      <c r="P9" s="110" t="s">
        <v>29</v>
      </c>
    </row>
    <row r="10" spans="1:16" s="97" customFormat="1" ht="18" customHeight="1">
      <c r="A10" s="88">
        <v>4</v>
      </c>
      <c r="B10" s="89" t="s">
        <v>40</v>
      </c>
      <c r="C10" s="288" t="s">
        <v>96</v>
      </c>
      <c r="D10" s="215" t="s">
        <v>97</v>
      </c>
      <c r="E10" s="91" t="s">
        <v>27</v>
      </c>
      <c r="F10" s="91" t="s">
        <v>28</v>
      </c>
      <c r="G10" s="92"/>
      <c r="H10" s="93">
        <v>4.46</v>
      </c>
      <c r="I10" s="93">
        <v>4.75</v>
      </c>
      <c r="J10" s="93">
        <v>4.43</v>
      </c>
      <c r="K10" s="93" t="s">
        <v>194</v>
      </c>
      <c r="L10" s="93"/>
      <c r="M10" s="93"/>
      <c r="N10" s="277">
        <v>4.75</v>
      </c>
      <c r="O10" s="95" t="s">
        <v>485</v>
      </c>
      <c r="P10" s="110" t="s">
        <v>67</v>
      </c>
    </row>
    <row r="11" spans="1:16" s="97" customFormat="1" ht="18" customHeight="1">
      <c r="A11" s="88">
        <v>5</v>
      </c>
      <c r="B11" s="89" t="s">
        <v>25</v>
      </c>
      <c r="C11" s="90" t="s">
        <v>163</v>
      </c>
      <c r="D11" s="215" t="s">
        <v>192</v>
      </c>
      <c r="E11" s="91" t="s">
        <v>59</v>
      </c>
      <c r="F11" s="91" t="s">
        <v>60</v>
      </c>
      <c r="G11" s="249" t="s">
        <v>227</v>
      </c>
      <c r="H11" s="93">
        <v>4.24</v>
      </c>
      <c r="I11" s="93">
        <v>4.2699999999999996</v>
      </c>
      <c r="J11" s="93">
        <v>4.04</v>
      </c>
      <c r="K11" s="93">
        <v>3.79</v>
      </c>
      <c r="L11" s="93">
        <v>4.1900000000000004</v>
      </c>
      <c r="M11" s="93">
        <v>4.4000000000000004</v>
      </c>
      <c r="N11" s="277">
        <v>4.4000000000000004</v>
      </c>
      <c r="O11" s="95" t="s">
        <v>487</v>
      </c>
      <c r="P11" s="110" t="s">
        <v>154</v>
      </c>
    </row>
    <row r="12" spans="1:16" s="97" customFormat="1" ht="18" customHeight="1">
      <c r="A12" s="88">
        <v>6</v>
      </c>
      <c r="B12" s="89" t="s">
        <v>26</v>
      </c>
      <c r="C12" s="90" t="s">
        <v>176</v>
      </c>
      <c r="D12" s="215" t="s">
        <v>177</v>
      </c>
      <c r="E12" s="91" t="s">
        <v>59</v>
      </c>
      <c r="F12" s="91" t="s">
        <v>60</v>
      </c>
      <c r="G12" s="92" t="s">
        <v>227</v>
      </c>
      <c r="H12" s="93">
        <v>4.32</v>
      </c>
      <c r="I12" s="93" t="s">
        <v>195</v>
      </c>
      <c r="J12" s="93">
        <v>4.34</v>
      </c>
      <c r="K12" s="93" t="s">
        <v>195</v>
      </c>
      <c r="L12" s="93" t="s">
        <v>195</v>
      </c>
      <c r="M12" s="93" t="s">
        <v>195</v>
      </c>
      <c r="N12" s="277">
        <v>4.34</v>
      </c>
      <c r="O12" s="95" t="s">
        <v>487</v>
      </c>
      <c r="P12" s="110" t="s">
        <v>154</v>
      </c>
    </row>
    <row r="13" spans="1:16" s="97" customFormat="1" ht="18" customHeight="1">
      <c r="A13" s="88">
        <v>7</v>
      </c>
      <c r="B13" s="89" t="s">
        <v>448</v>
      </c>
      <c r="C13" s="90" t="s">
        <v>473</v>
      </c>
      <c r="D13" s="215" t="s">
        <v>474</v>
      </c>
      <c r="E13" s="91" t="s">
        <v>27</v>
      </c>
      <c r="F13" s="91" t="s">
        <v>28</v>
      </c>
      <c r="G13" s="92"/>
      <c r="H13" s="93">
        <v>4.1500000000000004</v>
      </c>
      <c r="I13" s="93">
        <v>4.18</v>
      </c>
      <c r="J13" s="93" t="s">
        <v>195</v>
      </c>
      <c r="K13" s="93">
        <v>4.08</v>
      </c>
      <c r="L13" s="93">
        <v>3.95</v>
      </c>
      <c r="M13" s="93"/>
      <c r="N13" s="277">
        <v>4.18</v>
      </c>
      <c r="O13" s="95" t="s">
        <v>486</v>
      </c>
      <c r="P13" s="110" t="s">
        <v>243</v>
      </c>
    </row>
    <row r="14" spans="1:16" s="97" customFormat="1" ht="18" customHeight="1">
      <c r="A14" s="88">
        <v>8</v>
      </c>
      <c r="B14" s="89" t="s">
        <v>81</v>
      </c>
      <c r="C14" s="90" t="s">
        <v>440</v>
      </c>
      <c r="D14" s="215" t="s">
        <v>441</v>
      </c>
      <c r="E14" s="91" t="s">
        <v>27</v>
      </c>
      <c r="F14" s="91" t="s">
        <v>277</v>
      </c>
      <c r="G14" s="92"/>
      <c r="H14" s="93">
        <v>3.95</v>
      </c>
      <c r="I14" s="93">
        <v>3.88</v>
      </c>
      <c r="J14" s="93" t="s">
        <v>195</v>
      </c>
      <c r="K14" s="93" t="s">
        <v>195</v>
      </c>
      <c r="L14" s="93" t="s">
        <v>195</v>
      </c>
      <c r="M14" s="93"/>
      <c r="N14" s="277">
        <v>3.95</v>
      </c>
      <c r="O14" s="95" t="s">
        <v>486</v>
      </c>
      <c r="P14" s="110" t="s">
        <v>29</v>
      </c>
    </row>
    <row r="15" spans="1:16" s="97" customFormat="1" ht="18" customHeight="1">
      <c r="A15" s="88">
        <v>9</v>
      </c>
      <c r="B15" s="89" t="s">
        <v>160</v>
      </c>
      <c r="C15" s="90" t="s">
        <v>33</v>
      </c>
      <c r="D15" s="215" t="s">
        <v>442</v>
      </c>
      <c r="E15" s="91" t="s">
        <v>27</v>
      </c>
      <c r="F15" s="91" t="s">
        <v>148</v>
      </c>
      <c r="G15" s="92"/>
      <c r="H15" s="93" t="s">
        <v>195</v>
      </c>
      <c r="I15" s="93" t="s">
        <v>195</v>
      </c>
      <c r="J15" s="93">
        <v>3.7</v>
      </c>
      <c r="K15" s="93">
        <v>3.55</v>
      </c>
      <c r="L15" s="93"/>
      <c r="M15" s="93"/>
      <c r="N15" s="277">
        <v>3.7</v>
      </c>
      <c r="O15" s="95" t="s">
        <v>488</v>
      </c>
      <c r="P15" s="110" t="s">
        <v>29</v>
      </c>
    </row>
    <row r="16" spans="1:16" s="97" customFormat="1" ht="18" customHeight="1">
      <c r="A16" s="88">
        <v>10</v>
      </c>
      <c r="B16" s="89" t="s">
        <v>69</v>
      </c>
      <c r="C16" s="90" t="s">
        <v>443</v>
      </c>
      <c r="D16" s="215" t="s">
        <v>444</v>
      </c>
      <c r="E16" s="91" t="s">
        <v>27</v>
      </c>
      <c r="F16" s="91" t="s">
        <v>28</v>
      </c>
      <c r="G16" s="249"/>
      <c r="H16" s="93">
        <v>3.53</v>
      </c>
      <c r="I16" s="93">
        <v>3.42</v>
      </c>
      <c r="J16" s="93">
        <v>3.57</v>
      </c>
      <c r="K16" s="93" t="s">
        <v>195</v>
      </c>
      <c r="L16" s="93"/>
      <c r="M16" s="93"/>
      <c r="N16" s="277">
        <v>3.57</v>
      </c>
      <c r="O16" s="95" t="s">
        <v>489</v>
      </c>
      <c r="P16" s="110" t="s">
        <v>67</v>
      </c>
    </row>
    <row r="17" spans="1:16" s="97" customFormat="1" ht="18" customHeight="1">
      <c r="A17" s="88">
        <v>11</v>
      </c>
      <c r="B17" s="89" t="s">
        <v>445</v>
      </c>
      <c r="C17" s="90" t="s">
        <v>446</v>
      </c>
      <c r="D17" s="215" t="s">
        <v>447</v>
      </c>
      <c r="E17" s="91" t="s">
        <v>27</v>
      </c>
      <c r="F17" s="91" t="s">
        <v>28</v>
      </c>
      <c r="G17" s="249"/>
      <c r="H17" s="93">
        <v>3.41</v>
      </c>
      <c r="I17" s="93">
        <v>3.42</v>
      </c>
      <c r="J17" s="93">
        <v>3.33</v>
      </c>
      <c r="K17" s="93"/>
      <c r="L17" s="93"/>
      <c r="M17" s="93"/>
      <c r="N17" s="277">
        <v>3.42</v>
      </c>
      <c r="O17" s="95" t="s">
        <v>489</v>
      </c>
      <c r="P17" s="110" t="s">
        <v>243</v>
      </c>
    </row>
  </sheetData>
  <mergeCells count="1">
    <mergeCell ref="H5:M5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1"/>
    <pageSetUpPr fitToPage="1"/>
  </sheetPr>
  <dimension ref="A1:Q10"/>
  <sheetViews>
    <sheetView zoomScaleNormal="100" workbookViewId="0"/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7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7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7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7" s="69" customFormat="1" ht="15" customHeight="1" thickBot="1">
      <c r="B4" s="9" t="s">
        <v>464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7" ht="15" customHeight="1" thickBot="1">
      <c r="A5" s="160" t="s">
        <v>14</v>
      </c>
      <c r="B5" s="61"/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7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7">
        <v>5</v>
      </c>
      <c r="M6" s="108">
        <v>6</v>
      </c>
      <c r="N6" s="84" t="s">
        <v>4</v>
      </c>
      <c r="O6" s="85" t="s">
        <v>12</v>
      </c>
      <c r="P6" s="86" t="s">
        <v>5</v>
      </c>
    </row>
    <row r="7" spans="1:17" s="97" customFormat="1" ht="18" customHeight="1">
      <c r="A7" s="88">
        <v>1</v>
      </c>
      <c r="B7" s="89" t="s">
        <v>45</v>
      </c>
      <c r="C7" s="90" t="s">
        <v>46</v>
      </c>
      <c r="D7" s="215" t="s">
        <v>47</v>
      </c>
      <c r="E7" s="91" t="s">
        <v>27</v>
      </c>
      <c r="F7" s="91" t="s">
        <v>28</v>
      </c>
      <c r="G7" s="92"/>
      <c r="H7" s="93" t="s">
        <v>195</v>
      </c>
      <c r="I7" s="93">
        <v>4.0199999999999996</v>
      </c>
      <c r="J7" s="94">
        <v>5.1100000000000003</v>
      </c>
      <c r="K7" s="94">
        <v>6.68</v>
      </c>
      <c r="L7" s="94" t="s">
        <v>194</v>
      </c>
      <c r="M7" s="94"/>
      <c r="N7" s="276">
        <v>6.68</v>
      </c>
      <c r="O7" s="95" t="s">
        <v>482</v>
      </c>
      <c r="P7" s="282" t="s">
        <v>455</v>
      </c>
      <c r="Q7" s="96"/>
    </row>
    <row r="8" spans="1:17" s="97" customFormat="1" ht="18" customHeight="1">
      <c r="A8" s="88">
        <v>2</v>
      </c>
      <c r="B8" s="89" t="s">
        <v>450</v>
      </c>
      <c r="C8" s="90" t="s">
        <v>451</v>
      </c>
      <c r="D8" s="215" t="s">
        <v>452</v>
      </c>
      <c r="E8" s="91" t="s">
        <v>59</v>
      </c>
      <c r="F8" s="91" t="s">
        <v>60</v>
      </c>
      <c r="G8" s="92" t="s">
        <v>227</v>
      </c>
      <c r="H8" s="93">
        <v>5.81</v>
      </c>
      <c r="I8" s="93">
        <v>5.59</v>
      </c>
      <c r="J8" s="94" t="s">
        <v>195</v>
      </c>
      <c r="K8" s="94">
        <v>6</v>
      </c>
      <c r="L8" s="94">
        <v>5.85</v>
      </c>
      <c r="M8" s="94">
        <v>5.47</v>
      </c>
      <c r="N8" s="276">
        <v>6</v>
      </c>
      <c r="O8" s="95" t="s">
        <v>485</v>
      </c>
      <c r="P8" s="110" t="s">
        <v>154</v>
      </c>
      <c r="Q8" s="96"/>
    </row>
    <row r="9" spans="1:17" s="97" customFormat="1" ht="18" customHeight="1">
      <c r="A9" s="88">
        <v>3</v>
      </c>
      <c r="B9" s="89" t="s">
        <v>74</v>
      </c>
      <c r="C9" s="90" t="s">
        <v>76</v>
      </c>
      <c r="D9" s="215" t="s">
        <v>77</v>
      </c>
      <c r="E9" s="91" t="s">
        <v>27</v>
      </c>
      <c r="F9" s="91" t="s">
        <v>28</v>
      </c>
      <c r="G9" s="92"/>
      <c r="H9" s="93">
        <v>5.85</v>
      </c>
      <c r="I9" s="93">
        <v>5.72</v>
      </c>
      <c r="J9" s="94">
        <v>5.56</v>
      </c>
      <c r="K9" s="94">
        <v>5.78</v>
      </c>
      <c r="L9" s="94">
        <v>5.88</v>
      </c>
      <c r="M9" s="94">
        <v>5.66</v>
      </c>
      <c r="N9" s="276">
        <v>5.88</v>
      </c>
      <c r="O9" s="95" t="s">
        <v>485</v>
      </c>
      <c r="P9" s="110" t="s">
        <v>30</v>
      </c>
      <c r="Q9" s="96"/>
    </row>
    <row r="10" spans="1:17" s="97" customFormat="1" ht="18" customHeight="1">
      <c r="A10" s="88">
        <v>4</v>
      </c>
      <c r="B10" s="89" t="s">
        <v>417</v>
      </c>
      <c r="C10" s="90" t="s">
        <v>453</v>
      </c>
      <c r="D10" s="215" t="s">
        <v>454</v>
      </c>
      <c r="E10" s="91" t="s">
        <v>59</v>
      </c>
      <c r="F10" s="91" t="s">
        <v>60</v>
      </c>
      <c r="G10" s="92" t="s">
        <v>168</v>
      </c>
      <c r="H10" s="93">
        <v>5.31</v>
      </c>
      <c r="I10" s="93" t="s">
        <v>195</v>
      </c>
      <c r="J10" s="94" t="s">
        <v>195</v>
      </c>
      <c r="K10" s="94">
        <v>5.31</v>
      </c>
      <c r="L10" s="94" t="s">
        <v>195</v>
      </c>
      <c r="M10" s="94">
        <v>5.39</v>
      </c>
      <c r="N10" s="276">
        <v>5.39</v>
      </c>
      <c r="O10" s="95" t="s">
        <v>487</v>
      </c>
      <c r="P10" s="110" t="s">
        <v>274</v>
      </c>
      <c r="Q10" s="96"/>
    </row>
  </sheetData>
  <sortState xmlns:xlrd2="http://schemas.microsoft.com/office/spreadsheetml/2017/richdata2" ref="B7:P10">
    <sortCondition descending="1" ref="N7:N10"/>
  </sortState>
  <mergeCells count="1">
    <mergeCell ref="H5:M5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3A7C-55FD-43E0-B821-18AD8BAF4639}">
  <sheetPr>
    <tabColor rgb="FFFFFF00"/>
    <pageSetUpPr fitToPage="1"/>
  </sheetPr>
  <dimension ref="A1:P10"/>
  <sheetViews>
    <sheetView zoomScaleNormal="100" workbookViewId="0"/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6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6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6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6" s="69" customFormat="1" ht="15" customHeight="1" thickBot="1">
      <c r="B4" s="9" t="s">
        <v>459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6" ht="15" customHeight="1" thickBot="1">
      <c r="A5" s="160" t="s">
        <v>14</v>
      </c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6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7">
        <v>5</v>
      </c>
      <c r="M6" s="108">
        <v>6</v>
      </c>
      <c r="N6" s="84" t="s">
        <v>4</v>
      </c>
      <c r="O6" s="85" t="s">
        <v>12</v>
      </c>
      <c r="P6" s="86" t="s">
        <v>5</v>
      </c>
    </row>
    <row r="7" spans="1:16" s="97" customFormat="1" ht="18" customHeight="1">
      <c r="A7" s="88">
        <v>1</v>
      </c>
      <c r="B7" s="89" t="s">
        <v>456</v>
      </c>
      <c r="C7" s="90" t="s">
        <v>457</v>
      </c>
      <c r="D7" s="215" t="s">
        <v>458</v>
      </c>
      <c r="E7" s="91" t="s">
        <v>223</v>
      </c>
      <c r="F7" s="91"/>
      <c r="G7" s="92"/>
      <c r="H7" s="93" t="s">
        <v>195</v>
      </c>
      <c r="I7" s="93" t="s">
        <v>195</v>
      </c>
      <c r="J7" s="94">
        <v>11.19</v>
      </c>
      <c r="K7" s="93">
        <v>10.84</v>
      </c>
      <c r="L7" s="94" t="s">
        <v>193</v>
      </c>
      <c r="M7" s="93">
        <v>10.75</v>
      </c>
      <c r="N7" s="277">
        <v>11.19</v>
      </c>
      <c r="O7" s="95" t="s">
        <v>485</v>
      </c>
      <c r="P7" s="110" t="s">
        <v>472</v>
      </c>
    </row>
    <row r="8" spans="1:16" s="97" customFormat="1" ht="18" customHeight="1">
      <c r="A8" s="88">
        <v>2</v>
      </c>
      <c r="B8" s="89" t="s">
        <v>178</v>
      </c>
      <c r="C8" s="90" t="s">
        <v>179</v>
      </c>
      <c r="D8" s="215" t="s">
        <v>180</v>
      </c>
      <c r="E8" s="91" t="s">
        <v>27</v>
      </c>
      <c r="F8" s="91" t="s">
        <v>28</v>
      </c>
      <c r="G8" s="92"/>
      <c r="H8" s="93" t="s">
        <v>195</v>
      </c>
      <c r="I8" s="93" t="s">
        <v>195</v>
      </c>
      <c r="J8" s="93">
        <v>10.51</v>
      </c>
      <c r="K8" s="93">
        <v>10.6</v>
      </c>
      <c r="L8" s="93" t="s">
        <v>195</v>
      </c>
      <c r="M8" s="93">
        <v>10.56</v>
      </c>
      <c r="N8" s="277">
        <v>10.6</v>
      </c>
      <c r="O8" s="95" t="s">
        <v>485</v>
      </c>
      <c r="P8" s="110" t="s">
        <v>29</v>
      </c>
    </row>
    <row r="9" spans="1:16" s="97" customFormat="1" ht="18" customHeight="1">
      <c r="A9" s="88">
        <v>3</v>
      </c>
      <c r="B9" s="89" t="s">
        <v>183</v>
      </c>
      <c r="C9" s="90" t="s">
        <v>184</v>
      </c>
      <c r="D9" s="215" t="s">
        <v>185</v>
      </c>
      <c r="E9" s="91" t="s">
        <v>27</v>
      </c>
      <c r="F9" s="91" t="s">
        <v>28</v>
      </c>
      <c r="G9" s="249"/>
      <c r="H9" s="93" t="s">
        <v>195</v>
      </c>
      <c r="I9" s="93">
        <v>9.9600000000000009</v>
      </c>
      <c r="J9" s="94" t="s">
        <v>195</v>
      </c>
      <c r="K9" s="93">
        <v>9.64</v>
      </c>
      <c r="L9" s="94" t="s">
        <v>195</v>
      </c>
      <c r="M9" s="93">
        <v>9.43</v>
      </c>
      <c r="N9" s="277">
        <v>9.9600000000000009</v>
      </c>
      <c r="O9" s="95" t="s">
        <v>487</v>
      </c>
      <c r="P9" s="110" t="s">
        <v>67</v>
      </c>
    </row>
    <row r="10" spans="1:16" s="97" customFormat="1" ht="18" customHeight="1">
      <c r="A10" s="88"/>
      <c r="B10" s="89" t="s">
        <v>448</v>
      </c>
      <c r="C10" s="90" t="s">
        <v>473</v>
      </c>
      <c r="D10" s="215" t="s">
        <v>474</v>
      </c>
      <c r="E10" s="91" t="s">
        <v>27</v>
      </c>
      <c r="F10" s="91" t="s">
        <v>28</v>
      </c>
      <c r="G10" s="249"/>
      <c r="H10" s="93" t="s">
        <v>195</v>
      </c>
      <c r="I10" s="93" t="s">
        <v>195</v>
      </c>
      <c r="J10" s="94" t="s">
        <v>195</v>
      </c>
      <c r="K10" s="93"/>
      <c r="L10" s="94"/>
      <c r="M10" s="93"/>
      <c r="N10" s="277" t="s">
        <v>196</v>
      </c>
      <c r="O10" s="95"/>
      <c r="P10" s="110" t="s">
        <v>243</v>
      </c>
    </row>
  </sheetData>
  <sortState xmlns:xlrd2="http://schemas.microsoft.com/office/spreadsheetml/2017/richdata2" ref="B10:P10">
    <sortCondition descending="1" ref="N10"/>
  </sortState>
  <mergeCells count="1">
    <mergeCell ref="H5:M5"/>
  </mergeCells>
  <printOptions horizontalCentered="1"/>
  <pageMargins left="3.937007874015748E-2" right="3.937007874015748E-2" top="0.74803149606299213" bottom="0" header="0.31496062992125984" footer="0.31496062992125984"/>
  <pageSetup paperSize="9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E6EA-19F7-4DE4-B24B-3EBFBE4ED115}">
  <sheetPr>
    <tabColor theme="1"/>
  </sheetPr>
  <dimension ref="A1:P8"/>
  <sheetViews>
    <sheetView zoomScaleNormal="100" workbookViewId="0"/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6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6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6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6" s="69" customFormat="1" ht="15" customHeight="1" thickBot="1">
      <c r="B4" s="9" t="s">
        <v>460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6" ht="15" customHeight="1" thickBot="1">
      <c r="A5" s="160" t="s">
        <v>14</v>
      </c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6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7">
        <v>5</v>
      </c>
      <c r="M6" s="108">
        <v>6</v>
      </c>
      <c r="N6" s="84" t="s">
        <v>4</v>
      </c>
      <c r="O6" s="85" t="s">
        <v>12</v>
      </c>
      <c r="P6" s="86" t="s">
        <v>5</v>
      </c>
    </row>
    <row r="7" spans="1:16" s="97" customFormat="1" ht="18" customHeight="1">
      <c r="A7" s="88">
        <v>1</v>
      </c>
      <c r="B7" s="89" t="s">
        <v>93</v>
      </c>
      <c r="C7" s="90" t="s">
        <v>94</v>
      </c>
      <c r="D7" s="215" t="s">
        <v>95</v>
      </c>
      <c r="E7" s="91" t="s">
        <v>27</v>
      </c>
      <c r="F7" s="91" t="s">
        <v>148</v>
      </c>
      <c r="G7" s="92"/>
      <c r="H7" s="93">
        <v>13.42</v>
      </c>
      <c r="I7" s="93">
        <v>13.67</v>
      </c>
      <c r="J7" s="93">
        <v>12.18</v>
      </c>
      <c r="K7" s="93" t="s">
        <v>194</v>
      </c>
      <c r="L7" s="93"/>
      <c r="M7" s="93"/>
      <c r="N7" s="277">
        <v>13.67</v>
      </c>
      <c r="O7" s="95" t="s">
        <v>482</v>
      </c>
      <c r="P7" s="110" t="s">
        <v>29</v>
      </c>
    </row>
    <row r="8" spans="1:16" s="97" customFormat="1" ht="18" customHeight="1">
      <c r="A8" s="88">
        <v>2</v>
      </c>
      <c r="B8" s="89" t="s">
        <v>50</v>
      </c>
      <c r="C8" s="90" t="s">
        <v>51</v>
      </c>
      <c r="D8" s="215" t="s">
        <v>52</v>
      </c>
      <c r="E8" s="91" t="s">
        <v>27</v>
      </c>
      <c r="F8" s="91" t="s">
        <v>148</v>
      </c>
      <c r="G8" s="92"/>
      <c r="H8" s="93">
        <v>13.35</v>
      </c>
      <c r="I8" s="93">
        <v>13.55</v>
      </c>
      <c r="J8" s="93">
        <v>13.59</v>
      </c>
      <c r="K8" s="93">
        <v>13.27</v>
      </c>
      <c r="L8" s="93">
        <v>13.23</v>
      </c>
      <c r="M8" s="93">
        <v>13.47</v>
      </c>
      <c r="N8" s="277">
        <v>13.59</v>
      </c>
      <c r="O8" s="95" t="s">
        <v>482</v>
      </c>
      <c r="P8" s="110" t="s">
        <v>243</v>
      </c>
    </row>
  </sheetData>
  <mergeCells count="1">
    <mergeCell ref="H5:M5"/>
  </mergeCells>
  <printOptions horizontalCentered="1"/>
  <pageMargins left="3.937007874015748E-2" right="3.937007874015748E-2" top="0.74803149606299213" bottom="0" header="0.31496062992125984" footer="0.31496062992125984"/>
  <pageSetup paperSize="9" scale="98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Q10"/>
  <sheetViews>
    <sheetView zoomScaleNormal="100" workbookViewId="0"/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7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7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7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7" s="69" customFormat="1" ht="15" customHeight="1" thickBot="1">
      <c r="B4" s="9" t="s">
        <v>434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7" ht="15" customHeight="1" thickBot="1">
      <c r="A5" s="160" t="s">
        <v>14</v>
      </c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7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9">
        <v>5</v>
      </c>
      <c r="M6" s="107">
        <v>6</v>
      </c>
      <c r="N6" s="84" t="s">
        <v>4</v>
      </c>
      <c r="O6" s="85" t="s">
        <v>12</v>
      </c>
      <c r="P6" s="86" t="s">
        <v>5</v>
      </c>
    </row>
    <row r="7" spans="1:17" s="97" customFormat="1" ht="18" customHeight="1">
      <c r="A7" s="88">
        <v>1</v>
      </c>
      <c r="B7" s="89" t="s">
        <v>63</v>
      </c>
      <c r="C7" s="90" t="s">
        <v>41</v>
      </c>
      <c r="D7" s="215" t="s">
        <v>64</v>
      </c>
      <c r="E7" s="91" t="s">
        <v>27</v>
      </c>
      <c r="F7" s="91" t="s">
        <v>148</v>
      </c>
      <c r="G7" s="92"/>
      <c r="H7" s="93">
        <v>11.04</v>
      </c>
      <c r="I7" s="93">
        <v>11.64</v>
      </c>
      <c r="J7" s="94">
        <v>11.59</v>
      </c>
      <c r="K7" s="93">
        <v>11.68</v>
      </c>
      <c r="L7" s="93">
        <v>10.94</v>
      </c>
      <c r="M7" s="93">
        <v>10.82</v>
      </c>
      <c r="N7" s="276">
        <v>11.68</v>
      </c>
      <c r="O7" s="171" t="s">
        <v>482</v>
      </c>
      <c r="P7" s="110" t="s">
        <v>243</v>
      </c>
      <c r="Q7" s="96"/>
    </row>
    <row r="8" spans="1:17" s="97" customFormat="1" ht="18" customHeight="1">
      <c r="A8" s="88">
        <v>2</v>
      </c>
      <c r="B8" s="89" t="s">
        <v>422</v>
      </c>
      <c r="C8" s="90" t="s">
        <v>423</v>
      </c>
      <c r="D8" s="215" t="s">
        <v>424</v>
      </c>
      <c r="E8" s="91" t="s">
        <v>425</v>
      </c>
      <c r="F8" s="91" t="s">
        <v>426</v>
      </c>
      <c r="G8" s="249" t="s">
        <v>427</v>
      </c>
      <c r="H8" s="93">
        <v>10.77</v>
      </c>
      <c r="I8" s="93" t="s">
        <v>195</v>
      </c>
      <c r="J8" s="94">
        <v>10.62</v>
      </c>
      <c r="K8" s="93">
        <v>11.42</v>
      </c>
      <c r="L8" s="93">
        <v>10.52</v>
      </c>
      <c r="M8" s="93">
        <v>10.11</v>
      </c>
      <c r="N8" s="276">
        <v>11.42</v>
      </c>
      <c r="O8" s="171" t="s">
        <v>482</v>
      </c>
      <c r="P8" s="250" t="s">
        <v>428</v>
      </c>
      <c r="Q8" s="96"/>
    </row>
    <row r="9" spans="1:17" s="97" customFormat="1" ht="18" customHeight="1">
      <c r="A9" s="88">
        <v>3</v>
      </c>
      <c r="B9" s="89" t="s">
        <v>82</v>
      </c>
      <c r="C9" s="90" t="s">
        <v>169</v>
      </c>
      <c r="D9" s="215" t="s">
        <v>170</v>
      </c>
      <c r="E9" s="91" t="s">
        <v>27</v>
      </c>
      <c r="F9" s="91" t="s">
        <v>28</v>
      </c>
      <c r="G9" s="92"/>
      <c r="H9" s="93">
        <v>8.69</v>
      </c>
      <c r="I9" s="93">
        <v>9.23</v>
      </c>
      <c r="J9" s="94" t="s">
        <v>195</v>
      </c>
      <c r="K9" s="93">
        <v>8.48</v>
      </c>
      <c r="L9" s="93" t="s">
        <v>195</v>
      </c>
      <c r="M9" s="93">
        <v>8.7899999999999991</v>
      </c>
      <c r="N9" s="276">
        <v>9.23</v>
      </c>
      <c r="O9" s="171" t="s">
        <v>485</v>
      </c>
      <c r="P9" s="110" t="s">
        <v>73</v>
      </c>
      <c r="Q9" s="96"/>
    </row>
    <row r="10" spans="1:17" s="97" customFormat="1" ht="18" customHeight="1">
      <c r="A10" s="88">
        <v>4</v>
      </c>
      <c r="B10" s="89" t="s">
        <v>324</v>
      </c>
      <c r="C10" s="90" t="s">
        <v>429</v>
      </c>
      <c r="D10" s="215" t="s">
        <v>430</v>
      </c>
      <c r="E10" s="91" t="s">
        <v>27</v>
      </c>
      <c r="F10" s="91" t="s">
        <v>28</v>
      </c>
      <c r="G10" s="92"/>
      <c r="H10" s="93">
        <v>5.37</v>
      </c>
      <c r="I10" s="93">
        <v>6.9</v>
      </c>
      <c r="J10" s="94">
        <v>6.14</v>
      </c>
      <c r="K10" s="93">
        <v>6.64</v>
      </c>
      <c r="L10" s="93">
        <v>7.1</v>
      </c>
      <c r="M10" s="93">
        <v>6.73</v>
      </c>
      <c r="N10" s="276">
        <v>7.1</v>
      </c>
      <c r="O10" s="171" t="s">
        <v>486</v>
      </c>
      <c r="P10" s="110" t="s">
        <v>30</v>
      </c>
      <c r="Q10" s="96"/>
    </row>
  </sheetData>
  <sortState xmlns:xlrd2="http://schemas.microsoft.com/office/spreadsheetml/2017/richdata2" ref="B7:P10">
    <sortCondition descending="1" ref="N7:N10"/>
  </sortState>
  <mergeCells count="1">
    <mergeCell ref="H5:M5"/>
  </mergeCells>
  <printOptions horizontalCentered="1"/>
  <pageMargins left="3.937007874015748E-2" right="3.937007874015748E-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1"/>
    <pageSetUpPr fitToPage="1"/>
  </sheetPr>
  <dimension ref="A1:P16"/>
  <sheetViews>
    <sheetView zoomScaleNormal="100" workbookViewId="0">
      <selection activeCell="T13" sqref="T13"/>
    </sheetView>
  </sheetViews>
  <sheetFormatPr defaultColWidth="9.109375" defaultRowHeight="13.2"/>
  <cols>
    <col min="1" max="1" width="5.6640625" style="60" customWidth="1"/>
    <col min="2" max="2" width="12.6640625" style="60" customWidth="1"/>
    <col min="3" max="3" width="13.6640625" style="60" customWidth="1"/>
    <col min="4" max="4" width="12.6640625" style="75" customWidth="1"/>
    <col min="5" max="6" width="12.6640625" style="98" customWidth="1"/>
    <col min="7" max="7" width="14.6640625" style="64" customWidth="1"/>
    <col min="8" max="13" width="4.5546875" style="96" customWidth="1"/>
    <col min="14" max="14" width="8.6640625" style="66" customWidth="1"/>
    <col min="15" max="15" width="4.6640625" style="67" customWidth="1"/>
    <col min="16" max="16" width="18.6640625" style="68" customWidth="1"/>
    <col min="17" max="16384" width="9.109375" style="60"/>
  </cols>
  <sheetData>
    <row r="1" spans="1:16" s="16" customFormat="1" ht="15" customHeight="1">
      <c r="A1" s="16" t="s">
        <v>202</v>
      </c>
      <c r="D1" s="17"/>
      <c r="E1" s="20"/>
      <c r="F1" s="20"/>
      <c r="G1" s="20"/>
      <c r="H1" s="20"/>
      <c r="I1" s="20"/>
      <c r="J1" s="20"/>
      <c r="K1" s="20"/>
      <c r="L1" s="20"/>
      <c r="M1" s="32"/>
    </row>
    <row r="2" spans="1:16" s="16" customFormat="1" ht="15" customHeight="1">
      <c r="A2" s="16" t="s">
        <v>203</v>
      </c>
      <c r="D2" s="17"/>
      <c r="E2" s="20"/>
      <c r="F2" s="20"/>
      <c r="G2" s="20"/>
      <c r="H2" s="25"/>
      <c r="I2" s="25"/>
      <c r="J2" s="25"/>
      <c r="K2" s="25"/>
      <c r="L2" s="25"/>
      <c r="M2" s="32"/>
    </row>
    <row r="3" spans="1:16" s="68" customFormat="1" ht="15" customHeight="1">
      <c r="A3" s="60"/>
      <c r="B3" s="60"/>
      <c r="C3" s="61"/>
      <c r="D3" s="62"/>
      <c r="E3" s="63"/>
      <c r="F3" s="63"/>
      <c r="G3" s="64"/>
      <c r="H3" s="65"/>
      <c r="I3" s="65"/>
      <c r="J3" s="65"/>
      <c r="K3" s="65"/>
      <c r="L3" s="65"/>
      <c r="M3" s="65"/>
      <c r="N3" s="66"/>
      <c r="O3" s="67"/>
    </row>
    <row r="4" spans="1:16" s="69" customFormat="1" ht="15" customHeight="1" thickBot="1">
      <c r="B4" s="9" t="s">
        <v>108</v>
      </c>
      <c r="D4" s="70"/>
      <c r="E4" s="71"/>
      <c r="F4" s="71"/>
      <c r="G4" s="72"/>
      <c r="H4" s="73"/>
      <c r="I4" s="73"/>
      <c r="J4" s="73"/>
      <c r="K4" s="73"/>
      <c r="L4" s="73"/>
      <c r="M4" s="73"/>
      <c r="N4" s="74"/>
      <c r="O4" s="59"/>
    </row>
    <row r="5" spans="1:16" ht="15" customHeight="1" thickBot="1">
      <c r="A5" s="160" t="s">
        <v>14</v>
      </c>
      <c r="E5" s="76"/>
      <c r="F5" s="76"/>
      <c r="G5" s="76"/>
      <c r="H5" s="300" t="s">
        <v>6</v>
      </c>
      <c r="I5" s="301"/>
      <c r="J5" s="301"/>
      <c r="K5" s="301"/>
      <c r="L5" s="301"/>
      <c r="M5" s="302"/>
      <c r="N5" s="77"/>
      <c r="O5" s="78"/>
    </row>
    <row r="6" spans="1:16" s="87" customFormat="1" ht="18" customHeight="1" thickBot="1">
      <c r="A6" s="275" t="s">
        <v>9</v>
      </c>
      <c r="B6" s="79" t="s">
        <v>0</v>
      </c>
      <c r="C6" s="80" t="s">
        <v>1</v>
      </c>
      <c r="D6" s="81" t="s">
        <v>7</v>
      </c>
      <c r="E6" s="82" t="s">
        <v>2</v>
      </c>
      <c r="F6" s="83" t="s">
        <v>3</v>
      </c>
      <c r="G6" s="83" t="s">
        <v>13</v>
      </c>
      <c r="H6" s="106">
        <v>1</v>
      </c>
      <c r="I6" s="107">
        <v>2</v>
      </c>
      <c r="J6" s="107">
        <v>3</v>
      </c>
      <c r="K6" s="108">
        <v>4</v>
      </c>
      <c r="L6" s="109">
        <v>5</v>
      </c>
      <c r="M6" s="107">
        <v>6</v>
      </c>
      <c r="N6" s="84" t="s">
        <v>4</v>
      </c>
      <c r="O6" s="85" t="s">
        <v>12</v>
      </c>
      <c r="P6" s="86" t="s">
        <v>5</v>
      </c>
    </row>
    <row r="7" spans="1:16" s="97" customFormat="1" ht="18" customHeight="1">
      <c r="A7" s="88" t="s">
        <v>98</v>
      </c>
      <c r="B7" s="89" t="s">
        <v>105</v>
      </c>
      <c r="C7" s="90" t="s">
        <v>106</v>
      </c>
      <c r="D7" s="215" t="s">
        <v>107</v>
      </c>
      <c r="E7" s="91" t="s">
        <v>27</v>
      </c>
      <c r="F7" s="91" t="s">
        <v>28</v>
      </c>
      <c r="G7" s="92"/>
      <c r="H7" s="93">
        <v>14.85</v>
      </c>
      <c r="I7" s="93">
        <v>14.84</v>
      </c>
      <c r="J7" s="93" t="s">
        <v>195</v>
      </c>
      <c r="K7" s="93" t="s">
        <v>195</v>
      </c>
      <c r="L7" s="93" t="s">
        <v>195</v>
      </c>
      <c r="M7" s="94" t="s">
        <v>195</v>
      </c>
      <c r="N7" s="277">
        <v>14.85</v>
      </c>
      <c r="O7" s="95" t="s">
        <v>482</v>
      </c>
      <c r="P7" s="110" t="s">
        <v>436</v>
      </c>
    </row>
    <row r="8" spans="1:16" s="97" customFormat="1" ht="15" customHeight="1">
      <c r="A8" s="242"/>
      <c r="B8" s="243"/>
      <c r="C8" s="244"/>
      <c r="D8" s="245"/>
      <c r="E8" s="246"/>
      <c r="F8" s="246"/>
      <c r="G8" s="247"/>
      <c r="H8" s="248"/>
      <c r="I8" s="248"/>
      <c r="J8" s="248"/>
      <c r="K8" s="248"/>
      <c r="L8" s="248"/>
      <c r="M8" s="87"/>
      <c r="N8" s="87"/>
      <c r="O8" s="87"/>
      <c r="P8" s="87"/>
    </row>
    <row r="9" spans="1:16" s="69" customFormat="1" ht="15" customHeight="1" thickBot="1">
      <c r="B9" s="9" t="s">
        <v>435</v>
      </c>
      <c r="D9" s="70"/>
      <c r="E9" s="71"/>
      <c r="F9" s="71"/>
      <c r="G9" s="72"/>
      <c r="H9" s="73"/>
      <c r="I9" s="73"/>
      <c r="J9" s="73"/>
      <c r="K9" s="73"/>
      <c r="L9" s="73"/>
      <c r="M9" s="87"/>
      <c r="N9" s="87"/>
      <c r="O9" s="87"/>
      <c r="P9" s="87"/>
    </row>
    <row r="10" spans="1:16" ht="15" customHeight="1" thickBot="1">
      <c r="A10" s="160" t="s">
        <v>14</v>
      </c>
      <c r="E10" s="76"/>
      <c r="F10" s="76"/>
      <c r="G10" s="76"/>
      <c r="H10" s="300" t="s">
        <v>6</v>
      </c>
      <c r="I10" s="301"/>
      <c r="J10" s="301"/>
      <c r="K10" s="301"/>
      <c r="L10" s="301"/>
      <c r="M10" s="302"/>
      <c r="N10" s="77"/>
      <c r="O10" s="78"/>
    </row>
    <row r="11" spans="1:16" s="87" customFormat="1" ht="18" customHeight="1" thickBot="1">
      <c r="A11" s="275" t="s">
        <v>9</v>
      </c>
      <c r="B11" s="79" t="s">
        <v>0</v>
      </c>
      <c r="C11" s="80" t="s">
        <v>1</v>
      </c>
      <c r="D11" s="81" t="s">
        <v>7</v>
      </c>
      <c r="E11" s="82" t="s">
        <v>2</v>
      </c>
      <c r="F11" s="83" t="s">
        <v>3</v>
      </c>
      <c r="G11" s="83" t="s">
        <v>13</v>
      </c>
      <c r="H11" s="106">
        <v>1</v>
      </c>
      <c r="I11" s="107">
        <v>2</v>
      </c>
      <c r="J11" s="107">
        <v>3</v>
      </c>
      <c r="K11" s="108">
        <v>4</v>
      </c>
      <c r="L11" s="109">
        <v>5</v>
      </c>
      <c r="M11" s="107">
        <v>6</v>
      </c>
      <c r="N11" s="84" t="s">
        <v>4</v>
      </c>
      <c r="O11" s="85" t="s">
        <v>12</v>
      </c>
      <c r="P11" s="86" t="s">
        <v>5</v>
      </c>
    </row>
    <row r="12" spans="1:16" s="97" customFormat="1" ht="18" customHeight="1">
      <c r="A12" s="88">
        <v>1</v>
      </c>
      <c r="B12" s="89" t="s">
        <v>53</v>
      </c>
      <c r="C12" s="90" t="s">
        <v>54</v>
      </c>
      <c r="D12" s="215" t="s">
        <v>55</v>
      </c>
      <c r="E12" s="91" t="s">
        <v>27</v>
      </c>
      <c r="F12" s="91" t="s">
        <v>28</v>
      </c>
      <c r="G12" s="92"/>
      <c r="H12" s="93">
        <v>16.36</v>
      </c>
      <c r="I12" s="93">
        <v>16.79</v>
      </c>
      <c r="J12" s="93" t="s">
        <v>195</v>
      </c>
      <c r="K12" s="93">
        <v>16.579999999999998</v>
      </c>
      <c r="L12" s="93" t="s">
        <v>195</v>
      </c>
      <c r="M12" s="94">
        <v>16.68</v>
      </c>
      <c r="N12" s="277">
        <v>16.79</v>
      </c>
      <c r="O12" s="95" t="s">
        <v>483</v>
      </c>
      <c r="P12" s="110" t="s">
        <v>437</v>
      </c>
    </row>
    <row r="13" spans="1:16" s="97" customFormat="1" ht="18" customHeight="1">
      <c r="A13" s="88">
        <v>2</v>
      </c>
      <c r="B13" s="89" t="s">
        <v>48</v>
      </c>
      <c r="C13" s="90" t="s">
        <v>99</v>
      </c>
      <c r="D13" s="215" t="s">
        <v>100</v>
      </c>
      <c r="E13" s="91" t="s">
        <v>27</v>
      </c>
      <c r="F13" s="91" t="s">
        <v>28</v>
      </c>
      <c r="G13" s="92"/>
      <c r="H13" s="93">
        <v>15.12</v>
      </c>
      <c r="I13" s="93">
        <v>14.32</v>
      </c>
      <c r="J13" s="93">
        <v>14.61</v>
      </c>
      <c r="K13" s="93">
        <v>14.35</v>
      </c>
      <c r="L13" s="93">
        <v>14.39</v>
      </c>
      <c r="M13" s="94">
        <v>14.75</v>
      </c>
      <c r="N13" s="277">
        <v>15.12</v>
      </c>
      <c r="O13" s="95" t="s">
        <v>484</v>
      </c>
      <c r="P13" s="110" t="s">
        <v>437</v>
      </c>
    </row>
    <row r="14" spans="1:16" s="97" customFormat="1" ht="18" customHeight="1">
      <c r="A14" s="88">
        <v>3</v>
      </c>
      <c r="B14" s="89" t="s">
        <v>76</v>
      </c>
      <c r="C14" s="90" t="s">
        <v>438</v>
      </c>
      <c r="D14" s="215" t="s">
        <v>439</v>
      </c>
      <c r="E14" s="91" t="s">
        <v>27</v>
      </c>
      <c r="F14" s="91" t="s">
        <v>28</v>
      </c>
      <c r="G14" s="92"/>
      <c r="H14" s="93">
        <v>10.56</v>
      </c>
      <c r="I14" s="93">
        <v>11.3</v>
      </c>
      <c r="J14" s="93" t="s">
        <v>195</v>
      </c>
      <c r="K14" s="93">
        <v>10.27</v>
      </c>
      <c r="L14" s="93">
        <v>11.11</v>
      </c>
      <c r="M14" s="94">
        <v>10.69</v>
      </c>
      <c r="N14" s="277">
        <v>11.3</v>
      </c>
      <c r="O14" s="95" t="s">
        <v>485</v>
      </c>
      <c r="P14" s="110" t="s">
        <v>290</v>
      </c>
    </row>
    <row r="15" spans="1:16" s="97" customFormat="1" ht="18" customHeight="1">
      <c r="A15" s="88">
        <v>4</v>
      </c>
      <c r="B15" s="89" t="s">
        <v>173</v>
      </c>
      <c r="C15" s="90" t="s">
        <v>174</v>
      </c>
      <c r="D15" s="215" t="s">
        <v>175</v>
      </c>
      <c r="E15" s="91" t="s">
        <v>27</v>
      </c>
      <c r="F15" s="91" t="s">
        <v>28</v>
      </c>
      <c r="G15" s="92"/>
      <c r="H15" s="93">
        <v>10.59</v>
      </c>
      <c r="I15" s="93">
        <v>10.89</v>
      </c>
      <c r="J15" s="93">
        <v>11.1</v>
      </c>
      <c r="K15" s="93" t="s">
        <v>195</v>
      </c>
      <c r="L15" s="93">
        <v>10.48</v>
      </c>
      <c r="M15" s="94" t="s">
        <v>195</v>
      </c>
      <c r="N15" s="277">
        <v>11.1</v>
      </c>
      <c r="O15" s="95" t="s">
        <v>485</v>
      </c>
      <c r="P15" s="110" t="s">
        <v>290</v>
      </c>
    </row>
    <row r="16" spans="1:16" s="97" customFormat="1" ht="18" customHeight="1">
      <c r="A16" s="88">
        <v>5</v>
      </c>
      <c r="B16" s="89" t="s">
        <v>83</v>
      </c>
      <c r="C16" s="90" t="s">
        <v>102</v>
      </c>
      <c r="D16" s="215" t="s">
        <v>103</v>
      </c>
      <c r="E16" s="91" t="s">
        <v>27</v>
      </c>
      <c r="F16" s="91" t="s">
        <v>28</v>
      </c>
      <c r="G16" s="92"/>
      <c r="H16" s="93">
        <v>9.56</v>
      </c>
      <c r="I16" s="93">
        <v>9.8800000000000008</v>
      </c>
      <c r="J16" s="93">
        <v>10.039999999999999</v>
      </c>
      <c r="K16" s="93">
        <v>10.01</v>
      </c>
      <c r="L16" s="93">
        <v>10</v>
      </c>
      <c r="M16" s="94">
        <v>10.32</v>
      </c>
      <c r="N16" s="277">
        <v>10.32</v>
      </c>
      <c r="O16" s="95" t="s">
        <v>485</v>
      </c>
      <c r="P16" s="110" t="s">
        <v>290</v>
      </c>
    </row>
  </sheetData>
  <sortState xmlns:xlrd2="http://schemas.microsoft.com/office/spreadsheetml/2017/richdata2" ref="B12:P16">
    <sortCondition descending="1" ref="N12:N16"/>
  </sortState>
  <mergeCells count="2">
    <mergeCell ref="H10:M10"/>
    <mergeCell ref="H5:M5"/>
  </mergeCells>
  <printOptions horizontalCentered="1"/>
  <pageMargins left="3.937007874015748E-2" right="3.937007874015748E-2" top="0.74803149606299213" bottom="0.15748031496062992" header="0.31496062992125984" footer="0.31496062992125984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5374-EB1E-4A72-848A-41E5B0C53323}">
  <sheetPr>
    <tabColor rgb="FFFFFF00"/>
    <pageSetUpPr fitToPage="1"/>
  </sheetPr>
  <dimension ref="A1:M26"/>
  <sheetViews>
    <sheetView zoomScaleNormal="100" workbookViewId="0"/>
  </sheetViews>
  <sheetFormatPr defaultColWidth="9.109375" defaultRowHeight="13.2"/>
  <cols>
    <col min="1" max="1" width="5.6640625" style="177" customWidth="1"/>
    <col min="2" max="2" width="12.6640625" style="177" customWidth="1"/>
    <col min="3" max="3" width="13.6640625" style="177" customWidth="1"/>
    <col min="4" max="4" width="12.6640625" style="180" customWidth="1"/>
    <col min="5" max="6" width="12.6640625" style="181" customWidth="1"/>
    <col min="7" max="7" width="14.6640625" style="181" customWidth="1"/>
    <col min="8" max="8" width="5.6640625" style="182" customWidth="1"/>
    <col min="9" max="9" width="8.6640625" style="182" customWidth="1"/>
    <col min="10" max="10" width="5.6640625" style="182" customWidth="1"/>
    <col min="11" max="11" width="8.6640625" style="182" customWidth="1"/>
    <col min="12" max="12" width="5.6640625" style="182" customWidth="1"/>
    <col min="13" max="13" width="23.6640625" style="177" customWidth="1"/>
    <col min="14" max="16384" width="9.109375" style="177"/>
  </cols>
  <sheetData>
    <row r="1" spans="1:13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20"/>
    </row>
    <row r="2" spans="1:13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25"/>
    </row>
    <row r="3" spans="1:13" s="151" customFormat="1" ht="15" customHeight="1">
      <c r="C3" s="152"/>
      <c r="D3" s="153"/>
      <c r="E3" s="153"/>
      <c r="F3" s="155"/>
      <c r="G3" s="155"/>
      <c r="H3" s="154"/>
      <c r="I3" s="154"/>
      <c r="J3" s="154"/>
      <c r="K3" s="154"/>
      <c r="L3" s="154"/>
      <c r="M3" s="156"/>
    </row>
    <row r="4" spans="1:13" s="15" customFormat="1" ht="15" customHeight="1">
      <c r="B4" s="16" t="s">
        <v>204</v>
      </c>
      <c r="C4" s="16"/>
      <c r="D4" s="17"/>
      <c r="E4" s="17"/>
      <c r="F4" s="17"/>
      <c r="G4" s="17"/>
      <c r="H4" s="22"/>
      <c r="I4" s="22"/>
      <c r="J4" s="22"/>
      <c r="K4" s="22"/>
      <c r="L4" s="22"/>
      <c r="M4" s="19"/>
    </row>
    <row r="5" spans="1:13" s="15" customFormat="1" ht="15" customHeight="1" thickBot="1">
      <c r="A5" s="160" t="s">
        <v>14</v>
      </c>
      <c r="B5" s="214"/>
      <c r="C5" s="44"/>
      <c r="D5" s="17"/>
      <c r="E5" s="17"/>
      <c r="F5" s="17"/>
      <c r="G5" s="17"/>
      <c r="H5" s="22"/>
      <c r="I5" s="22"/>
      <c r="J5" s="22"/>
      <c r="K5" s="22"/>
      <c r="L5" s="22"/>
      <c r="M5" s="19"/>
    </row>
    <row r="6" spans="1:13" s="170" customFormat="1" ht="18" customHeight="1" thickBot="1">
      <c r="A6" s="241" t="s">
        <v>9</v>
      </c>
      <c r="B6" s="162" t="s">
        <v>0</v>
      </c>
      <c r="C6" s="163" t="s">
        <v>1</v>
      </c>
      <c r="D6" s="164" t="s">
        <v>7</v>
      </c>
      <c r="E6" s="165" t="s">
        <v>2</v>
      </c>
      <c r="F6" s="165" t="s">
        <v>3</v>
      </c>
      <c r="G6" s="166" t="s">
        <v>13</v>
      </c>
      <c r="H6" s="167" t="s">
        <v>15</v>
      </c>
      <c r="I6" s="167" t="s">
        <v>21</v>
      </c>
      <c r="J6" s="167" t="s">
        <v>15</v>
      </c>
      <c r="K6" s="167" t="s">
        <v>22</v>
      </c>
      <c r="L6" s="168" t="s">
        <v>11</v>
      </c>
      <c r="M6" s="169" t="s">
        <v>5</v>
      </c>
    </row>
    <row r="7" spans="1:13" ht="18" customHeight="1">
      <c r="A7" s="171">
        <v>1</v>
      </c>
      <c r="B7" s="172" t="s">
        <v>224</v>
      </c>
      <c r="C7" s="173" t="s">
        <v>225</v>
      </c>
      <c r="D7" s="174" t="s">
        <v>226</v>
      </c>
      <c r="E7" s="175" t="s">
        <v>59</v>
      </c>
      <c r="F7" s="189" t="s">
        <v>60</v>
      </c>
      <c r="G7" s="175" t="s">
        <v>227</v>
      </c>
      <c r="H7" s="231">
        <v>0.13700000000000001</v>
      </c>
      <c r="I7" s="216">
        <v>7.87</v>
      </c>
      <c r="J7" s="231">
        <v>0.13700000000000001</v>
      </c>
      <c r="K7" s="191">
        <v>7.77</v>
      </c>
      <c r="L7" s="176" t="s">
        <v>484</v>
      </c>
      <c r="M7" s="100" t="s">
        <v>154</v>
      </c>
    </row>
    <row r="8" spans="1:13" ht="18" customHeight="1">
      <c r="A8" s="171">
        <v>2</v>
      </c>
      <c r="B8" s="172" t="s">
        <v>220</v>
      </c>
      <c r="C8" s="173" t="s">
        <v>221</v>
      </c>
      <c r="D8" s="174" t="s">
        <v>222</v>
      </c>
      <c r="E8" s="175" t="s">
        <v>223</v>
      </c>
      <c r="F8" s="189"/>
      <c r="G8" s="175"/>
      <c r="H8" s="231">
        <v>0.14000000000000001</v>
      </c>
      <c r="I8" s="216">
        <v>8.1999999999999993</v>
      </c>
      <c r="J8" s="231">
        <v>0.13300000000000001</v>
      </c>
      <c r="K8" s="217">
        <v>8.11</v>
      </c>
      <c r="L8" s="176" t="s">
        <v>482</v>
      </c>
      <c r="M8" s="101" t="s">
        <v>472</v>
      </c>
    </row>
    <row r="9" spans="1:13" ht="18" customHeight="1">
      <c r="A9" s="171">
        <v>3</v>
      </c>
      <c r="B9" s="172" t="s">
        <v>25</v>
      </c>
      <c r="C9" s="173" t="s">
        <v>241</v>
      </c>
      <c r="D9" s="174" t="s">
        <v>242</v>
      </c>
      <c r="E9" s="175" t="s">
        <v>27</v>
      </c>
      <c r="F9" s="189" t="s">
        <v>237</v>
      </c>
      <c r="G9" s="175"/>
      <c r="H9" s="231">
        <v>0.14499999999999999</v>
      </c>
      <c r="I9" s="216">
        <v>8.18</v>
      </c>
      <c r="J9" s="231">
        <v>0.14799999999999999</v>
      </c>
      <c r="K9" s="191">
        <v>8.17</v>
      </c>
      <c r="L9" s="176" t="s">
        <v>482</v>
      </c>
      <c r="M9" s="198" t="s">
        <v>243</v>
      </c>
    </row>
    <row r="10" spans="1:13" ht="18" customHeight="1">
      <c r="A10" s="171">
        <v>4</v>
      </c>
      <c r="B10" s="172" t="s">
        <v>253</v>
      </c>
      <c r="C10" s="173" t="s">
        <v>254</v>
      </c>
      <c r="D10" s="174" t="s">
        <v>255</v>
      </c>
      <c r="E10" s="175" t="s">
        <v>27</v>
      </c>
      <c r="F10" s="189" t="s">
        <v>28</v>
      </c>
      <c r="G10" s="175"/>
      <c r="H10" s="231">
        <v>0.128</v>
      </c>
      <c r="I10" s="217">
        <v>8.24</v>
      </c>
      <c r="J10" s="231">
        <v>0.128</v>
      </c>
      <c r="K10" s="216">
        <v>8.2799999999999994</v>
      </c>
      <c r="L10" s="176" t="s">
        <v>482</v>
      </c>
      <c r="M10" s="100" t="s">
        <v>49</v>
      </c>
    </row>
    <row r="11" spans="1:13" ht="18" customHeight="1">
      <c r="A11" s="171">
        <v>5</v>
      </c>
      <c r="B11" s="172" t="s">
        <v>217</v>
      </c>
      <c r="C11" s="173" t="s">
        <v>218</v>
      </c>
      <c r="D11" s="174" t="s">
        <v>219</v>
      </c>
      <c r="E11" s="175" t="s">
        <v>27</v>
      </c>
      <c r="F11" s="189" t="s">
        <v>28</v>
      </c>
      <c r="G11" s="175"/>
      <c r="H11" s="231">
        <v>0.215</v>
      </c>
      <c r="I11" s="216">
        <v>8.3800000000000008</v>
      </c>
      <c r="J11" s="231" t="s">
        <v>471</v>
      </c>
      <c r="K11" s="191">
        <v>8.32</v>
      </c>
      <c r="L11" s="176" t="s">
        <v>482</v>
      </c>
      <c r="M11" s="101" t="s">
        <v>117</v>
      </c>
    </row>
    <row r="12" spans="1:13" ht="18" customHeight="1" thickBot="1">
      <c r="A12" s="171">
        <v>6</v>
      </c>
      <c r="B12" s="172" t="s">
        <v>466</v>
      </c>
      <c r="C12" s="173" t="s">
        <v>171</v>
      </c>
      <c r="D12" s="174" t="s">
        <v>467</v>
      </c>
      <c r="E12" s="175" t="s">
        <v>27</v>
      </c>
      <c r="F12" s="189" t="s">
        <v>28</v>
      </c>
      <c r="G12" s="175"/>
      <c r="H12" s="231">
        <v>0.17399999999999999</v>
      </c>
      <c r="I12" s="217">
        <v>8.3800000000000008</v>
      </c>
      <c r="J12" s="231"/>
      <c r="K12" s="216" t="s">
        <v>469</v>
      </c>
      <c r="L12" s="176" t="s">
        <v>482</v>
      </c>
      <c r="M12" s="100" t="s">
        <v>56</v>
      </c>
    </row>
    <row r="13" spans="1:13" s="170" customFormat="1" ht="18" customHeight="1" thickBot="1">
      <c r="A13" s="241" t="s">
        <v>9</v>
      </c>
      <c r="B13" s="162" t="s">
        <v>0</v>
      </c>
      <c r="C13" s="163" t="s">
        <v>1</v>
      </c>
      <c r="D13" s="164" t="s">
        <v>7</v>
      </c>
      <c r="E13" s="165" t="s">
        <v>2</v>
      </c>
      <c r="F13" s="165" t="s">
        <v>3</v>
      </c>
      <c r="G13" s="166" t="s">
        <v>13</v>
      </c>
      <c r="H13" s="167" t="s">
        <v>15</v>
      </c>
      <c r="I13" s="167" t="s">
        <v>21</v>
      </c>
      <c r="J13" s="167" t="s">
        <v>15</v>
      </c>
      <c r="K13" s="167" t="s">
        <v>22</v>
      </c>
      <c r="L13" s="168" t="s">
        <v>11</v>
      </c>
      <c r="M13" s="169" t="s">
        <v>5</v>
      </c>
    </row>
    <row r="14" spans="1:13" ht="18" customHeight="1">
      <c r="A14" s="171">
        <v>7</v>
      </c>
      <c r="B14" s="172" t="s">
        <v>258</v>
      </c>
      <c r="C14" s="173" t="s">
        <v>259</v>
      </c>
      <c r="D14" s="174" t="s">
        <v>260</v>
      </c>
      <c r="E14" s="175" t="s">
        <v>27</v>
      </c>
      <c r="F14" s="189" t="s">
        <v>28</v>
      </c>
      <c r="G14" s="175"/>
      <c r="H14" s="231">
        <v>0.26</v>
      </c>
      <c r="I14" s="217">
        <v>8.39</v>
      </c>
      <c r="J14" s="191"/>
      <c r="K14" s="191"/>
      <c r="L14" s="176" t="s">
        <v>482</v>
      </c>
      <c r="M14" s="100" t="s">
        <v>49</v>
      </c>
    </row>
    <row r="15" spans="1:13" ht="18" customHeight="1">
      <c r="A15" s="171">
        <v>8</v>
      </c>
      <c r="B15" s="172" t="s">
        <v>40</v>
      </c>
      <c r="C15" s="173" t="s">
        <v>294</v>
      </c>
      <c r="D15" s="174" t="s">
        <v>295</v>
      </c>
      <c r="E15" s="175" t="s">
        <v>230</v>
      </c>
      <c r="F15" s="189" t="s">
        <v>231</v>
      </c>
      <c r="G15" s="175" t="s">
        <v>232</v>
      </c>
      <c r="H15" s="231">
        <v>0.13500000000000001</v>
      </c>
      <c r="I15" s="217">
        <v>8.49</v>
      </c>
      <c r="J15" s="231"/>
      <c r="K15" s="217"/>
      <c r="L15" s="176" t="s">
        <v>485</v>
      </c>
      <c r="M15" s="100" t="s">
        <v>233</v>
      </c>
    </row>
    <row r="16" spans="1:13" ht="18" customHeight="1">
      <c r="A16" s="171">
        <v>9</v>
      </c>
      <c r="B16" s="172" t="s">
        <v>234</v>
      </c>
      <c r="C16" s="173" t="s">
        <v>235</v>
      </c>
      <c r="D16" s="174" t="s">
        <v>236</v>
      </c>
      <c r="E16" s="175" t="s">
        <v>27</v>
      </c>
      <c r="F16" s="189" t="s">
        <v>237</v>
      </c>
      <c r="G16" s="189"/>
      <c r="H16" s="231">
        <v>0.159</v>
      </c>
      <c r="I16" s="217">
        <v>8.67</v>
      </c>
      <c r="J16" s="231"/>
      <c r="K16" s="217"/>
      <c r="L16" s="176" t="s">
        <v>485</v>
      </c>
      <c r="M16" s="100" t="s">
        <v>29</v>
      </c>
    </row>
    <row r="17" spans="1:13" ht="18" customHeight="1">
      <c r="A17" s="171">
        <v>10</v>
      </c>
      <c r="B17" s="172" t="s">
        <v>42</v>
      </c>
      <c r="C17" s="173" t="s">
        <v>256</v>
      </c>
      <c r="D17" s="174" t="s">
        <v>257</v>
      </c>
      <c r="E17" s="175" t="s">
        <v>27</v>
      </c>
      <c r="F17" s="189" t="s">
        <v>28</v>
      </c>
      <c r="G17" s="175"/>
      <c r="H17" s="231">
        <v>0.35899999999999999</v>
      </c>
      <c r="I17" s="217">
        <v>8.68</v>
      </c>
      <c r="J17" s="191"/>
      <c r="K17" s="191"/>
      <c r="L17" s="176" t="s">
        <v>485</v>
      </c>
      <c r="M17" s="179" t="s">
        <v>49</v>
      </c>
    </row>
    <row r="18" spans="1:13" ht="18" customHeight="1">
      <c r="A18" s="171">
        <v>11</v>
      </c>
      <c r="B18" s="172" t="s">
        <v>157</v>
      </c>
      <c r="C18" s="173" t="s">
        <v>181</v>
      </c>
      <c r="D18" s="174" t="s">
        <v>182</v>
      </c>
      <c r="E18" s="175" t="s">
        <v>27</v>
      </c>
      <c r="F18" s="189" t="s">
        <v>28</v>
      </c>
      <c r="G18" s="175"/>
      <c r="H18" s="231">
        <v>0.38200000000000001</v>
      </c>
      <c r="I18" s="217">
        <v>8.7100000000000009</v>
      </c>
      <c r="J18" s="191"/>
      <c r="K18" s="191"/>
      <c r="L18" s="176" t="s">
        <v>485</v>
      </c>
      <c r="M18" s="179" t="s">
        <v>30</v>
      </c>
    </row>
    <row r="19" spans="1:13" ht="18" customHeight="1">
      <c r="A19" s="171">
        <v>12</v>
      </c>
      <c r="B19" s="172" t="s">
        <v>261</v>
      </c>
      <c r="C19" s="173" t="s">
        <v>262</v>
      </c>
      <c r="D19" s="174" t="s">
        <v>263</v>
      </c>
      <c r="E19" s="175" t="s">
        <v>27</v>
      </c>
      <c r="F19" s="189" t="s">
        <v>28</v>
      </c>
      <c r="G19" s="175"/>
      <c r="H19" s="231">
        <v>0.17100000000000001</v>
      </c>
      <c r="I19" s="217">
        <v>8.74</v>
      </c>
      <c r="J19" s="191"/>
      <c r="K19" s="191"/>
      <c r="L19" s="176" t="s">
        <v>485</v>
      </c>
      <c r="M19" s="198" t="s">
        <v>49</v>
      </c>
    </row>
    <row r="20" spans="1:13" ht="18" customHeight="1">
      <c r="A20" s="171">
        <v>13</v>
      </c>
      <c r="B20" s="172" t="s">
        <v>65</v>
      </c>
      <c r="C20" s="173" t="s">
        <v>214</v>
      </c>
      <c r="D20" s="174" t="s">
        <v>215</v>
      </c>
      <c r="E20" s="175" t="s">
        <v>27</v>
      </c>
      <c r="F20" s="189" t="s">
        <v>28</v>
      </c>
      <c r="G20" s="175" t="s">
        <v>216</v>
      </c>
      <c r="H20" s="231">
        <v>0.2</v>
      </c>
      <c r="I20" s="217">
        <v>8.76</v>
      </c>
      <c r="J20" s="231"/>
      <c r="K20" s="216"/>
      <c r="L20" s="176" t="s">
        <v>485</v>
      </c>
      <c r="M20" s="178" t="s">
        <v>31</v>
      </c>
    </row>
    <row r="21" spans="1:13" ht="18" customHeight="1">
      <c r="A21" s="171">
        <v>14</v>
      </c>
      <c r="B21" s="172" t="s">
        <v>68</v>
      </c>
      <c r="C21" s="173" t="s">
        <v>155</v>
      </c>
      <c r="D21" s="174" t="s">
        <v>156</v>
      </c>
      <c r="E21" s="175" t="s">
        <v>27</v>
      </c>
      <c r="F21" s="189" t="s">
        <v>28</v>
      </c>
      <c r="G21" s="189"/>
      <c r="H21" s="231">
        <v>0.185</v>
      </c>
      <c r="I21" s="217">
        <v>9.14</v>
      </c>
      <c r="J21" s="191"/>
      <c r="K21" s="191"/>
      <c r="L21" s="176" t="s">
        <v>487</v>
      </c>
      <c r="M21" s="100" t="s">
        <v>67</v>
      </c>
    </row>
    <row r="22" spans="1:13" ht="18" customHeight="1">
      <c r="A22" s="171">
        <v>15</v>
      </c>
      <c r="B22" s="172" t="s">
        <v>238</v>
      </c>
      <c r="C22" s="173" t="s">
        <v>239</v>
      </c>
      <c r="D22" s="174" t="s">
        <v>240</v>
      </c>
      <c r="E22" s="175" t="s">
        <v>27</v>
      </c>
      <c r="F22" s="189" t="s">
        <v>28</v>
      </c>
      <c r="G22" s="175"/>
      <c r="H22" s="231">
        <v>0.19800000000000001</v>
      </c>
      <c r="I22" s="217">
        <v>9.19</v>
      </c>
      <c r="J22" s="191"/>
      <c r="K22" s="191"/>
      <c r="L22" s="176" t="s">
        <v>487</v>
      </c>
      <c r="M22" s="100" t="s">
        <v>67</v>
      </c>
    </row>
    <row r="23" spans="1:13" ht="18" customHeight="1">
      <c r="A23" s="171">
        <v>16</v>
      </c>
      <c r="B23" s="172" t="s">
        <v>250</v>
      </c>
      <c r="C23" s="173" t="s">
        <v>251</v>
      </c>
      <c r="D23" s="174" t="s">
        <v>252</v>
      </c>
      <c r="E23" s="175" t="s">
        <v>27</v>
      </c>
      <c r="F23" s="189" t="s">
        <v>28</v>
      </c>
      <c r="G23" s="175"/>
      <c r="H23" s="231">
        <v>0.21299999999999999</v>
      </c>
      <c r="I23" s="217">
        <v>9.1999999999999993</v>
      </c>
      <c r="J23" s="231"/>
      <c r="K23" s="191"/>
      <c r="L23" s="176" t="s">
        <v>487</v>
      </c>
      <c r="M23" s="198" t="s">
        <v>243</v>
      </c>
    </row>
    <row r="24" spans="1:13" ht="18" customHeight="1">
      <c r="A24" s="171">
        <v>17</v>
      </c>
      <c r="B24" s="172" t="s">
        <v>68</v>
      </c>
      <c r="C24" s="173" t="s">
        <v>228</v>
      </c>
      <c r="D24" s="174" t="s">
        <v>229</v>
      </c>
      <c r="E24" s="175" t="s">
        <v>230</v>
      </c>
      <c r="F24" s="189" t="s">
        <v>231</v>
      </c>
      <c r="G24" s="175" t="s">
        <v>232</v>
      </c>
      <c r="H24" s="231">
        <v>0.187</v>
      </c>
      <c r="I24" s="217">
        <v>9.25</v>
      </c>
      <c r="J24" s="231"/>
      <c r="K24" s="191"/>
      <c r="L24" s="176" t="s">
        <v>487</v>
      </c>
      <c r="M24" s="198" t="s">
        <v>233</v>
      </c>
    </row>
    <row r="25" spans="1:13" ht="18" customHeight="1">
      <c r="A25" s="171">
        <v>18</v>
      </c>
      <c r="B25" s="172" t="s">
        <v>247</v>
      </c>
      <c r="C25" s="173" t="s">
        <v>248</v>
      </c>
      <c r="D25" s="174" t="s">
        <v>249</v>
      </c>
      <c r="E25" s="175" t="s">
        <v>27</v>
      </c>
      <c r="F25" s="189" t="s">
        <v>28</v>
      </c>
      <c r="G25" s="175"/>
      <c r="H25" s="231">
        <v>0.47199999999999998</v>
      </c>
      <c r="I25" s="217">
        <v>10.11</v>
      </c>
      <c r="J25" s="231"/>
      <c r="K25" s="191"/>
      <c r="L25" s="176" t="s">
        <v>488</v>
      </c>
      <c r="M25" s="100" t="s">
        <v>243</v>
      </c>
    </row>
    <row r="26" spans="1:13" ht="18" customHeight="1">
      <c r="A26" s="171">
        <v>19</v>
      </c>
      <c r="B26" s="172" t="s">
        <v>172</v>
      </c>
      <c r="C26" s="173" t="s">
        <v>244</v>
      </c>
      <c r="D26" s="174" t="s">
        <v>245</v>
      </c>
      <c r="E26" s="175" t="s">
        <v>27</v>
      </c>
      <c r="F26" s="189" t="s">
        <v>28</v>
      </c>
      <c r="G26" s="175"/>
      <c r="H26" s="231">
        <v>0.35799999999999998</v>
      </c>
      <c r="I26" s="217">
        <v>10.64</v>
      </c>
      <c r="J26" s="231"/>
      <c r="K26" s="216"/>
      <c r="L26" s="176" t="s">
        <v>489</v>
      </c>
      <c r="M26" s="101" t="s">
        <v>246</v>
      </c>
    </row>
  </sheetData>
  <sortState xmlns:xlrd2="http://schemas.microsoft.com/office/spreadsheetml/2017/richdata2" ref="B7:M12">
    <sortCondition ref="K7:K12"/>
  </sortState>
  <printOptions horizontalCentered="1"/>
  <pageMargins left="3.937007874015748E-2" right="3.937007874015748E-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8B5F-BAD1-4984-8AD2-BEFDA4315E46}">
  <sheetPr>
    <tabColor theme="1"/>
  </sheetPr>
  <dimension ref="A1:O20"/>
  <sheetViews>
    <sheetView zoomScaleNormal="100" workbookViewId="0"/>
  </sheetViews>
  <sheetFormatPr defaultColWidth="9.109375" defaultRowHeight="13.2"/>
  <cols>
    <col min="1" max="2" width="5.6640625" style="177" customWidth="1"/>
    <col min="3" max="3" width="12.6640625" style="177" customWidth="1"/>
    <col min="4" max="4" width="13.6640625" style="177" customWidth="1"/>
    <col min="5" max="5" width="12.6640625" style="180" customWidth="1"/>
    <col min="6" max="7" width="12.6640625" style="181" customWidth="1"/>
    <col min="8" max="8" width="14.6640625" style="181" customWidth="1"/>
    <col min="9" max="9" width="5.6640625" style="182" customWidth="1"/>
    <col min="10" max="10" width="8.6640625" style="199" customWidth="1"/>
    <col min="11" max="12" width="8.6640625" style="199" hidden="1" customWidth="1"/>
    <col min="13" max="13" width="5.6640625" style="199" customWidth="1"/>
    <col min="14" max="14" width="26.6640625" style="207" customWidth="1"/>
    <col min="15" max="16384" width="9.109375" style="177"/>
  </cols>
  <sheetData>
    <row r="1" spans="1:15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D3" s="17"/>
      <c r="E3" s="20"/>
      <c r="F3" s="20"/>
      <c r="G3" s="25"/>
      <c r="H3" s="25"/>
      <c r="I3" s="32"/>
      <c r="J3" s="19"/>
      <c r="K3" s="19"/>
      <c r="L3" s="19"/>
      <c r="M3" s="19"/>
      <c r="N3" s="55"/>
    </row>
    <row r="4" spans="1:15" s="10" customFormat="1" ht="15" customHeight="1">
      <c r="A4" s="40"/>
      <c r="B4" s="16" t="s">
        <v>205</v>
      </c>
      <c r="D4" s="44"/>
      <c r="E4" s="45"/>
      <c r="F4" s="40"/>
      <c r="G4" s="46"/>
      <c r="H4" s="46"/>
      <c r="I4" s="22"/>
      <c r="J4" s="43"/>
      <c r="K4" s="43"/>
      <c r="L4" s="43"/>
      <c r="M4" s="43"/>
      <c r="N4" s="48"/>
    </row>
    <row r="5" spans="1:15" s="158" customFormat="1" ht="15" customHeight="1" thickBot="1">
      <c r="A5" s="160"/>
      <c r="B5" s="160">
        <v>1</v>
      </c>
      <c r="C5" s="214" t="s">
        <v>23</v>
      </c>
      <c r="D5" s="44">
        <v>2</v>
      </c>
      <c r="E5" s="152"/>
      <c r="F5" s="152"/>
      <c r="G5" s="152"/>
      <c r="H5" s="152"/>
      <c r="I5" s="159"/>
      <c r="J5" s="194"/>
      <c r="K5" s="194"/>
      <c r="L5" s="194"/>
      <c r="M5" s="194"/>
      <c r="N5" s="152"/>
    </row>
    <row r="6" spans="1:15" s="170" customFormat="1" ht="18" customHeight="1" thickBot="1">
      <c r="A6" s="269" t="s">
        <v>9</v>
      </c>
      <c r="B6" s="240" t="s">
        <v>10</v>
      </c>
      <c r="C6" s="162" t="s">
        <v>0</v>
      </c>
      <c r="D6" s="163" t="s">
        <v>1</v>
      </c>
      <c r="E6" s="164" t="s">
        <v>7</v>
      </c>
      <c r="F6" s="165" t="s">
        <v>2</v>
      </c>
      <c r="G6" s="165" t="s">
        <v>3</v>
      </c>
      <c r="H6" s="166" t="s">
        <v>13</v>
      </c>
      <c r="I6" s="167" t="s">
        <v>15</v>
      </c>
      <c r="J6" s="167" t="s">
        <v>21</v>
      </c>
      <c r="K6" s="167" t="s">
        <v>15</v>
      </c>
      <c r="L6" s="167" t="s">
        <v>22</v>
      </c>
      <c r="M6" s="185" t="s">
        <v>11</v>
      </c>
      <c r="N6" s="196" t="s">
        <v>5</v>
      </c>
    </row>
    <row r="7" spans="1:15" ht="18" customHeight="1">
      <c r="A7" s="289">
        <v>1</v>
      </c>
      <c r="B7" s="201">
        <v>4</v>
      </c>
      <c r="C7" s="202" t="s">
        <v>149</v>
      </c>
      <c r="D7" s="203" t="s">
        <v>150</v>
      </c>
      <c r="E7" s="204" t="s">
        <v>151</v>
      </c>
      <c r="F7" s="205" t="s">
        <v>27</v>
      </c>
      <c r="G7" s="205" t="s">
        <v>237</v>
      </c>
      <c r="H7" s="205"/>
      <c r="I7" s="233">
        <v>0.16200000000000001</v>
      </c>
      <c r="J7" s="200">
        <v>7.18</v>
      </c>
      <c r="K7" s="200"/>
      <c r="L7" s="200"/>
      <c r="M7" s="206" t="s">
        <v>484</v>
      </c>
      <c r="N7" s="179" t="s">
        <v>243</v>
      </c>
    </row>
    <row r="8" spans="1:15" ht="18" customHeight="1">
      <c r="A8" s="289">
        <v>2</v>
      </c>
      <c r="B8" s="201">
        <v>3</v>
      </c>
      <c r="C8" s="202" t="s">
        <v>269</v>
      </c>
      <c r="D8" s="203" t="s">
        <v>270</v>
      </c>
      <c r="E8" s="204" t="s">
        <v>271</v>
      </c>
      <c r="F8" s="205" t="s">
        <v>59</v>
      </c>
      <c r="G8" s="205" t="s">
        <v>60</v>
      </c>
      <c r="H8" s="205" t="s">
        <v>227</v>
      </c>
      <c r="I8" s="231">
        <v>0.16400000000000001</v>
      </c>
      <c r="J8" s="191">
        <v>7.41</v>
      </c>
      <c r="K8" s="200"/>
      <c r="L8" s="200"/>
      <c r="M8" s="206" t="s">
        <v>482</v>
      </c>
      <c r="N8" s="179" t="s">
        <v>154</v>
      </c>
    </row>
    <row r="9" spans="1:15" ht="18" customHeight="1">
      <c r="A9" s="289">
        <v>3</v>
      </c>
      <c r="B9" s="201">
        <v>6</v>
      </c>
      <c r="C9" s="202" t="s">
        <v>284</v>
      </c>
      <c r="D9" s="203" t="s">
        <v>285</v>
      </c>
      <c r="E9" s="204" t="s">
        <v>286</v>
      </c>
      <c r="F9" s="205" t="s">
        <v>27</v>
      </c>
      <c r="G9" s="205" t="s">
        <v>28</v>
      </c>
      <c r="H9" s="205"/>
      <c r="I9" s="231">
        <v>0.186</v>
      </c>
      <c r="J9" s="191">
        <v>7.42</v>
      </c>
      <c r="K9" s="200"/>
      <c r="L9" s="200"/>
      <c r="M9" s="206" t="s">
        <v>482</v>
      </c>
      <c r="N9" s="179" t="s">
        <v>30</v>
      </c>
    </row>
    <row r="10" spans="1:15" ht="18" customHeight="1">
      <c r="A10" s="289">
        <v>4</v>
      </c>
      <c r="B10" s="201">
        <v>2</v>
      </c>
      <c r="C10" s="202" t="s">
        <v>75</v>
      </c>
      <c r="D10" s="203" t="s">
        <v>264</v>
      </c>
      <c r="E10" s="204" t="s">
        <v>265</v>
      </c>
      <c r="F10" s="205" t="s">
        <v>27</v>
      </c>
      <c r="G10" s="205" t="s">
        <v>38</v>
      </c>
      <c r="H10" s="205"/>
      <c r="I10" s="231">
        <v>0.14199999999999999</v>
      </c>
      <c r="J10" s="191">
        <v>7.45</v>
      </c>
      <c r="K10" s="200"/>
      <c r="L10" s="200"/>
      <c r="M10" s="206" t="s">
        <v>482</v>
      </c>
      <c r="N10" s="179" t="s">
        <v>36</v>
      </c>
    </row>
    <row r="11" spans="1:15" ht="18" customHeight="1">
      <c r="A11" s="289">
        <v>5</v>
      </c>
      <c r="B11" s="201">
        <v>1</v>
      </c>
      <c r="C11" s="202" t="s">
        <v>287</v>
      </c>
      <c r="D11" s="203" t="s">
        <v>288</v>
      </c>
      <c r="E11" s="204" t="s">
        <v>289</v>
      </c>
      <c r="F11" s="205" t="s">
        <v>27</v>
      </c>
      <c r="G11" s="205" t="s">
        <v>28</v>
      </c>
      <c r="H11" s="205"/>
      <c r="I11" s="231">
        <v>0.15</v>
      </c>
      <c r="J11" s="191">
        <v>7.88</v>
      </c>
      <c r="K11" s="200"/>
      <c r="L11" s="200"/>
      <c r="M11" s="206" t="s">
        <v>485</v>
      </c>
      <c r="N11" s="179" t="s">
        <v>290</v>
      </c>
    </row>
    <row r="12" spans="1:15" ht="18" customHeight="1">
      <c r="A12" s="289">
        <v>6</v>
      </c>
      <c r="B12" s="201">
        <v>5</v>
      </c>
      <c r="C12" s="202" t="s">
        <v>84</v>
      </c>
      <c r="D12" s="203" t="s">
        <v>275</v>
      </c>
      <c r="E12" s="204" t="s">
        <v>276</v>
      </c>
      <c r="F12" s="205" t="s">
        <v>27</v>
      </c>
      <c r="G12" s="205" t="s">
        <v>28</v>
      </c>
      <c r="H12" s="205"/>
      <c r="I12" s="231">
        <v>0.159</v>
      </c>
      <c r="J12" s="191">
        <v>8.06</v>
      </c>
      <c r="K12" s="200"/>
      <c r="L12" s="200"/>
      <c r="M12" s="206" t="s">
        <v>485</v>
      </c>
      <c r="N12" s="179" t="s">
        <v>78</v>
      </c>
    </row>
    <row r="13" spans="1:15" s="158" customFormat="1" ht="15" customHeight="1" thickBot="1">
      <c r="A13" s="160"/>
      <c r="B13" s="160">
        <v>2</v>
      </c>
      <c r="C13" s="214" t="s">
        <v>23</v>
      </c>
      <c r="D13" s="44">
        <v>2</v>
      </c>
      <c r="E13" s="152"/>
      <c r="F13" s="152"/>
      <c r="G13" s="152"/>
      <c r="H13" s="152"/>
      <c r="I13" s="159"/>
      <c r="J13" s="194"/>
      <c r="K13" s="194"/>
      <c r="L13" s="194"/>
      <c r="M13" s="194"/>
      <c r="N13" s="152"/>
    </row>
    <row r="14" spans="1:15" s="170" customFormat="1" ht="18" customHeight="1" thickBot="1">
      <c r="A14" s="269" t="s">
        <v>9</v>
      </c>
      <c r="B14" s="240" t="s">
        <v>10</v>
      </c>
      <c r="C14" s="162" t="s">
        <v>0</v>
      </c>
      <c r="D14" s="163" t="s">
        <v>1</v>
      </c>
      <c r="E14" s="164" t="s">
        <v>7</v>
      </c>
      <c r="F14" s="165" t="s">
        <v>2</v>
      </c>
      <c r="G14" s="165" t="s">
        <v>3</v>
      </c>
      <c r="H14" s="166" t="s">
        <v>13</v>
      </c>
      <c r="I14" s="167" t="s">
        <v>15</v>
      </c>
      <c r="J14" s="167" t="s">
        <v>21</v>
      </c>
      <c r="K14" s="167" t="s">
        <v>15</v>
      </c>
      <c r="L14" s="167" t="s">
        <v>22</v>
      </c>
      <c r="M14" s="185" t="s">
        <v>11</v>
      </c>
      <c r="N14" s="196" t="s">
        <v>5</v>
      </c>
    </row>
    <row r="15" spans="1:15" ht="18" customHeight="1">
      <c r="A15" s="289">
        <v>1</v>
      </c>
      <c r="B15" s="201">
        <v>3</v>
      </c>
      <c r="C15" s="202" t="s">
        <v>44</v>
      </c>
      <c r="D15" s="203" t="s">
        <v>272</v>
      </c>
      <c r="E15" s="204" t="s">
        <v>273</v>
      </c>
      <c r="F15" s="205" t="s">
        <v>59</v>
      </c>
      <c r="G15" s="205" t="s">
        <v>60</v>
      </c>
      <c r="H15" s="205" t="s">
        <v>168</v>
      </c>
      <c r="I15" s="233">
        <v>0.14299999999999999</v>
      </c>
      <c r="J15" s="200">
        <v>7.16</v>
      </c>
      <c r="K15" s="200"/>
      <c r="L15" s="200"/>
      <c r="M15" s="206" t="s">
        <v>484</v>
      </c>
      <c r="N15" s="179" t="s">
        <v>274</v>
      </c>
    </row>
    <row r="16" spans="1:15" ht="18" customHeight="1">
      <c r="A16" s="289">
        <v>2</v>
      </c>
      <c r="B16" s="201">
        <v>4</v>
      </c>
      <c r="C16" s="202" t="s">
        <v>44</v>
      </c>
      <c r="D16" s="203" t="s">
        <v>158</v>
      </c>
      <c r="E16" s="204" t="s">
        <v>159</v>
      </c>
      <c r="F16" s="205" t="s">
        <v>27</v>
      </c>
      <c r="G16" s="205" t="s">
        <v>28</v>
      </c>
      <c r="H16" s="205"/>
      <c r="I16" s="231">
        <v>0.16500000000000001</v>
      </c>
      <c r="J16" s="191">
        <v>7.38</v>
      </c>
      <c r="K16" s="200"/>
      <c r="L16" s="200"/>
      <c r="M16" s="206" t="s">
        <v>482</v>
      </c>
      <c r="N16" s="179" t="s">
        <v>243</v>
      </c>
    </row>
    <row r="17" spans="1:14" ht="18" customHeight="1">
      <c r="A17" s="289">
        <v>3</v>
      </c>
      <c r="B17" s="201">
        <v>2</v>
      </c>
      <c r="C17" s="202" t="s">
        <v>164</v>
      </c>
      <c r="D17" s="203" t="s">
        <v>152</v>
      </c>
      <c r="E17" s="204" t="s">
        <v>153</v>
      </c>
      <c r="F17" s="205" t="s">
        <v>27</v>
      </c>
      <c r="G17" s="205" t="s">
        <v>28</v>
      </c>
      <c r="H17" s="205"/>
      <c r="I17" s="231">
        <v>0.17299999999999999</v>
      </c>
      <c r="J17" s="191">
        <v>7.56</v>
      </c>
      <c r="K17" s="200"/>
      <c r="L17" s="200"/>
      <c r="M17" s="206" t="s">
        <v>482</v>
      </c>
      <c r="N17" s="179" t="s">
        <v>246</v>
      </c>
    </row>
    <row r="18" spans="1:14" ht="18" customHeight="1">
      <c r="A18" s="289">
        <v>4</v>
      </c>
      <c r="B18" s="201">
        <v>6</v>
      </c>
      <c r="C18" s="202" t="s">
        <v>266</v>
      </c>
      <c r="D18" s="203" t="s">
        <v>267</v>
      </c>
      <c r="E18" s="204" t="s">
        <v>268</v>
      </c>
      <c r="F18" s="205" t="s">
        <v>27</v>
      </c>
      <c r="G18" s="205" t="s">
        <v>38</v>
      </c>
      <c r="H18" s="205"/>
      <c r="I18" s="231">
        <v>0.159</v>
      </c>
      <c r="J18" s="191">
        <v>7.87</v>
      </c>
      <c r="K18" s="200"/>
      <c r="L18" s="200"/>
      <c r="M18" s="206" t="s">
        <v>485</v>
      </c>
      <c r="N18" s="179" t="s">
        <v>36</v>
      </c>
    </row>
    <row r="19" spans="1:14" ht="18" customHeight="1">
      <c r="A19" s="289">
        <v>5</v>
      </c>
      <c r="B19" s="201">
        <v>1</v>
      </c>
      <c r="C19" s="202" t="s">
        <v>278</v>
      </c>
      <c r="D19" s="203" t="s">
        <v>279</v>
      </c>
      <c r="E19" s="204" t="s">
        <v>280</v>
      </c>
      <c r="F19" s="205" t="s">
        <v>27</v>
      </c>
      <c r="G19" s="205" t="s">
        <v>28</v>
      </c>
      <c r="H19" s="205"/>
      <c r="I19" s="231">
        <v>0.19700000000000001</v>
      </c>
      <c r="J19" s="191">
        <v>7.88</v>
      </c>
      <c r="K19" s="200"/>
      <c r="L19" s="200"/>
      <c r="M19" s="206" t="s">
        <v>485</v>
      </c>
      <c r="N19" s="179" t="s">
        <v>243</v>
      </c>
    </row>
    <row r="20" spans="1:14" ht="18" customHeight="1">
      <c r="A20" s="289">
        <v>6</v>
      </c>
      <c r="B20" s="201">
        <v>5</v>
      </c>
      <c r="C20" s="202" t="s">
        <v>281</v>
      </c>
      <c r="D20" s="203" t="s">
        <v>282</v>
      </c>
      <c r="E20" s="204" t="s">
        <v>283</v>
      </c>
      <c r="F20" s="205" t="s">
        <v>27</v>
      </c>
      <c r="G20" s="205" t="s">
        <v>28</v>
      </c>
      <c r="H20" s="205"/>
      <c r="I20" s="231">
        <v>0.16600000000000001</v>
      </c>
      <c r="J20" s="191">
        <v>7.97</v>
      </c>
      <c r="K20" s="200"/>
      <c r="L20" s="200"/>
      <c r="M20" s="206" t="s">
        <v>485</v>
      </c>
      <c r="N20" s="179" t="s">
        <v>49</v>
      </c>
    </row>
  </sheetData>
  <sortState xmlns:xlrd2="http://schemas.microsoft.com/office/spreadsheetml/2017/richdata2" ref="B15:N20">
    <sortCondition ref="J15:J20"/>
  </sortState>
  <printOptions horizontalCentered="1"/>
  <pageMargins left="0.23622047244094491" right="0.23622047244094491" top="0" bottom="0" header="0.31496062992125984" footer="0.31496062992125984"/>
  <pageSetup paperSize="9" scale="9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F242-950E-4A62-A27B-3AE90BEF2675}">
  <sheetPr>
    <tabColor theme="1"/>
  </sheetPr>
  <dimension ref="A1:Q12"/>
  <sheetViews>
    <sheetView zoomScaleNormal="100" workbookViewId="0">
      <selection activeCell="A6" sqref="A6:A12"/>
    </sheetView>
  </sheetViews>
  <sheetFormatPr defaultColWidth="9.109375" defaultRowHeight="13.2"/>
  <cols>
    <col min="1" max="2" width="5.6640625" style="177" customWidth="1"/>
    <col min="3" max="3" width="12.6640625" style="177" customWidth="1"/>
    <col min="4" max="4" width="13.6640625" style="177" customWidth="1"/>
    <col min="5" max="5" width="12.6640625" style="180" customWidth="1"/>
    <col min="6" max="7" width="12.6640625" style="181" customWidth="1"/>
    <col min="8" max="8" width="14.6640625" style="181" customWidth="1"/>
    <col min="9" max="9" width="5.6640625" style="182" customWidth="1"/>
    <col min="10" max="10" width="8.6640625" style="199" customWidth="1"/>
    <col min="11" max="11" width="5.6640625" style="182" customWidth="1"/>
    <col min="12" max="12" width="8.6640625" style="199" customWidth="1"/>
    <col min="13" max="13" width="5.6640625" style="199" customWidth="1"/>
    <col min="14" max="14" width="23.6640625" style="213" customWidth="1"/>
    <col min="15" max="16384" width="9.109375" style="177"/>
  </cols>
  <sheetData>
    <row r="1" spans="1:17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7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7" s="16" customFormat="1" ht="15" customHeight="1">
      <c r="D3" s="17"/>
      <c r="E3" s="20"/>
      <c r="F3" s="20"/>
      <c r="G3" s="25"/>
      <c r="H3" s="25"/>
      <c r="I3" s="32"/>
      <c r="J3" s="19"/>
      <c r="K3" s="19"/>
      <c r="L3" s="55"/>
    </row>
    <row r="4" spans="1:17" s="10" customFormat="1" ht="15" customHeight="1">
      <c r="A4" s="40"/>
      <c r="B4" s="16" t="s">
        <v>205</v>
      </c>
      <c r="D4" s="44"/>
      <c r="E4" s="45"/>
      <c r="F4" s="40"/>
      <c r="G4" s="46"/>
      <c r="H4" s="46"/>
      <c r="I4" s="22"/>
      <c r="J4" s="43"/>
      <c r="K4" s="43"/>
      <c r="L4" s="48"/>
    </row>
    <row r="5" spans="1:17" s="158" customFormat="1" ht="15" customHeight="1" thickBot="1">
      <c r="A5" s="160" t="s">
        <v>8</v>
      </c>
      <c r="B5" s="160"/>
      <c r="D5" s="151"/>
      <c r="E5" s="152"/>
      <c r="F5" s="152"/>
      <c r="G5" s="152"/>
      <c r="H5" s="152"/>
      <c r="I5" s="159"/>
      <c r="J5" s="194"/>
      <c r="K5" s="159"/>
      <c r="L5" s="194"/>
      <c r="M5" s="194"/>
      <c r="N5" s="208"/>
    </row>
    <row r="6" spans="1:17" s="170" customFormat="1" ht="18" customHeight="1" thickBot="1">
      <c r="A6" s="278" t="s">
        <v>9</v>
      </c>
      <c r="B6" s="240" t="s">
        <v>10</v>
      </c>
      <c r="C6" s="162" t="s">
        <v>0</v>
      </c>
      <c r="D6" s="163" t="s">
        <v>1</v>
      </c>
      <c r="E6" s="164" t="s">
        <v>7</v>
      </c>
      <c r="F6" s="165" t="s">
        <v>2</v>
      </c>
      <c r="G6" s="165" t="s">
        <v>3</v>
      </c>
      <c r="H6" s="165" t="s">
        <v>13</v>
      </c>
      <c r="I6" s="167" t="s">
        <v>15</v>
      </c>
      <c r="J6" s="167" t="s">
        <v>21</v>
      </c>
      <c r="K6" s="167" t="s">
        <v>15</v>
      </c>
      <c r="L6" s="167" t="s">
        <v>22</v>
      </c>
      <c r="M6" s="165" t="s">
        <v>12</v>
      </c>
      <c r="N6" s="196" t="s">
        <v>5</v>
      </c>
    </row>
    <row r="7" spans="1:17" ht="18" customHeight="1">
      <c r="A7" s="279">
        <v>1</v>
      </c>
      <c r="B7" s="201">
        <v>1</v>
      </c>
      <c r="C7" s="172"/>
      <c r="D7" s="173"/>
      <c r="E7" s="174"/>
      <c r="F7" s="175"/>
      <c r="G7" s="175"/>
      <c r="H7" s="175"/>
      <c r="I7" s="231"/>
      <c r="J7" s="216"/>
      <c r="K7" s="231"/>
      <c r="L7" s="226"/>
      <c r="M7" s="210" t="str">
        <f>IF(ISBLANK(L7),"",IF(L7&gt;8.94,"",IF(L7&lt;=6.84,"SM",IF(L7&lt;=7,"KSM",IF(L7&lt;=7.3,"I A",IF(L7&lt;=7.64,"II A",IF(L7&lt;=8.24,"III A",IF(L7&lt;=8.94,"I JA"))))))))</f>
        <v/>
      </c>
      <c r="N7" s="179"/>
    </row>
    <row r="8" spans="1:17" ht="18" customHeight="1">
      <c r="A8" s="279">
        <v>2</v>
      </c>
      <c r="B8" s="201">
        <v>2</v>
      </c>
      <c r="C8" s="172"/>
      <c r="D8" s="173"/>
      <c r="E8" s="174"/>
      <c r="F8" s="175"/>
      <c r="G8" s="175"/>
      <c r="H8" s="175"/>
      <c r="I8" s="231"/>
      <c r="J8" s="216"/>
      <c r="K8" s="231"/>
      <c r="L8" s="226"/>
      <c r="M8" s="210" t="str">
        <f>IF(ISBLANK(L8),"",IF(L8&gt;8.94,"",IF(L8&lt;=6.84,"SM",IF(L8&lt;=7,"KSM",IF(L8&lt;=7.3,"I A",IF(L8&lt;=7.64,"II A",IF(L8&lt;=8.24,"III A",IF(L8&lt;=8.94,"I JA"))))))))</f>
        <v/>
      </c>
      <c r="N8" s="179"/>
    </row>
    <row r="9" spans="1:17" ht="18" customHeight="1">
      <c r="A9" s="279">
        <v>3</v>
      </c>
      <c r="B9" s="201">
        <v>3</v>
      </c>
      <c r="C9" s="172"/>
      <c r="D9" s="173"/>
      <c r="E9" s="174"/>
      <c r="F9" s="175"/>
      <c r="G9" s="175"/>
      <c r="H9" s="175"/>
      <c r="I9" s="231"/>
      <c r="J9" s="216"/>
      <c r="K9" s="231"/>
      <c r="L9" s="211"/>
      <c r="M9" s="210" t="str">
        <f>IF(ISBLANK(L9),"",IF(L9&gt;8.94,"",IF(L9&lt;=6.84,"SM",IF(L9&lt;=7,"KSM",IF(L9&lt;=7.3,"I A",IF(L9&lt;=7.64,"II A",IF(L9&lt;=8.24,"III A",IF(L9&lt;=8.94,"I JA"))))))))</f>
        <v/>
      </c>
      <c r="N9" s="179"/>
    </row>
    <row r="10" spans="1:17" ht="18" customHeight="1">
      <c r="A10" s="279">
        <v>4</v>
      </c>
      <c r="B10" s="201">
        <v>4</v>
      </c>
      <c r="C10" s="172"/>
      <c r="D10" s="173"/>
      <c r="E10" s="174"/>
      <c r="F10" s="175"/>
      <c r="G10" s="175"/>
      <c r="H10" s="175"/>
      <c r="I10" s="231"/>
      <c r="J10" s="216"/>
      <c r="K10" s="231"/>
      <c r="L10" s="226"/>
      <c r="M10" s="210" t="str">
        <f>IF(ISBLANK(L10),"",IF(L10&gt;8.94,"",IF(L10&lt;=6.84,"SM",IF(L10&lt;=7,"KSM",IF(L10&lt;=7.3,"I A",IF(L10&lt;=7.64,"II A",IF(L10&lt;=8.24,"III A",IF(L10&lt;=8.94,"I JA"))))))))</f>
        <v/>
      </c>
      <c r="N10" s="179"/>
      <c r="Q10" s="212"/>
    </row>
    <row r="11" spans="1:17" ht="18" customHeight="1">
      <c r="A11" s="279">
        <v>5</v>
      </c>
      <c r="B11" s="201">
        <v>5</v>
      </c>
      <c r="C11" s="172"/>
      <c r="D11" s="173"/>
      <c r="E11" s="174"/>
      <c r="F11" s="175"/>
      <c r="G11" s="175"/>
      <c r="H11" s="175"/>
      <c r="I11" s="231"/>
      <c r="J11" s="217"/>
      <c r="K11" s="231"/>
      <c r="L11" s="220"/>
      <c r="M11" s="210" t="str">
        <f>IF(ISBLANK(J11),"",IF(J11&gt;8.94,"",IF(J11&lt;=6.84,"SM",IF(J11&lt;=7,"KSM",IF(J11&lt;=7.3,"I A",IF(J11&lt;=7.64,"II A",IF(J11&lt;=8.24,"III A",IF(J11&lt;=8.94,"I JA"))))))))</f>
        <v/>
      </c>
      <c r="N11" s="179"/>
      <c r="Q11" s="212"/>
    </row>
    <row r="12" spans="1:17" ht="18" customHeight="1">
      <c r="A12" s="279">
        <v>6</v>
      </c>
      <c r="B12" s="201">
        <v>6</v>
      </c>
      <c r="C12" s="172"/>
      <c r="D12" s="173"/>
      <c r="E12" s="174"/>
      <c r="F12" s="175"/>
      <c r="G12" s="175"/>
      <c r="H12" s="175"/>
      <c r="I12" s="231"/>
      <c r="J12" s="217"/>
      <c r="K12" s="231"/>
      <c r="L12" s="220"/>
      <c r="M12" s="210" t="str">
        <f>IF(ISBLANK(J12),"",IF(J12&gt;8.94,"",IF(J12&lt;=6.84,"SM",IF(J12&lt;=7,"KSM",IF(J12&lt;=7.3,"I A",IF(J12&lt;=7.64,"II A",IF(J12&lt;=8.24,"III A",IF(J12&lt;=8.94,"I JA"))))))))</f>
        <v/>
      </c>
      <c r="N12" s="179"/>
    </row>
  </sheetData>
  <printOptions horizontalCentered="1"/>
  <pageMargins left="0" right="0" top="0.74803149606299213" bottom="0.74803149606299213" header="0.31496062992125984" footer="0.31496062992125984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692E-9EB4-4F5C-9DC8-9D711A0C9BBE}">
  <sheetPr>
    <tabColor theme="1"/>
  </sheetPr>
  <dimension ref="A1:O19"/>
  <sheetViews>
    <sheetView zoomScaleNormal="100" workbookViewId="0"/>
  </sheetViews>
  <sheetFormatPr defaultColWidth="9.109375" defaultRowHeight="13.2"/>
  <cols>
    <col min="1" max="1" width="5.6640625" style="177" customWidth="1"/>
    <col min="2" max="2" width="12.6640625" style="177" customWidth="1"/>
    <col min="3" max="3" width="13.6640625" style="177" customWidth="1"/>
    <col min="4" max="4" width="12.6640625" style="180" customWidth="1"/>
    <col min="5" max="6" width="12.6640625" style="181" customWidth="1"/>
    <col min="7" max="7" width="14.6640625" style="181" customWidth="1"/>
    <col min="8" max="8" width="5.6640625" style="182" customWidth="1"/>
    <col min="9" max="9" width="8.6640625" style="199" customWidth="1"/>
    <col min="10" max="10" width="5.6640625" style="182" customWidth="1"/>
    <col min="11" max="11" width="8.6640625" style="199" customWidth="1"/>
    <col min="12" max="12" width="5.6640625" style="199" customWidth="1"/>
    <col min="13" max="13" width="23.6640625" style="213" customWidth="1"/>
    <col min="14" max="16384" width="9.109375" style="177"/>
  </cols>
  <sheetData>
    <row r="1" spans="1:15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C3" s="17"/>
      <c r="D3" s="20"/>
      <c r="E3" s="20"/>
      <c r="F3" s="25"/>
      <c r="G3" s="25"/>
      <c r="H3" s="32"/>
      <c r="I3" s="19"/>
      <c r="J3" s="19"/>
      <c r="K3" s="55"/>
    </row>
    <row r="4" spans="1:15" s="10" customFormat="1" ht="15" customHeight="1">
      <c r="A4" s="40"/>
      <c r="B4" s="16" t="s">
        <v>205</v>
      </c>
      <c r="C4" s="44"/>
      <c r="D4" s="45"/>
      <c r="E4" s="40"/>
      <c r="F4" s="46"/>
      <c r="G4" s="46"/>
      <c r="H4" s="22"/>
      <c r="I4" s="43"/>
      <c r="J4" s="43"/>
      <c r="K4" s="48"/>
    </row>
    <row r="5" spans="1:15" s="158" customFormat="1" ht="15" customHeight="1" thickBot="1">
      <c r="A5" s="160" t="s">
        <v>14</v>
      </c>
      <c r="C5" s="151"/>
      <c r="D5" s="152"/>
      <c r="E5" s="152"/>
      <c r="F5" s="152"/>
      <c r="G5" s="152"/>
      <c r="H5" s="159"/>
      <c r="I5" s="194"/>
      <c r="J5" s="159"/>
      <c r="K5" s="194"/>
      <c r="L5" s="194"/>
      <c r="M5" s="208"/>
    </row>
    <row r="6" spans="1:15" s="170" customFormat="1" ht="18" customHeight="1" thickBot="1">
      <c r="A6" s="161" t="s">
        <v>9</v>
      </c>
      <c r="B6" s="162" t="s">
        <v>0</v>
      </c>
      <c r="C6" s="163" t="s">
        <v>1</v>
      </c>
      <c r="D6" s="164" t="s">
        <v>7</v>
      </c>
      <c r="E6" s="165" t="s">
        <v>2</v>
      </c>
      <c r="F6" s="165" t="s">
        <v>3</v>
      </c>
      <c r="G6" s="165" t="s">
        <v>13</v>
      </c>
      <c r="H6" s="167" t="s">
        <v>15</v>
      </c>
      <c r="I6" s="167" t="s">
        <v>21</v>
      </c>
      <c r="J6" s="167" t="s">
        <v>15</v>
      </c>
      <c r="K6" s="167" t="s">
        <v>22</v>
      </c>
      <c r="L6" s="165" t="s">
        <v>12</v>
      </c>
      <c r="M6" s="196" t="s">
        <v>5</v>
      </c>
    </row>
    <row r="7" spans="1:15" ht="18" customHeight="1">
      <c r="A7" s="201">
        <v>1</v>
      </c>
      <c r="B7" s="172" t="s">
        <v>149</v>
      </c>
      <c r="C7" s="173" t="s">
        <v>150</v>
      </c>
      <c r="D7" s="174" t="s">
        <v>151</v>
      </c>
      <c r="E7" s="175" t="s">
        <v>27</v>
      </c>
      <c r="F7" s="175" t="s">
        <v>237</v>
      </c>
      <c r="G7" s="175"/>
      <c r="H7" s="231">
        <v>0.16200000000000001</v>
      </c>
      <c r="I7" s="216">
        <v>7.18</v>
      </c>
      <c r="J7" s="234">
        <v>0.153</v>
      </c>
      <c r="K7" s="226">
        <v>7.06</v>
      </c>
      <c r="L7" s="210" t="s">
        <v>484</v>
      </c>
      <c r="M7" s="179" t="s">
        <v>243</v>
      </c>
    </row>
    <row r="8" spans="1:15" ht="18" customHeight="1">
      <c r="A8" s="201">
        <v>2</v>
      </c>
      <c r="B8" s="172" t="s">
        <v>44</v>
      </c>
      <c r="C8" s="173" t="s">
        <v>272</v>
      </c>
      <c r="D8" s="174" t="s">
        <v>273</v>
      </c>
      <c r="E8" s="175" t="s">
        <v>59</v>
      </c>
      <c r="F8" s="175" t="s">
        <v>60</v>
      </c>
      <c r="G8" s="175" t="s">
        <v>168</v>
      </c>
      <c r="H8" s="231">
        <v>0.14299999999999999</v>
      </c>
      <c r="I8" s="216">
        <v>7.16</v>
      </c>
      <c r="J8" s="231">
        <v>0.14299999999999999</v>
      </c>
      <c r="K8" s="226">
        <v>7.12</v>
      </c>
      <c r="L8" s="210" t="s">
        <v>484</v>
      </c>
      <c r="M8" s="179" t="s">
        <v>274</v>
      </c>
    </row>
    <row r="9" spans="1:15" ht="18" customHeight="1">
      <c r="A9" s="201">
        <v>3</v>
      </c>
      <c r="B9" s="172" t="s">
        <v>44</v>
      </c>
      <c r="C9" s="173" t="s">
        <v>158</v>
      </c>
      <c r="D9" s="174" t="s">
        <v>159</v>
      </c>
      <c r="E9" s="175" t="s">
        <v>27</v>
      </c>
      <c r="F9" s="175" t="s">
        <v>28</v>
      </c>
      <c r="G9" s="175"/>
      <c r="H9" s="231">
        <v>0.16500000000000001</v>
      </c>
      <c r="I9" s="216">
        <v>7.38</v>
      </c>
      <c r="J9" s="231">
        <v>0.17100000000000001</v>
      </c>
      <c r="K9" s="226">
        <v>7.36</v>
      </c>
      <c r="L9" s="210" t="s">
        <v>482</v>
      </c>
      <c r="M9" s="179" t="s">
        <v>243</v>
      </c>
    </row>
    <row r="10" spans="1:15" ht="18" customHeight="1">
      <c r="A10" s="201">
        <v>4</v>
      </c>
      <c r="B10" s="172" t="s">
        <v>284</v>
      </c>
      <c r="C10" s="173" t="s">
        <v>285</v>
      </c>
      <c r="D10" s="174" t="s">
        <v>286</v>
      </c>
      <c r="E10" s="175" t="s">
        <v>27</v>
      </c>
      <c r="F10" s="175" t="s">
        <v>28</v>
      </c>
      <c r="G10" s="175"/>
      <c r="H10" s="231">
        <v>0.186</v>
      </c>
      <c r="I10" s="216">
        <v>7.42</v>
      </c>
      <c r="J10" s="231">
        <v>0.2</v>
      </c>
      <c r="K10" s="226">
        <v>7.4</v>
      </c>
      <c r="L10" s="210" t="s">
        <v>482</v>
      </c>
      <c r="M10" s="179" t="s">
        <v>30</v>
      </c>
    </row>
    <row r="11" spans="1:15" ht="18" customHeight="1">
      <c r="A11" s="201">
        <v>5</v>
      </c>
      <c r="B11" s="172" t="s">
        <v>269</v>
      </c>
      <c r="C11" s="173" t="s">
        <v>270</v>
      </c>
      <c r="D11" s="174" t="s">
        <v>271</v>
      </c>
      <c r="E11" s="175" t="s">
        <v>59</v>
      </c>
      <c r="F11" s="175" t="s">
        <v>60</v>
      </c>
      <c r="G11" s="175" t="s">
        <v>227</v>
      </c>
      <c r="H11" s="231">
        <v>0.16400000000000001</v>
      </c>
      <c r="I11" s="217">
        <v>7.41</v>
      </c>
      <c r="J11" s="231">
        <v>0.14899999999999999</v>
      </c>
      <c r="K11" s="220">
        <v>7.44</v>
      </c>
      <c r="L11" s="210" t="s">
        <v>482</v>
      </c>
      <c r="M11" s="179" t="s">
        <v>154</v>
      </c>
    </row>
    <row r="12" spans="1:15" ht="18" customHeight="1" thickBot="1">
      <c r="A12" s="201">
        <v>6</v>
      </c>
      <c r="B12" s="172" t="s">
        <v>75</v>
      </c>
      <c r="C12" s="173" t="s">
        <v>264</v>
      </c>
      <c r="D12" s="174" t="s">
        <v>265</v>
      </c>
      <c r="E12" s="175" t="s">
        <v>27</v>
      </c>
      <c r="F12" s="175" t="s">
        <v>38</v>
      </c>
      <c r="G12" s="175"/>
      <c r="H12" s="231">
        <v>0.14199999999999999</v>
      </c>
      <c r="I12" s="217">
        <v>7.45</v>
      </c>
      <c r="J12" s="231">
        <v>0.153</v>
      </c>
      <c r="K12" s="220" t="s">
        <v>468</v>
      </c>
      <c r="L12" s="210" t="s">
        <v>482</v>
      </c>
      <c r="M12" s="179" t="s">
        <v>36</v>
      </c>
    </row>
    <row r="13" spans="1:15" s="170" customFormat="1" ht="18" customHeight="1" thickBot="1">
      <c r="A13" s="161" t="s">
        <v>9</v>
      </c>
      <c r="B13" s="162" t="s">
        <v>0</v>
      </c>
      <c r="C13" s="163" t="s">
        <v>1</v>
      </c>
      <c r="D13" s="164" t="s">
        <v>7</v>
      </c>
      <c r="E13" s="165" t="s">
        <v>2</v>
      </c>
      <c r="F13" s="165" t="s">
        <v>3</v>
      </c>
      <c r="G13" s="165" t="s">
        <v>13</v>
      </c>
      <c r="H13" s="167" t="s">
        <v>15</v>
      </c>
      <c r="I13" s="167" t="s">
        <v>21</v>
      </c>
      <c r="J13" s="167" t="s">
        <v>15</v>
      </c>
      <c r="K13" s="167" t="s">
        <v>22</v>
      </c>
      <c r="L13" s="165" t="s">
        <v>12</v>
      </c>
      <c r="M13" s="196" t="s">
        <v>5</v>
      </c>
    </row>
    <row r="14" spans="1:15" ht="18" customHeight="1">
      <c r="A14" s="201">
        <v>7</v>
      </c>
      <c r="B14" s="172" t="s">
        <v>164</v>
      </c>
      <c r="C14" s="173" t="s">
        <v>152</v>
      </c>
      <c r="D14" s="174" t="s">
        <v>153</v>
      </c>
      <c r="E14" s="175" t="s">
        <v>27</v>
      </c>
      <c r="F14" s="175" t="s">
        <v>28</v>
      </c>
      <c r="G14" s="175"/>
      <c r="H14" s="231">
        <v>0.17299999999999999</v>
      </c>
      <c r="I14" s="217">
        <v>7.56</v>
      </c>
      <c r="J14" s="234"/>
      <c r="K14" s="211"/>
      <c r="L14" s="210" t="s">
        <v>482</v>
      </c>
      <c r="M14" s="179" t="s">
        <v>246</v>
      </c>
    </row>
    <row r="15" spans="1:15" ht="18" customHeight="1">
      <c r="A15" s="201">
        <v>8</v>
      </c>
      <c r="B15" s="172" t="s">
        <v>266</v>
      </c>
      <c r="C15" s="173" t="s">
        <v>267</v>
      </c>
      <c r="D15" s="174" t="s">
        <v>268</v>
      </c>
      <c r="E15" s="175" t="s">
        <v>27</v>
      </c>
      <c r="F15" s="175" t="s">
        <v>38</v>
      </c>
      <c r="G15" s="175"/>
      <c r="H15" s="231">
        <v>0.159</v>
      </c>
      <c r="I15" s="217">
        <v>7.87</v>
      </c>
      <c r="J15" s="231"/>
      <c r="K15" s="226"/>
      <c r="L15" s="210" t="s">
        <v>485</v>
      </c>
      <c r="M15" s="101" t="s">
        <v>36</v>
      </c>
    </row>
    <row r="16" spans="1:15" ht="18" customHeight="1">
      <c r="A16" s="201">
        <v>9</v>
      </c>
      <c r="B16" s="172" t="s">
        <v>287</v>
      </c>
      <c r="C16" s="173" t="s">
        <v>288</v>
      </c>
      <c r="D16" s="174" t="s">
        <v>289</v>
      </c>
      <c r="E16" s="175" t="s">
        <v>27</v>
      </c>
      <c r="F16" s="175" t="s">
        <v>28</v>
      </c>
      <c r="G16" s="175"/>
      <c r="H16" s="231">
        <v>0.15</v>
      </c>
      <c r="I16" s="217">
        <v>7.88</v>
      </c>
      <c r="J16" s="190"/>
      <c r="K16" s="209"/>
      <c r="L16" s="210" t="s">
        <v>485</v>
      </c>
      <c r="M16" s="179" t="s">
        <v>290</v>
      </c>
    </row>
    <row r="17" spans="1:13" ht="18" customHeight="1">
      <c r="A17" s="201">
        <v>9</v>
      </c>
      <c r="B17" s="172" t="s">
        <v>278</v>
      </c>
      <c r="C17" s="173" t="s">
        <v>279</v>
      </c>
      <c r="D17" s="174" t="s">
        <v>280</v>
      </c>
      <c r="E17" s="175" t="s">
        <v>27</v>
      </c>
      <c r="F17" s="175" t="s">
        <v>28</v>
      </c>
      <c r="G17" s="175"/>
      <c r="H17" s="231">
        <v>0.19700000000000001</v>
      </c>
      <c r="I17" s="217">
        <v>7.88</v>
      </c>
      <c r="J17" s="190"/>
      <c r="K17" s="211"/>
      <c r="L17" s="210" t="s">
        <v>485</v>
      </c>
      <c r="M17" s="179" t="s">
        <v>243</v>
      </c>
    </row>
    <row r="18" spans="1:13" ht="18" customHeight="1">
      <c r="A18" s="201">
        <v>11</v>
      </c>
      <c r="B18" s="172" t="s">
        <v>281</v>
      </c>
      <c r="C18" s="173" t="s">
        <v>282</v>
      </c>
      <c r="D18" s="174" t="s">
        <v>283</v>
      </c>
      <c r="E18" s="175" t="s">
        <v>27</v>
      </c>
      <c r="F18" s="175" t="s">
        <v>28</v>
      </c>
      <c r="G18" s="175"/>
      <c r="H18" s="231">
        <v>0.16600000000000001</v>
      </c>
      <c r="I18" s="217">
        <v>7.97</v>
      </c>
      <c r="J18" s="231"/>
      <c r="K18" s="226"/>
      <c r="L18" s="210" t="s">
        <v>485</v>
      </c>
      <c r="M18" s="179" t="s">
        <v>49</v>
      </c>
    </row>
    <row r="19" spans="1:13" ht="18" customHeight="1">
      <c r="A19" s="201">
        <v>12</v>
      </c>
      <c r="B19" s="172" t="s">
        <v>84</v>
      </c>
      <c r="C19" s="173" t="s">
        <v>275</v>
      </c>
      <c r="D19" s="174" t="s">
        <v>276</v>
      </c>
      <c r="E19" s="175" t="s">
        <v>27</v>
      </c>
      <c r="F19" s="175" t="s">
        <v>28</v>
      </c>
      <c r="G19" s="175"/>
      <c r="H19" s="231">
        <v>0.159</v>
      </c>
      <c r="I19" s="217">
        <v>8.06</v>
      </c>
      <c r="J19" s="231"/>
      <c r="K19" s="220"/>
      <c r="L19" s="210" t="s">
        <v>485</v>
      </c>
      <c r="M19" s="179" t="s">
        <v>78</v>
      </c>
    </row>
  </sheetData>
  <sortState xmlns:xlrd2="http://schemas.microsoft.com/office/spreadsheetml/2017/richdata2" ref="B7:M12">
    <sortCondition ref="K7:K12"/>
  </sortState>
  <printOptions horizontalCentered="1"/>
  <pageMargins left="3.937007874015748E-2" right="0" top="0.74803149606299213" bottom="0.35433070866141736" header="0.31496062992125984" footer="0.31496062992125984"/>
  <pageSetup paperSize="9" scale="97" fitToWidth="0" fitToHeight="0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7C8D-1E35-455F-A073-3390F6C20B79}">
  <sheetPr>
    <tabColor rgb="FFFFFF00"/>
  </sheetPr>
  <dimension ref="A1:O34"/>
  <sheetViews>
    <sheetView topLeftCell="A4" zoomScaleNormal="100" workbookViewId="0"/>
  </sheetViews>
  <sheetFormatPr defaultColWidth="9.109375" defaultRowHeight="13.2"/>
  <cols>
    <col min="1" max="2" width="5.6640625" style="10" customWidth="1"/>
    <col min="3" max="3" width="12.6640625" style="10" customWidth="1"/>
    <col min="4" max="4" width="13.6640625" style="10" customWidth="1"/>
    <col min="5" max="5" width="12.6640625" style="13" customWidth="1"/>
    <col min="6" max="7" width="12.6640625" style="14" customWidth="1"/>
    <col min="8" max="8" width="14.6640625" style="14" customWidth="1"/>
    <col min="9" max="9" width="5.6640625" style="21" hidden="1" customWidth="1"/>
    <col min="10" max="10" width="8.6640625" style="21" customWidth="1"/>
    <col min="11" max="11" width="5.6640625" style="21" customWidth="1"/>
    <col min="12" max="12" width="26.6640625" style="10" customWidth="1"/>
    <col min="13" max="16384" width="9.109375" style="10"/>
  </cols>
  <sheetData>
    <row r="1" spans="1:15" s="16" customFormat="1" ht="15" customHeight="1">
      <c r="A1" s="16" t="s">
        <v>202</v>
      </c>
      <c r="F1" s="17"/>
      <c r="G1" s="20"/>
      <c r="H1" s="20"/>
      <c r="I1" s="20"/>
      <c r="J1" s="20"/>
      <c r="K1" s="20"/>
      <c r="L1" s="20"/>
      <c r="M1" s="20"/>
      <c r="N1" s="20"/>
      <c r="O1" s="32"/>
    </row>
    <row r="2" spans="1:15" s="16" customFormat="1" ht="15" customHeight="1">
      <c r="A2" s="16" t="s">
        <v>203</v>
      </c>
      <c r="F2" s="17"/>
      <c r="G2" s="20"/>
      <c r="H2" s="20"/>
      <c r="I2" s="20"/>
      <c r="J2" s="25"/>
      <c r="K2" s="25"/>
      <c r="L2" s="25"/>
      <c r="M2" s="25"/>
      <c r="N2" s="25"/>
      <c r="O2" s="32"/>
    </row>
    <row r="3" spans="1:15" s="16" customFormat="1" ht="15" customHeight="1">
      <c r="D3" s="17"/>
      <c r="E3" s="20"/>
      <c r="F3" s="20"/>
      <c r="G3" s="25"/>
      <c r="H3" s="25"/>
      <c r="I3" s="32"/>
      <c r="J3" s="32"/>
      <c r="K3" s="32"/>
      <c r="L3" s="18"/>
      <c r="M3" s="26"/>
    </row>
    <row r="4" spans="1:15" s="15" customFormat="1" ht="15" customHeight="1">
      <c r="B4" s="16" t="s">
        <v>470</v>
      </c>
      <c r="D4" s="16"/>
      <c r="E4" s="17"/>
      <c r="F4" s="17"/>
      <c r="G4" s="17"/>
      <c r="H4" s="17"/>
      <c r="I4" s="22"/>
      <c r="J4" s="22"/>
      <c r="K4" s="22"/>
      <c r="L4" s="19"/>
    </row>
    <row r="5" spans="1:15" s="15" customFormat="1" ht="15" customHeight="1" thickBot="1">
      <c r="A5" s="11"/>
      <c r="B5" s="11">
        <v>1</v>
      </c>
      <c r="C5" s="214" t="s">
        <v>23</v>
      </c>
      <c r="D5" s="44">
        <v>6</v>
      </c>
      <c r="E5" s="17"/>
      <c r="F5" s="17"/>
      <c r="G5" s="17"/>
      <c r="H5" s="17"/>
      <c r="I5" s="22"/>
      <c r="J5" s="22"/>
      <c r="K5" s="22"/>
      <c r="L5" s="19"/>
    </row>
    <row r="6" spans="1:15" s="12" customFormat="1" ht="18" customHeight="1" thickBot="1">
      <c r="A6" s="269" t="s">
        <v>9</v>
      </c>
      <c r="B6" s="240" t="s">
        <v>10</v>
      </c>
      <c r="C6" s="51" t="s">
        <v>0</v>
      </c>
      <c r="D6" s="31" t="s">
        <v>1</v>
      </c>
      <c r="E6" s="52" t="s">
        <v>7</v>
      </c>
      <c r="F6" s="47" t="s">
        <v>2</v>
      </c>
      <c r="G6" s="47" t="s">
        <v>3</v>
      </c>
      <c r="H6" s="102" t="s">
        <v>13</v>
      </c>
      <c r="I6" s="56" t="s">
        <v>15</v>
      </c>
      <c r="J6" s="53" t="s">
        <v>4</v>
      </c>
      <c r="K6" s="56" t="s">
        <v>11</v>
      </c>
      <c r="L6" s="54" t="s">
        <v>5</v>
      </c>
    </row>
    <row r="7" spans="1:15" ht="18" customHeight="1">
      <c r="A7" s="34">
        <v>1</v>
      </c>
      <c r="B7" s="34">
        <v>4</v>
      </c>
      <c r="C7" s="38" t="s">
        <v>224</v>
      </c>
      <c r="D7" s="39" t="s">
        <v>225</v>
      </c>
      <c r="E7" s="58" t="s">
        <v>226</v>
      </c>
      <c r="F7" s="30" t="s">
        <v>59</v>
      </c>
      <c r="G7" s="30" t="s">
        <v>60</v>
      </c>
      <c r="H7" s="30" t="s">
        <v>227</v>
      </c>
      <c r="I7" s="228"/>
      <c r="J7" s="35">
        <v>26.53</v>
      </c>
      <c r="K7" s="42" t="s">
        <v>484</v>
      </c>
      <c r="L7" s="99" t="s">
        <v>154</v>
      </c>
    </row>
    <row r="8" spans="1:15" ht="18" customHeight="1">
      <c r="A8" s="34">
        <v>2</v>
      </c>
      <c r="B8" s="34">
        <v>3</v>
      </c>
      <c r="C8" s="38" t="s">
        <v>25</v>
      </c>
      <c r="D8" s="39" t="s">
        <v>241</v>
      </c>
      <c r="E8" s="58" t="s">
        <v>242</v>
      </c>
      <c r="F8" s="30" t="s">
        <v>27</v>
      </c>
      <c r="G8" s="30" t="s">
        <v>148</v>
      </c>
      <c r="H8" s="30"/>
      <c r="I8" s="228"/>
      <c r="J8" s="35">
        <v>27.44</v>
      </c>
      <c r="K8" s="42" t="s">
        <v>482</v>
      </c>
      <c r="L8" s="101" t="s">
        <v>243</v>
      </c>
    </row>
    <row r="9" spans="1:15" ht="18" customHeight="1">
      <c r="A9" s="34">
        <v>3</v>
      </c>
      <c r="B9" s="34">
        <v>2</v>
      </c>
      <c r="C9" s="38" t="s">
        <v>118</v>
      </c>
      <c r="D9" s="39" t="s">
        <v>119</v>
      </c>
      <c r="E9" s="58" t="s">
        <v>120</v>
      </c>
      <c r="F9" s="30" t="s">
        <v>27</v>
      </c>
      <c r="G9" s="30" t="s">
        <v>38</v>
      </c>
      <c r="H9" s="30"/>
      <c r="I9" s="228"/>
      <c r="J9" s="35">
        <v>27.93</v>
      </c>
      <c r="K9" s="42" t="s">
        <v>482</v>
      </c>
      <c r="L9" s="99" t="s">
        <v>36</v>
      </c>
    </row>
    <row r="10" spans="1:15" s="15" customFormat="1" ht="15" customHeight="1" thickBot="1">
      <c r="A10" s="11"/>
      <c r="B10" s="11">
        <v>2</v>
      </c>
      <c r="C10" s="214" t="s">
        <v>23</v>
      </c>
      <c r="D10" s="44">
        <v>6</v>
      </c>
      <c r="E10" s="17"/>
      <c r="F10" s="17"/>
      <c r="G10" s="17"/>
      <c r="H10" s="17"/>
      <c r="I10" s="22"/>
      <c r="J10" s="22"/>
      <c r="K10" s="22"/>
      <c r="L10" s="19"/>
    </row>
    <row r="11" spans="1:15" s="12" customFormat="1" ht="18" customHeight="1" thickBot="1">
      <c r="A11" s="269" t="s">
        <v>9</v>
      </c>
      <c r="B11" s="240" t="s">
        <v>10</v>
      </c>
      <c r="C11" s="51" t="s">
        <v>0</v>
      </c>
      <c r="D11" s="31" t="s">
        <v>1</v>
      </c>
      <c r="E11" s="52" t="s">
        <v>7</v>
      </c>
      <c r="F11" s="47" t="s">
        <v>2</v>
      </c>
      <c r="G11" s="47" t="s">
        <v>3</v>
      </c>
      <c r="H11" s="102" t="s">
        <v>13</v>
      </c>
      <c r="I11" s="56" t="s">
        <v>15</v>
      </c>
      <c r="J11" s="53" t="s">
        <v>4</v>
      </c>
      <c r="K11" s="56" t="s">
        <v>11</v>
      </c>
      <c r="L11" s="54" t="s">
        <v>5</v>
      </c>
    </row>
    <row r="12" spans="1:15" ht="18" customHeight="1">
      <c r="A12" s="34">
        <v>1</v>
      </c>
      <c r="B12" s="34">
        <v>3</v>
      </c>
      <c r="C12" s="38" t="s">
        <v>40</v>
      </c>
      <c r="D12" s="39" t="s">
        <v>96</v>
      </c>
      <c r="E12" s="58" t="s">
        <v>97</v>
      </c>
      <c r="F12" s="30" t="s">
        <v>27</v>
      </c>
      <c r="G12" s="30" t="s">
        <v>28</v>
      </c>
      <c r="H12" s="30"/>
      <c r="I12" s="228"/>
      <c r="J12" s="35">
        <v>27.54</v>
      </c>
      <c r="K12" s="42" t="s">
        <v>482</v>
      </c>
      <c r="L12" s="101" t="s">
        <v>67</v>
      </c>
    </row>
    <row r="13" spans="1:15" ht="18" customHeight="1">
      <c r="A13" s="34">
        <v>2</v>
      </c>
      <c r="B13" s="34">
        <v>4</v>
      </c>
      <c r="C13" s="38" t="s">
        <v>217</v>
      </c>
      <c r="D13" s="39" t="s">
        <v>218</v>
      </c>
      <c r="E13" s="58" t="s">
        <v>219</v>
      </c>
      <c r="F13" s="30" t="s">
        <v>27</v>
      </c>
      <c r="G13" s="30" t="s">
        <v>28</v>
      </c>
      <c r="H13" s="30"/>
      <c r="I13" s="228"/>
      <c r="J13" s="35">
        <v>27.83</v>
      </c>
      <c r="K13" s="42" t="s">
        <v>482</v>
      </c>
      <c r="L13" s="99" t="s">
        <v>117</v>
      </c>
    </row>
    <row r="14" spans="1:15" ht="18" customHeight="1">
      <c r="A14" s="34">
        <v>3</v>
      </c>
      <c r="B14" s="34">
        <v>2</v>
      </c>
      <c r="C14" s="38" t="s">
        <v>40</v>
      </c>
      <c r="D14" s="39" t="s">
        <v>294</v>
      </c>
      <c r="E14" s="58" t="s">
        <v>295</v>
      </c>
      <c r="F14" s="30" t="s">
        <v>230</v>
      </c>
      <c r="G14" s="30" t="s">
        <v>231</v>
      </c>
      <c r="H14" s="30" t="s">
        <v>232</v>
      </c>
      <c r="I14" s="228"/>
      <c r="J14" s="35">
        <v>28.86</v>
      </c>
      <c r="K14" s="42" t="s">
        <v>482</v>
      </c>
      <c r="L14" s="99" t="s">
        <v>233</v>
      </c>
    </row>
    <row r="15" spans="1:15" s="15" customFormat="1" ht="15" customHeight="1" thickBot="1">
      <c r="A15" s="11"/>
      <c r="B15" s="11">
        <v>3</v>
      </c>
      <c r="C15" s="214" t="s">
        <v>23</v>
      </c>
      <c r="D15" s="44">
        <v>6</v>
      </c>
      <c r="E15" s="17"/>
      <c r="F15" s="17"/>
      <c r="G15" s="17"/>
      <c r="H15" s="17"/>
      <c r="I15" s="22"/>
      <c r="J15" s="22"/>
      <c r="K15" s="22"/>
      <c r="L15" s="19"/>
    </row>
    <row r="16" spans="1:15" s="12" customFormat="1" ht="18" customHeight="1" thickBot="1">
      <c r="A16" s="269" t="s">
        <v>9</v>
      </c>
      <c r="B16" s="240" t="s">
        <v>10</v>
      </c>
      <c r="C16" s="51" t="s">
        <v>0</v>
      </c>
      <c r="D16" s="31" t="s">
        <v>1</v>
      </c>
      <c r="E16" s="52" t="s">
        <v>7</v>
      </c>
      <c r="F16" s="47" t="s">
        <v>2</v>
      </c>
      <c r="G16" s="47" t="s">
        <v>3</v>
      </c>
      <c r="H16" s="102" t="s">
        <v>13</v>
      </c>
      <c r="I16" s="56" t="s">
        <v>15</v>
      </c>
      <c r="J16" s="53" t="s">
        <v>4</v>
      </c>
      <c r="K16" s="56" t="s">
        <v>11</v>
      </c>
      <c r="L16" s="54" t="s">
        <v>5</v>
      </c>
    </row>
    <row r="17" spans="1:12" ht="18" customHeight="1">
      <c r="A17" s="34">
        <v>1</v>
      </c>
      <c r="B17" s="34">
        <v>4</v>
      </c>
      <c r="C17" s="38" t="s">
        <v>298</v>
      </c>
      <c r="D17" s="39" t="s">
        <v>299</v>
      </c>
      <c r="E17" s="58" t="s">
        <v>300</v>
      </c>
      <c r="F17" s="30" t="s">
        <v>27</v>
      </c>
      <c r="G17" s="30" t="s">
        <v>28</v>
      </c>
      <c r="H17" s="30"/>
      <c r="I17" s="228"/>
      <c r="J17" s="35">
        <v>29.72</v>
      </c>
      <c r="K17" s="42" t="s">
        <v>485</v>
      </c>
      <c r="L17" s="99" t="s">
        <v>246</v>
      </c>
    </row>
    <row r="18" spans="1:12" ht="18" customHeight="1">
      <c r="A18" s="34">
        <v>2</v>
      </c>
      <c r="B18" s="34">
        <v>2</v>
      </c>
      <c r="C18" s="38" t="s">
        <v>68</v>
      </c>
      <c r="D18" s="39" t="s">
        <v>155</v>
      </c>
      <c r="E18" s="58" t="s">
        <v>156</v>
      </c>
      <c r="F18" s="30" t="s">
        <v>27</v>
      </c>
      <c r="G18" s="30" t="s">
        <v>28</v>
      </c>
      <c r="H18" s="30"/>
      <c r="I18" s="228"/>
      <c r="J18" s="35">
        <v>30.08</v>
      </c>
      <c r="K18" s="42" t="s">
        <v>485</v>
      </c>
      <c r="L18" s="99" t="s">
        <v>67</v>
      </c>
    </row>
    <row r="19" spans="1:12" ht="18" customHeight="1">
      <c r="A19" s="34">
        <v>3</v>
      </c>
      <c r="B19" s="34">
        <v>3</v>
      </c>
      <c r="C19" s="38" t="s">
        <v>26</v>
      </c>
      <c r="D19" s="39" t="s">
        <v>296</v>
      </c>
      <c r="E19" s="58" t="s">
        <v>297</v>
      </c>
      <c r="F19" s="30" t="s">
        <v>230</v>
      </c>
      <c r="G19" s="30" t="s">
        <v>231</v>
      </c>
      <c r="H19" s="30" t="s">
        <v>232</v>
      </c>
      <c r="I19" s="228"/>
      <c r="J19" s="35">
        <v>31.61</v>
      </c>
      <c r="K19" s="42" t="s">
        <v>485</v>
      </c>
      <c r="L19" s="101" t="s">
        <v>233</v>
      </c>
    </row>
    <row r="20" spans="1:12" s="15" customFormat="1" ht="15" customHeight="1" thickBot="1">
      <c r="A20" s="11"/>
      <c r="B20" s="11">
        <v>4</v>
      </c>
      <c r="C20" s="214" t="s">
        <v>23</v>
      </c>
      <c r="D20" s="44">
        <v>6</v>
      </c>
      <c r="E20" s="17"/>
      <c r="F20" s="17"/>
      <c r="G20" s="17"/>
      <c r="H20" s="17"/>
      <c r="I20" s="22"/>
      <c r="J20" s="22"/>
      <c r="K20" s="22"/>
      <c r="L20" s="19"/>
    </row>
    <row r="21" spans="1:12" s="12" customFormat="1" ht="18" customHeight="1" thickBot="1">
      <c r="A21" s="269" t="s">
        <v>9</v>
      </c>
      <c r="B21" s="240" t="s">
        <v>10</v>
      </c>
      <c r="C21" s="51" t="s">
        <v>0</v>
      </c>
      <c r="D21" s="31" t="s">
        <v>1</v>
      </c>
      <c r="E21" s="52" t="s">
        <v>7</v>
      </c>
      <c r="F21" s="47" t="s">
        <v>2</v>
      </c>
      <c r="G21" s="47" t="s">
        <v>3</v>
      </c>
      <c r="H21" s="102" t="s">
        <v>13</v>
      </c>
      <c r="I21" s="56" t="s">
        <v>15</v>
      </c>
      <c r="J21" s="53" t="s">
        <v>4</v>
      </c>
      <c r="K21" s="56" t="s">
        <v>11</v>
      </c>
      <c r="L21" s="54" t="s">
        <v>5</v>
      </c>
    </row>
    <row r="22" spans="1:12" ht="18" customHeight="1">
      <c r="A22" s="34">
        <v>1</v>
      </c>
      <c r="B22" s="34">
        <v>4</v>
      </c>
      <c r="C22" s="38" t="s">
        <v>234</v>
      </c>
      <c r="D22" s="39" t="s">
        <v>235</v>
      </c>
      <c r="E22" s="58" t="s">
        <v>236</v>
      </c>
      <c r="F22" s="30" t="s">
        <v>27</v>
      </c>
      <c r="G22" s="30" t="s">
        <v>148</v>
      </c>
      <c r="H22" s="30"/>
      <c r="I22" s="228"/>
      <c r="J22" s="35">
        <v>28.68</v>
      </c>
      <c r="K22" s="42" t="s">
        <v>482</v>
      </c>
      <c r="L22" s="99" t="s">
        <v>29</v>
      </c>
    </row>
    <row r="23" spans="1:12" ht="18" customHeight="1">
      <c r="A23" s="34">
        <v>2</v>
      </c>
      <c r="B23" s="34">
        <v>3</v>
      </c>
      <c r="C23" s="38" t="s">
        <v>65</v>
      </c>
      <c r="D23" s="39" t="s">
        <v>214</v>
      </c>
      <c r="E23" s="58" t="s">
        <v>215</v>
      </c>
      <c r="F23" s="30" t="s">
        <v>27</v>
      </c>
      <c r="G23" s="284" t="s">
        <v>28</v>
      </c>
      <c r="H23" s="30" t="s">
        <v>216</v>
      </c>
      <c r="I23" s="228"/>
      <c r="J23" s="35">
        <v>29.26</v>
      </c>
      <c r="K23" s="42" t="s">
        <v>485</v>
      </c>
      <c r="L23" s="101" t="s">
        <v>31</v>
      </c>
    </row>
    <row r="24" spans="1:12" ht="18" customHeight="1">
      <c r="A24" s="34">
        <v>3</v>
      </c>
      <c r="B24" s="34">
        <v>2</v>
      </c>
      <c r="C24" s="38" t="s">
        <v>32</v>
      </c>
      <c r="D24" s="39" t="s">
        <v>307</v>
      </c>
      <c r="E24" s="58" t="s">
        <v>308</v>
      </c>
      <c r="F24" s="30" t="s">
        <v>27</v>
      </c>
      <c r="G24" s="30" t="s">
        <v>148</v>
      </c>
      <c r="H24" s="30"/>
      <c r="I24" s="228"/>
      <c r="J24" s="35">
        <v>29.58</v>
      </c>
      <c r="K24" s="42" t="s">
        <v>485</v>
      </c>
      <c r="L24" s="99" t="s">
        <v>290</v>
      </c>
    </row>
    <row r="25" spans="1:12" ht="18" customHeight="1">
      <c r="A25" s="34">
        <v>4</v>
      </c>
      <c r="B25" s="34">
        <v>1</v>
      </c>
      <c r="C25" s="38" t="s">
        <v>304</v>
      </c>
      <c r="D25" s="39" t="s">
        <v>305</v>
      </c>
      <c r="E25" s="58" t="s">
        <v>306</v>
      </c>
      <c r="F25" s="30" t="s">
        <v>27</v>
      </c>
      <c r="G25" s="30" t="s">
        <v>28</v>
      </c>
      <c r="H25" s="30"/>
      <c r="I25" s="228"/>
      <c r="J25" s="35">
        <v>31.02</v>
      </c>
      <c r="K25" s="42" t="s">
        <v>485</v>
      </c>
      <c r="L25" s="101" t="s">
        <v>246</v>
      </c>
    </row>
    <row r="26" spans="1:12" s="15" customFormat="1" ht="15" customHeight="1" thickBot="1">
      <c r="A26" s="11"/>
      <c r="B26" s="11">
        <v>5</v>
      </c>
      <c r="C26" s="214" t="s">
        <v>23</v>
      </c>
      <c r="D26" s="44">
        <v>6</v>
      </c>
      <c r="E26" s="17"/>
      <c r="F26" s="17"/>
      <c r="G26" s="17"/>
      <c r="H26" s="17"/>
      <c r="I26" s="22"/>
      <c r="J26" s="22"/>
      <c r="K26" s="22"/>
      <c r="L26" s="19"/>
    </row>
    <row r="27" spans="1:12" s="12" customFormat="1" ht="18" customHeight="1" thickBot="1">
      <c r="A27" s="269" t="s">
        <v>9</v>
      </c>
      <c r="B27" s="240" t="s">
        <v>10</v>
      </c>
      <c r="C27" s="51" t="s">
        <v>0</v>
      </c>
      <c r="D27" s="31" t="s">
        <v>1</v>
      </c>
      <c r="E27" s="52" t="s">
        <v>7</v>
      </c>
      <c r="F27" s="47" t="s">
        <v>2</v>
      </c>
      <c r="G27" s="47" t="s">
        <v>3</v>
      </c>
      <c r="H27" s="102" t="s">
        <v>13</v>
      </c>
      <c r="I27" s="56" t="s">
        <v>15</v>
      </c>
      <c r="J27" s="53" t="s">
        <v>4</v>
      </c>
      <c r="K27" s="56" t="s">
        <v>11</v>
      </c>
      <c r="L27" s="54" t="s">
        <v>5</v>
      </c>
    </row>
    <row r="28" spans="1:12" ht="18" customHeight="1">
      <c r="A28" s="34">
        <v>1</v>
      </c>
      <c r="B28" s="34">
        <v>4</v>
      </c>
      <c r="C28" s="38" t="s">
        <v>68</v>
      </c>
      <c r="D28" s="39" t="s">
        <v>228</v>
      </c>
      <c r="E28" s="58" t="s">
        <v>229</v>
      </c>
      <c r="F28" s="30" t="s">
        <v>230</v>
      </c>
      <c r="G28" s="30" t="s">
        <v>231</v>
      </c>
      <c r="H28" s="30" t="s">
        <v>232</v>
      </c>
      <c r="I28" s="228"/>
      <c r="J28" s="35">
        <v>30.87</v>
      </c>
      <c r="K28" s="42" t="s">
        <v>485</v>
      </c>
      <c r="L28" s="99" t="s">
        <v>233</v>
      </c>
    </row>
    <row r="29" spans="1:12" ht="18" customHeight="1">
      <c r="A29" s="34">
        <v>2</v>
      </c>
      <c r="B29" s="34">
        <v>3</v>
      </c>
      <c r="C29" s="38" t="s">
        <v>301</v>
      </c>
      <c r="D29" s="39" t="s">
        <v>302</v>
      </c>
      <c r="E29" s="58" t="s">
        <v>303</v>
      </c>
      <c r="F29" s="30" t="s">
        <v>27</v>
      </c>
      <c r="G29" s="30" t="s">
        <v>28</v>
      </c>
      <c r="H29" s="30"/>
      <c r="I29" s="228"/>
      <c r="J29" s="35">
        <v>31.44</v>
      </c>
      <c r="K29" s="42" t="s">
        <v>485</v>
      </c>
      <c r="L29" s="101" t="s">
        <v>246</v>
      </c>
    </row>
    <row r="30" spans="1:12" s="15" customFormat="1" ht="15" customHeight="1" thickBot="1">
      <c r="A30" s="11"/>
      <c r="B30" s="11">
        <v>6</v>
      </c>
      <c r="C30" s="214" t="s">
        <v>23</v>
      </c>
      <c r="D30" s="44">
        <v>6</v>
      </c>
      <c r="E30" s="17"/>
      <c r="F30" s="17"/>
      <c r="G30" s="17"/>
      <c r="H30" s="17"/>
      <c r="I30" s="22"/>
      <c r="J30" s="22"/>
      <c r="K30" s="22"/>
      <c r="L30" s="19"/>
    </row>
    <row r="31" spans="1:12" s="12" customFormat="1" ht="18" customHeight="1" thickBot="1">
      <c r="A31" s="269" t="s">
        <v>9</v>
      </c>
      <c r="B31" s="240" t="s">
        <v>10</v>
      </c>
      <c r="C31" s="51" t="s">
        <v>0</v>
      </c>
      <c r="D31" s="31" t="s">
        <v>1</v>
      </c>
      <c r="E31" s="52" t="s">
        <v>7</v>
      </c>
      <c r="F31" s="47" t="s">
        <v>2</v>
      </c>
      <c r="G31" s="47" t="s">
        <v>3</v>
      </c>
      <c r="H31" s="102" t="s">
        <v>13</v>
      </c>
      <c r="I31" s="56" t="s">
        <v>15</v>
      </c>
      <c r="J31" s="53" t="s">
        <v>4</v>
      </c>
      <c r="K31" s="56" t="s">
        <v>11</v>
      </c>
      <c r="L31" s="54" t="s">
        <v>5</v>
      </c>
    </row>
    <row r="32" spans="1:12" ht="18" customHeight="1">
      <c r="A32" s="34">
        <v>1</v>
      </c>
      <c r="B32" s="34">
        <v>3</v>
      </c>
      <c r="C32" s="38" t="s">
        <v>291</v>
      </c>
      <c r="D32" s="39" t="s">
        <v>292</v>
      </c>
      <c r="E32" s="58" t="s">
        <v>293</v>
      </c>
      <c r="F32" s="30" t="s">
        <v>27</v>
      </c>
      <c r="G32" s="30" t="s">
        <v>28</v>
      </c>
      <c r="H32" s="30"/>
      <c r="I32" s="228"/>
      <c r="J32" s="35">
        <v>31.53</v>
      </c>
      <c r="K32" s="42" t="s">
        <v>485</v>
      </c>
      <c r="L32" s="101" t="s">
        <v>117</v>
      </c>
    </row>
    <row r="33" spans="1:12" ht="18" customHeight="1">
      <c r="A33" s="34">
        <v>2</v>
      </c>
      <c r="B33" s="34">
        <v>2</v>
      </c>
      <c r="C33" s="38" t="s">
        <v>69</v>
      </c>
      <c r="D33" s="39" t="s">
        <v>309</v>
      </c>
      <c r="E33" s="58" t="s">
        <v>310</v>
      </c>
      <c r="F33" s="30" t="s">
        <v>27</v>
      </c>
      <c r="G33" s="30" t="s">
        <v>28</v>
      </c>
      <c r="H33" s="30"/>
      <c r="I33" s="228"/>
      <c r="J33" s="35">
        <v>32.770000000000003</v>
      </c>
      <c r="K33" s="42" t="s">
        <v>487</v>
      </c>
      <c r="L33" s="99" t="s">
        <v>290</v>
      </c>
    </row>
    <row r="34" spans="1:12" ht="18" customHeight="1">
      <c r="A34" s="34"/>
      <c r="B34" s="34">
        <v>4</v>
      </c>
      <c r="C34" s="38" t="s">
        <v>186</v>
      </c>
      <c r="D34" s="39" t="s">
        <v>187</v>
      </c>
      <c r="E34" s="58" t="s">
        <v>188</v>
      </c>
      <c r="F34" s="30" t="s">
        <v>27</v>
      </c>
      <c r="G34" s="30" t="s">
        <v>148</v>
      </c>
      <c r="H34" s="30"/>
      <c r="I34" s="228"/>
      <c r="J34" s="35" t="s">
        <v>475</v>
      </c>
      <c r="K34" s="42" t="s">
        <v>489</v>
      </c>
      <c r="L34" s="99" t="s">
        <v>290</v>
      </c>
    </row>
  </sheetData>
  <sortState xmlns:xlrd2="http://schemas.microsoft.com/office/spreadsheetml/2017/richdata2" ref="B32:L34">
    <sortCondition ref="J32:J34"/>
  </sortState>
  <printOptions horizontalCentered="1"/>
  <pageMargins left="0.70866141732283472" right="0.70866141732283472" top="0.39370078740157483" bottom="0" header="0.31496062992125984" footer="0.31496062992125984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5E62-3D3E-4F19-874A-15CF33C76354}">
  <sheetPr>
    <tabColor rgb="FFFFFF00"/>
  </sheetPr>
  <dimension ref="A1:M24"/>
  <sheetViews>
    <sheetView topLeftCell="A6" zoomScaleNormal="100" workbookViewId="0"/>
  </sheetViews>
  <sheetFormatPr defaultColWidth="9.109375" defaultRowHeight="13.2"/>
  <cols>
    <col min="1" max="1" width="5.6640625" style="10" customWidth="1"/>
    <col min="2" max="2" width="12.6640625" style="10" customWidth="1"/>
    <col min="3" max="3" width="13.6640625" style="10" customWidth="1"/>
    <col min="4" max="4" width="12.6640625" style="13" customWidth="1"/>
    <col min="5" max="6" width="12.6640625" style="14" customWidth="1"/>
    <col min="7" max="7" width="14.6640625" style="14" customWidth="1"/>
    <col min="8" max="8" width="5.6640625" style="21" hidden="1" customWidth="1"/>
    <col min="9" max="9" width="8.6640625" style="21" customWidth="1"/>
    <col min="10" max="10" width="5.6640625" style="21" customWidth="1"/>
    <col min="11" max="11" width="26.6640625" style="10" customWidth="1"/>
    <col min="12" max="16384" width="9.109375" style="10"/>
  </cols>
  <sheetData>
    <row r="1" spans="1:13" s="16" customFormat="1" ht="15" customHeight="1">
      <c r="A1" s="16" t="s">
        <v>202</v>
      </c>
      <c r="E1" s="17"/>
      <c r="F1" s="20"/>
      <c r="G1" s="20"/>
      <c r="H1" s="20"/>
      <c r="I1" s="20"/>
      <c r="J1" s="20"/>
      <c r="K1" s="20"/>
      <c r="L1" s="20"/>
      <c r="M1" s="32"/>
    </row>
    <row r="2" spans="1:13" s="16" customFormat="1" ht="15" customHeight="1">
      <c r="A2" s="16" t="s">
        <v>203</v>
      </c>
      <c r="E2" s="17"/>
      <c r="F2" s="20"/>
      <c r="G2" s="20"/>
      <c r="H2" s="20"/>
      <c r="I2" s="25"/>
      <c r="J2" s="25"/>
      <c r="K2" s="25"/>
      <c r="L2" s="25"/>
      <c r="M2" s="32"/>
    </row>
    <row r="3" spans="1:13" s="16" customFormat="1" ht="15" customHeight="1">
      <c r="C3" s="17"/>
      <c r="D3" s="20"/>
      <c r="E3" s="20"/>
      <c r="F3" s="25"/>
      <c r="G3" s="25"/>
      <c r="H3" s="32"/>
      <c r="I3" s="32"/>
      <c r="J3" s="32"/>
      <c r="K3" s="113"/>
    </row>
    <row r="4" spans="1:13" s="15" customFormat="1" ht="15" customHeight="1">
      <c r="B4" s="16" t="s">
        <v>470</v>
      </c>
      <c r="C4" s="16"/>
      <c r="D4" s="17"/>
      <c r="E4" s="17"/>
      <c r="F4" s="17"/>
      <c r="G4" s="17"/>
      <c r="H4" s="22"/>
      <c r="I4" s="22"/>
      <c r="J4" s="22"/>
      <c r="K4" s="114"/>
    </row>
    <row r="5" spans="1:13" s="15" customFormat="1" ht="15" customHeight="1" thickBot="1">
      <c r="A5" s="11" t="s">
        <v>14</v>
      </c>
      <c r="C5" s="11"/>
      <c r="D5" s="17"/>
      <c r="E5" s="17"/>
      <c r="F5" s="17"/>
      <c r="G5" s="17"/>
      <c r="H5" s="22"/>
      <c r="I5" s="22"/>
      <c r="J5" s="22"/>
      <c r="K5" s="19"/>
    </row>
    <row r="6" spans="1:13" s="12" customFormat="1" ht="18" customHeight="1" thickBot="1">
      <c r="A6" s="50" t="s">
        <v>9</v>
      </c>
      <c r="B6" s="51" t="s">
        <v>0</v>
      </c>
      <c r="C6" s="31" t="s">
        <v>1</v>
      </c>
      <c r="D6" s="52" t="s">
        <v>7</v>
      </c>
      <c r="E6" s="47" t="s">
        <v>2</v>
      </c>
      <c r="F6" s="47" t="s">
        <v>3</v>
      </c>
      <c r="G6" s="102" t="s">
        <v>13</v>
      </c>
      <c r="H6" s="56" t="s">
        <v>15</v>
      </c>
      <c r="I6" s="53" t="s">
        <v>4</v>
      </c>
      <c r="J6" s="56" t="s">
        <v>11</v>
      </c>
      <c r="K6" s="54" t="s">
        <v>5</v>
      </c>
    </row>
    <row r="7" spans="1:13" ht="18" customHeight="1">
      <c r="A7" s="34">
        <v>1</v>
      </c>
      <c r="B7" s="38" t="s">
        <v>224</v>
      </c>
      <c r="C7" s="39" t="s">
        <v>225</v>
      </c>
      <c r="D7" s="58" t="s">
        <v>226</v>
      </c>
      <c r="E7" s="30" t="s">
        <v>59</v>
      </c>
      <c r="F7" s="30" t="s">
        <v>60</v>
      </c>
      <c r="G7" s="30" t="s">
        <v>227</v>
      </c>
      <c r="H7" s="228"/>
      <c r="I7" s="35">
        <v>26.53</v>
      </c>
      <c r="J7" s="42" t="s">
        <v>484</v>
      </c>
      <c r="K7" s="99" t="s">
        <v>154</v>
      </c>
    </row>
    <row r="8" spans="1:13" ht="18" customHeight="1">
      <c r="A8" s="34">
        <v>2</v>
      </c>
      <c r="B8" s="38" t="s">
        <v>25</v>
      </c>
      <c r="C8" s="39" t="s">
        <v>241</v>
      </c>
      <c r="D8" s="58" t="s">
        <v>242</v>
      </c>
      <c r="E8" s="30" t="s">
        <v>27</v>
      </c>
      <c r="F8" s="30" t="s">
        <v>148</v>
      </c>
      <c r="G8" s="30"/>
      <c r="H8" s="228"/>
      <c r="I8" s="35">
        <v>27.44</v>
      </c>
      <c r="J8" s="42" t="s">
        <v>482</v>
      </c>
      <c r="K8" s="99" t="s">
        <v>243</v>
      </c>
    </row>
    <row r="9" spans="1:13" ht="18" customHeight="1">
      <c r="A9" s="34">
        <v>3</v>
      </c>
      <c r="B9" s="38" t="s">
        <v>40</v>
      </c>
      <c r="C9" s="285" t="s">
        <v>96</v>
      </c>
      <c r="D9" s="58" t="s">
        <v>97</v>
      </c>
      <c r="E9" s="30" t="s">
        <v>27</v>
      </c>
      <c r="F9" s="30" t="s">
        <v>28</v>
      </c>
      <c r="G9" s="30"/>
      <c r="H9" s="230"/>
      <c r="I9" s="35">
        <v>27.54</v>
      </c>
      <c r="J9" s="42" t="s">
        <v>482</v>
      </c>
      <c r="K9" s="99" t="s">
        <v>67</v>
      </c>
    </row>
    <row r="10" spans="1:13" ht="18" customHeight="1">
      <c r="A10" s="34">
        <v>4</v>
      </c>
      <c r="B10" s="38" t="s">
        <v>217</v>
      </c>
      <c r="C10" s="39" t="s">
        <v>218</v>
      </c>
      <c r="D10" s="58" t="s">
        <v>219</v>
      </c>
      <c r="E10" s="30" t="s">
        <v>27</v>
      </c>
      <c r="F10" s="30" t="s">
        <v>28</v>
      </c>
      <c r="G10" s="30"/>
      <c r="H10" s="230"/>
      <c r="I10" s="35">
        <v>27.83</v>
      </c>
      <c r="J10" s="42" t="s">
        <v>482</v>
      </c>
      <c r="K10" s="99" t="s">
        <v>117</v>
      </c>
    </row>
    <row r="11" spans="1:13" ht="18" customHeight="1">
      <c r="A11" s="34">
        <v>5</v>
      </c>
      <c r="B11" s="38" t="s">
        <v>118</v>
      </c>
      <c r="C11" s="39" t="s">
        <v>119</v>
      </c>
      <c r="D11" s="58" t="s">
        <v>120</v>
      </c>
      <c r="E11" s="30" t="s">
        <v>27</v>
      </c>
      <c r="F11" s="30" t="s">
        <v>38</v>
      </c>
      <c r="G11" s="30"/>
      <c r="H11" s="230"/>
      <c r="I11" s="35">
        <v>27.93</v>
      </c>
      <c r="J11" s="42" t="s">
        <v>482</v>
      </c>
      <c r="K11" s="99" t="s">
        <v>36</v>
      </c>
    </row>
    <row r="12" spans="1:13" ht="18" customHeight="1">
      <c r="A12" s="34">
        <v>6</v>
      </c>
      <c r="B12" s="38" t="s">
        <v>234</v>
      </c>
      <c r="C12" s="39" t="s">
        <v>235</v>
      </c>
      <c r="D12" s="58" t="s">
        <v>236</v>
      </c>
      <c r="E12" s="30" t="s">
        <v>27</v>
      </c>
      <c r="F12" s="30" t="s">
        <v>148</v>
      </c>
      <c r="G12" s="30"/>
      <c r="H12" s="230"/>
      <c r="I12" s="35">
        <v>28.68</v>
      </c>
      <c r="J12" s="42" t="s">
        <v>482</v>
      </c>
      <c r="K12" s="99" t="s">
        <v>29</v>
      </c>
    </row>
    <row r="13" spans="1:13" ht="18" customHeight="1">
      <c r="A13" s="34">
        <v>7</v>
      </c>
      <c r="B13" s="38" t="s">
        <v>40</v>
      </c>
      <c r="C13" s="39" t="s">
        <v>294</v>
      </c>
      <c r="D13" s="58" t="s">
        <v>295</v>
      </c>
      <c r="E13" s="30" t="s">
        <v>230</v>
      </c>
      <c r="F13" s="30" t="s">
        <v>231</v>
      </c>
      <c r="G13" s="30" t="s">
        <v>232</v>
      </c>
      <c r="H13" s="230"/>
      <c r="I13" s="35">
        <v>28.86</v>
      </c>
      <c r="J13" s="42" t="s">
        <v>482</v>
      </c>
      <c r="K13" s="99" t="s">
        <v>233</v>
      </c>
    </row>
    <row r="14" spans="1:13" ht="18" customHeight="1">
      <c r="A14" s="34">
        <v>8</v>
      </c>
      <c r="B14" s="38" t="s">
        <v>65</v>
      </c>
      <c r="C14" s="39" t="s">
        <v>214</v>
      </c>
      <c r="D14" s="58" t="s">
        <v>215</v>
      </c>
      <c r="E14" s="30" t="s">
        <v>27</v>
      </c>
      <c r="F14" s="30" t="s">
        <v>28</v>
      </c>
      <c r="G14" s="30" t="s">
        <v>216</v>
      </c>
      <c r="H14" s="228"/>
      <c r="I14" s="35">
        <v>29.26</v>
      </c>
      <c r="J14" s="42" t="s">
        <v>485</v>
      </c>
      <c r="K14" s="101" t="s">
        <v>31</v>
      </c>
    </row>
    <row r="15" spans="1:13" ht="18" customHeight="1">
      <c r="A15" s="34">
        <v>9</v>
      </c>
      <c r="B15" s="38" t="s">
        <v>32</v>
      </c>
      <c r="C15" s="39" t="s">
        <v>307</v>
      </c>
      <c r="D15" s="58" t="s">
        <v>308</v>
      </c>
      <c r="E15" s="30" t="s">
        <v>27</v>
      </c>
      <c r="F15" s="30" t="s">
        <v>148</v>
      </c>
      <c r="G15" s="30"/>
      <c r="H15" s="228"/>
      <c r="I15" s="35">
        <v>29.58</v>
      </c>
      <c r="J15" s="42" t="s">
        <v>485</v>
      </c>
      <c r="K15" s="99" t="s">
        <v>290</v>
      </c>
    </row>
    <row r="16" spans="1:13" ht="18" customHeight="1">
      <c r="A16" s="34">
        <v>10</v>
      </c>
      <c r="B16" s="38" t="s">
        <v>298</v>
      </c>
      <c r="C16" s="39" t="s">
        <v>299</v>
      </c>
      <c r="D16" s="58" t="s">
        <v>300</v>
      </c>
      <c r="E16" s="30" t="s">
        <v>27</v>
      </c>
      <c r="F16" s="30" t="s">
        <v>28</v>
      </c>
      <c r="G16" s="30"/>
      <c r="H16" s="230"/>
      <c r="I16" s="35">
        <v>29.72</v>
      </c>
      <c r="J16" s="42" t="s">
        <v>485</v>
      </c>
      <c r="K16" s="101" t="s">
        <v>246</v>
      </c>
    </row>
    <row r="17" spans="1:11" ht="18" customHeight="1">
      <c r="A17" s="34">
        <v>11</v>
      </c>
      <c r="B17" s="38" t="s">
        <v>68</v>
      </c>
      <c r="C17" s="39" t="s">
        <v>155</v>
      </c>
      <c r="D17" s="58" t="s">
        <v>156</v>
      </c>
      <c r="E17" s="30" t="s">
        <v>27</v>
      </c>
      <c r="F17" s="284" t="s">
        <v>28</v>
      </c>
      <c r="G17" s="30"/>
      <c r="H17" s="230"/>
      <c r="I17" s="35">
        <v>30.08</v>
      </c>
      <c r="J17" s="42" t="s">
        <v>485</v>
      </c>
      <c r="K17" s="99" t="s">
        <v>67</v>
      </c>
    </row>
    <row r="18" spans="1:11" ht="18" customHeight="1">
      <c r="A18" s="34">
        <v>12</v>
      </c>
      <c r="B18" s="38" t="s">
        <v>68</v>
      </c>
      <c r="C18" s="39" t="s">
        <v>228</v>
      </c>
      <c r="D18" s="58" t="s">
        <v>229</v>
      </c>
      <c r="E18" s="30" t="s">
        <v>230</v>
      </c>
      <c r="F18" s="30" t="s">
        <v>231</v>
      </c>
      <c r="G18" s="30" t="s">
        <v>232</v>
      </c>
      <c r="H18" s="230"/>
      <c r="I18" s="35">
        <v>30.87</v>
      </c>
      <c r="J18" s="42" t="s">
        <v>485</v>
      </c>
      <c r="K18" s="99" t="s">
        <v>233</v>
      </c>
    </row>
    <row r="19" spans="1:11" ht="18" customHeight="1">
      <c r="A19" s="34">
        <v>13</v>
      </c>
      <c r="B19" s="223" t="s">
        <v>304</v>
      </c>
      <c r="C19" s="224" t="s">
        <v>305</v>
      </c>
      <c r="D19" s="225" t="s">
        <v>306</v>
      </c>
      <c r="E19" s="30" t="s">
        <v>27</v>
      </c>
      <c r="F19" s="30" t="s">
        <v>28</v>
      </c>
      <c r="G19" s="30"/>
      <c r="H19" s="230"/>
      <c r="I19" s="35">
        <v>31.02</v>
      </c>
      <c r="J19" s="42" t="s">
        <v>485</v>
      </c>
      <c r="K19" s="99" t="s">
        <v>246</v>
      </c>
    </row>
    <row r="20" spans="1:11" ht="18" customHeight="1">
      <c r="A20" s="34">
        <v>14</v>
      </c>
      <c r="B20" s="38" t="s">
        <v>301</v>
      </c>
      <c r="C20" s="39" t="s">
        <v>302</v>
      </c>
      <c r="D20" s="58" t="s">
        <v>303</v>
      </c>
      <c r="E20" s="30" t="s">
        <v>27</v>
      </c>
      <c r="F20" s="30" t="s">
        <v>28</v>
      </c>
      <c r="G20" s="30"/>
      <c r="H20" s="228"/>
      <c r="I20" s="35">
        <v>31.44</v>
      </c>
      <c r="J20" s="42" t="s">
        <v>485</v>
      </c>
      <c r="K20" s="99" t="s">
        <v>246</v>
      </c>
    </row>
    <row r="21" spans="1:11" ht="18" customHeight="1">
      <c r="A21" s="34">
        <v>15</v>
      </c>
      <c r="B21" s="38" t="s">
        <v>291</v>
      </c>
      <c r="C21" s="39" t="s">
        <v>292</v>
      </c>
      <c r="D21" s="58" t="s">
        <v>293</v>
      </c>
      <c r="E21" s="30" t="s">
        <v>27</v>
      </c>
      <c r="F21" s="30" t="s">
        <v>28</v>
      </c>
      <c r="G21" s="30"/>
      <c r="H21" s="228"/>
      <c r="I21" s="35">
        <v>31.53</v>
      </c>
      <c r="J21" s="42" t="s">
        <v>485</v>
      </c>
      <c r="K21" s="101" t="s">
        <v>117</v>
      </c>
    </row>
    <row r="22" spans="1:11" ht="18" customHeight="1">
      <c r="A22" s="34">
        <v>16</v>
      </c>
      <c r="B22" s="38" t="s">
        <v>26</v>
      </c>
      <c r="C22" s="39" t="s">
        <v>296</v>
      </c>
      <c r="D22" s="58" t="s">
        <v>297</v>
      </c>
      <c r="E22" s="30" t="s">
        <v>230</v>
      </c>
      <c r="F22" s="30" t="s">
        <v>231</v>
      </c>
      <c r="G22" s="30" t="s">
        <v>232</v>
      </c>
      <c r="H22" s="228"/>
      <c r="I22" s="35">
        <v>31.61</v>
      </c>
      <c r="J22" s="42" t="s">
        <v>485</v>
      </c>
      <c r="K22" s="99" t="s">
        <v>233</v>
      </c>
    </row>
    <row r="23" spans="1:11" ht="18" customHeight="1">
      <c r="A23" s="34">
        <v>17</v>
      </c>
      <c r="B23" s="38" t="s">
        <v>69</v>
      </c>
      <c r="C23" s="39" t="s">
        <v>309</v>
      </c>
      <c r="D23" s="58" t="s">
        <v>310</v>
      </c>
      <c r="E23" s="30" t="s">
        <v>27</v>
      </c>
      <c r="F23" s="30" t="s">
        <v>28</v>
      </c>
      <c r="G23" s="30"/>
      <c r="H23" s="230"/>
      <c r="I23" s="35">
        <v>32.770000000000003</v>
      </c>
      <c r="J23" s="42" t="s">
        <v>487</v>
      </c>
      <c r="K23" s="99" t="s">
        <v>290</v>
      </c>
    </row>
    <row r="24" spans="1:11" ht="18" customHeight="1">
      <c r="A24" s="34"/>
      <c r="B24" s="223" t="s">
        <v>186</v>
      </c>
      <c r="C24" s="224" t="s">
        <v>187</v>
      </c>
      <c r="D24" s="225" t="s">
        <v>188</v>
      </c>
      <c r="E24" s="30" t="s">
        <v>27</v>
      </c>
      <c r="F24" s="30" t="s">
        <v>148</v>
      </c>
      <c r="G24" s="30"/>
      <c r="H24" s="230"/>
      <c r="I24" s="35" t="s">
        <v>475</v>
      </c>
      <c r="J24" s="42" t="s">
        <v>489</v>
      </c>
      <c r="K24" s="99" t="s">
        <v>290</v>
      </c>
    </row>
  </sheetData>
  <sortState xmlns:xlrd2="http://schemas.microsoft.com/office/spreadsheetml/2017/richdata2" ref="B7:K24">
    <sortCondition ref="I7:I24"/>
  </sortState>
  <printOptions horizontalCentered="1"/>
  <pageMargins left="0.23622047244094491" right="0.23622047244094491" top="0.39370078740157483" bottom="0.19685039370078741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Viršelis</vt:lpstr>
      <vt:lpstr>60 m</vt:lpstr>
      <vt:lpstr>60 m F</vt:lpstr>
      <vt:lpstr>60 m suv</vt:lpstr>
      <vt:lpstr>60 v</vt:lpstr>
      <vt:lpstr>60 v F</vt:lpstr>
      <vt:lpstr>60 v suv</vt:lpstr>
      <vt:lpstr>200 m</vt:lpstr>
      <vt:lpstr>200 m suv</vt:lpstr>
      <vt:lpstr>200 v</vt:lpstr>
      <vt:lpstr>200 v suv</vt:lpstr>
      <vt:lpstr>400 m</vt:lpstr>
      <vt:lpstr>400 m suv</vt:lpstr>
      <vt:lpstr>400 v</vt:lpstr>
      <vt:lpstr>400 v suv</vt:lpstr>
      <vt:lpstr>800 m</vt:lpstr>
      <vt:lpstr>800 m suv</vt:lpstr>
      <vt:lpstr>800 v</vt:lpstr>
      <vt:lpstr>800 v suv</vt:lpstr>
      <vt:lpstr>1500 m suv</vt:lpstr>
      <vt:lpstr>1500 v suv</vt:lpstr>
      <vt:lpstr>3000 m suv</vt:lpstr>
      <vt:lpstr>3000 v suv</vt:lpstr>
      <vt:lpstr>60bb m</vt:lpstr>
      <vt:lpstr>60bb m suv</vt:lpstr>
      <vt:lpstr>60bb v</vt:lpstr>
      <vt:lpstr>60bb v suv</vt:lpstr>
      <vt:lpstr>Kartis v</vt:lpstr>
      <vt:lpstr>Aukštis m</vt:lpstr>
      <vt:lpstr>Aukštis v</vt:lpstr>
      <vt:lpstr>Kartis m</vt:lpstr>
      <vt:lpstr>Tolis m </vt:lpstr>
      <vt:lpstr>Tolis v</vt:lpstr>
      <vt:lpstr>Trišuolis m</vt:lpstr>
      <vt:lpstr>Trišuolis v</vt:lpstr>
      <vt:lpstr>Rutulys m</vt:lpstr>
      <vt:lpstr>Rutulys v</vt:lpstr>
    </vt:vector>
  </TitlesOfParts>
  <Company>LKKA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Beržanskis</dc:creator>
  <cp:keywords>Lengvoji atletika</cp:keywords>
  <cp:lastModifiedBy>Vardenis Pavardenis</cp:lastModifiedBy>
  <cp:lastPrinted>2026-02-18T19:02:18Z</cp:lastPrinted>
  <dcterms:created xsi:type="dcterms:W3CDTF">2006-02-17T17:28:41Z</dcterms:created>
  <dcterms:modified xsi:type="dcterms:W3CDTF">2026-02-18T20:26:42Z</dcterms:modified>
</cp:coreProperties>
</file>