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Darbinieks\Documents\Nolikumi+rezultāti\Protokoli 2025.,2026\"/>
    </mc:Choice>
  </mc:AlternateContent>
  <xr:revisionPtr revIDLastSave="0" documentId="8_{A38A6AC6-5DDC-4F13-851E-1E220FE67827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2011.-2012.  F5  (3)" sheetId="1" r:id="rId1"/>
    <sheet name="2011.-2012.m.  F5" sheetId="2" r:id="rId2"/>
    <sheet name="2013.-2014.m.  F6" sheetId="3" r:id="rId3"/>
    <sheet name="2013.-2014.  F6" sheetId="4" r:id="rId4"/>
    <sheet name="2015.-2016." sheetId="5" r:id="rId5"/>
    <sheet name="2015.-2016.m" sheetId="6" r:id="rId6"/>
    <sheet name="Lapa2" sheetId="7" r:id="rId7"/>
    <sheet name="2017.-2018." sheetId="8" r:id="rId8"/>
    <sheet name="2017.-2018.m." sheetId="9" r:id="rId9"/>
    <sheet name="Lapa1" sheetId="10" r:id="rId10"/>
  </sheets>
  <calcPr calcId="191029"/>
  <extLst>
    <ext uri="GoogleSheetsCustomDataVersion2">
      <go:sheetsCustomData xmlns:go="http://customooxmlschemas.google.com/" r:id="rId14" roundtripDataChecksum="rmHqHxV8QmN40wBxVTgpfbUy5x/594OYVXa8qt9QJ6k="/>
    </ext>
  </extLst>
</workbook>
</file>

<file path=xl/calcChain.xml><?xml version="1.0" encoding="utf-8"?>
<calcChain xmlns="http://schemas.openxmlformats.org/spreadsheetml/2006/main">
  <c r="T77" i="9" l="1"/>
  <c r="Q77" i="9"/>
  <c r="N77" i="9"/>
  <c r="K77" i="9"/>
  <c r="H77" i="9"/>
  <c r="E77" i="9"/>
  <c r="T76" i="9"/>
  <c r="Q76" i="9"/>
  <c r="N76" i="9"/>
  <c r="K76" i="9"/>
  <c r="H76" i="9"/>
  <c r="E76" i="9"/>
  <c r="T75" i="9"/>
  <c r="Q75" i="9"/>
  <c r="N75" i="9"/>
  <c r="K75" i="9"/>
  <c r="V75" i="9" s="1"/>
  <c r="H75" i="9"/>
  <c r="E75" i="9"/>
  <c r="T74" i="9"/>
  <c r="Q74" i="9"/>
  <c r="N74" i="9"/>
  <c r="K74" i="9"/>
  <c r="V74" i="9" s="1"/>
  <c r="H74" i="9"/>
  <c r="E74" i="9"/>
  <c r="T73" i="9"/>
  <c r="Q73" i="9"/>
  <c r="N73" i="9"/>
  <c r="K73" i="9"/>
  <c r="V73" i="9" s="1"/>
  <c r="H73" i="9"/>
  <c r="E73" i="9"/>
  <c r="T72" i="9"/>
  <c r="Q72" i="9"/>
  <c r="N72" i="9"/>
  <c r="K72" i="9"/>
  <c r="V72" i="9" s="1"/>
  <c r="H72" i="9"/>
  <c r="E72" i="9"/>
  <c r="T71" i="9"/>
  <c r="Q71" i="9"/>
  <c r="N71" i="9"/>
  <c r="K71" i="9"/>
  <c r="H71" i="9"/>
  <c r="E71" i="9"/>
  <c r="T70" i="9"/>
  <c r="Q70" i="9"/>
  <c r="N70" i="9"/>
  <c r="K70" i="9"/>
  <c r="H70" i="9"/>
  <c r="E70" i="9"/>
  <c r="T69" i="9"/>
  <c r="Q69" i="9"/>
  <c r="N69" i="9"/>
  <c r="K69" i="9"/>
  <c r="H69" i="9"/>
  <c r="E69" i="9"/>
  <c r="T68" i="9"/>
  <c r="Q68" i="9"/>
  <c r="N68" i="9"/>
  <c r="K68" i="9"/>
  <c r="H68" i="9"/>
  <c r="E68" i="9"/>
  <c r="T67" i="9"/>
  <c r="Q67" i="9"/>
  <c r="N67" i="9"/>
  <c r="K67" i="9"/>
  <c r="V67" i="9" s="1"/>
  <c r="H67" i="9"/>
  <c r="E67" i="9"/>
  <c r="T66" i="9"/>
  <c r="Q66" i="9"/>
  <c r="N66" i="9"/>
  <c r="K66" i="9"/>
  <c r="V66" i="9" s="1"/>
  <c r="H66" i="9"/>
  <c r="E66" i="9"/>
  <c r="T65" i="9"/>
  <c r="Q65" i="9"/>
  <c r="N65" i="9"/>
  <c r="K65" i="9"/>
  <c r="V65" i="9" s="1"/>
  <c r="H65" i="9"/>
  <c r="E65" i="9"/>
  <c r="T64" i="9"/>
  <c r="Q64" i="9"/>
  <c r="N64" i="9"/>
  <c r="K64" i="9"/>
  <c r="V64" i="9" s="1"/>
  <c r="H64" i="9"/>
  <c r="E64" i="9"/>
  <c r="W64" i="9" s="1"/>
  <c r="X64" i="9" s="1"/>
  <c r="T63" i="9"/>
  <c r="Q63" i="9"/>
  <c r="N63" i="9"/>
  <c r="K63" i="9"/>
  <c r="H63" i="9"/>
  <c r="E63" i="9"/>
  <c r="T62" i="9"/>
  <c r="Q62" i="9"/>
  <c r="N62" i="9"/>
  <c r="K62" i="9"/>
  <c r="H62" i="9"/>
  <c r="E62" i="9"/>
  <c r="T61" i="9"/>
  <c r="Q61" i="9"/>
  <c r="N61" i="9"/>
  <c r="K61" i="9"/>
  <c r="H61" i="9"/>
  <c r="E61" i="9"/>
  <c r="T60" i="9"/>
  <c r="Q60" i="9"/>
  <c r="N60" i="9"/>
  <c r="K60" i="9"/>
  <c r="H60" i="9"/>
  <c r="E60" i="9"/>
  <c r="T59" i="9"/>
  <c r="Q59" i="9"/>
  <c r="N59" i="9"/>
  <c r="K59" i="9"/>
  <c r="H59" i="9"/>
  <c r="E59" i="9"/>
  <c r="V59" i="9" s="1"/>
  <c r="T58" i="9"/>
  <c r="Q58" i="9"/>
  <c r="N58" i="9"/>
  <c r="K58" i="9"/>
  <c r="V58" i="9" s="1"/>
  <c r="H58" i="9"/>
  <c r="E58" i="9"/>
  <c r="T57" i="9"/>
  <c r="Q57" i="9"/>
  <c r="N57" i="9"/>
  <c r="K57" i="9"/>
  <c r="V57" i="9" s="1"/>
  <c r="H57" i="9"/>
  <c r="E57" i="9"/>
  <c r="T56" i="9"/>
  <c r="Q56" i="9"/>
  <c r="N56" i="9"/>
  <c r="K56" i="9"/>
  <c r="V56" i="9" s="1"/>
  <c r="H56" i="9"/>
  <c r="E56" i="9"/>
  <c r="W56" i="9" s="1"/>
  <c r="X56" i="9" s="1"/>
  <c r="T55" i="9"/>
  <c r="Q55" i="9"/>
  <c r="N55" i="9"/>
  <c r="K55" i="9"/>
  <c r="H55" i="9"/>
  <c r="E55" i="9"/>
  <c r="T54" i="9"/>
  <c r="Q54" i="9"/>
  <c r="N54" i="9"/>
  <c r="K54" i="9"/>
  <c r="H54" i="9"/>
  <c r="E54" i="9"/>
  <c r="T53" i="9"/>
  <c r="Q53" i="9"/>
  <c r="N53" i="9"/>
  <c r="K53" i="9"/>
  <c r="H53" i="9"/>
  <c r="E53" i="9"/>
  <c r="T52" i="9"/>
  <c r="Q52" i="9"/>
  <c r="N52" i="9"/>
  <c r="K52" i="9"/>
  <c r="H52" i="9"/>
  <c r="E52" i="9"/>
  <c r="T51" i="9"/>
  <c r="Q51" i="9"/>
  <c r="N51" i="9"/>
  <c r="K51" i="9"/>
  <c r="H51" i="9"/>
  <c r="E51" i="9"/>
  <c r="V51" i="9" s="1"/>
  <c r="T50" i="9"/>
  <c r="Q50" i="9"/>
  <c r="N50" i="9"/>
  <c r="K50" i="9"/>
  <c r="V50" i="9" s="1"/>
  <c r="H50" i="9"/>
  <c r="E50" i="9"/>
  <c r="T49" i="9"/>
  <c r="Q49" i="9"/>
  <c r="N49" i="9"/>
  <c r="K49" i="9"/>
  <c r="V49" i="9" s="1"/>
  <c r="H49" i="9"/>
  <c r="E49" i="9"/>
  <c r="T48" i="9"/>
  <c r="Q48" i="9"/>
  <c r="N48" i="9"/>
  <c r="K48" i="9"/>
  <c r="H48" i="9"/>
  <c r="E48" i="9"/>
  <c r="T47" i="9"/>
  <c r="Q47" i="9"/>
  <c r="N47" i="9"/>
  <c r="K47" i="9"/>
  <c r="H47" i="9"/>
  <c r="V47" i="9" s="1"/>
  <c r="E47" i="9"/>
  <c r="W47" i="9" s="1"/>
  <c r="X47" i="9" s="1"/>
  <c r="T46" i="9"/>
  <c r="Q46" i="9"/>
  <c r="N46" i="9"/>
  <c r="K46" i="9"/>
  <c r="H46" i="9"/>
  <c r="E46" i="9"/>
  <c r="T45" i="9"/>
  <c r="Q45" i="9"/>
  <c r="N45" i="9"/>
  <c r="K45" i="9"/>
  <c r="H45" i="9"/>
  <c r="E45" i="9"/>
  <c r="T44" i="9"/>
  <c r="Q44" i="9"/>
  <c r="N44" i="9"/>
  <c r="K44" i="9"/>
  <c r="H44" i="9"/>
  <c r="E44" i="9"/>
  <c r="T43" i="9"/>
  <c r="Q43" i="9"/>
  <c r="N43" i="9"/>
  <c r="K43" i="9"/>
  <c r="H43" i="9"/>
  <c r="E43" i="9"/>
  <c r="V43" i="9" s="1"/>
  <c r="T42" i="9"/>
  <c r="Q42" i="9"/>
  <c r="N42" i="9"/>
  <c r="K42" i="9"/>
  <c r="V42" i="9" s="1"/>
  <c r="H42" i="9"/>
  <c r="E42" i="9"/>
  <c r="T41" i="9"/>
  <c r="Q41" i="9"/>
  <c r="N41" i="9"/>
  <c r="K41" i="9"/>
  <c r="V41" i="9" s="1"/>
  <c r="H41" i="9"/>
  <c r="E41" i="9"/>
  <c r="T40" i="9"/>
  <c r="Q40" i="9"/>
  <c r="N40" i="9"/>
  <c r="K40" i="9"/>
  <c r="H40" i="9"/>
  <c r="E40" i="9"/>
  <c r="T39" i="9"/>
  <c r="Q39" i="9"/>
  <c r="N39" i="9"/>
  <c r="K39" i="9"/>
  <c r="H39" i="9"/>
  <c r="V39" i="9" s="1"/>
  <c r="E39" i="9"/>
  <c r="W39" i="9" s="1"/>
  <c r="X39" i="9" s="1"/>
  <c r="T38" i="9"/>
  <c r="Q38" i="9"/>
  <c r="M38" i="9"/>
  <c r="N38" i="9" s="1"/>
  <c r="K38" i="9"/>
  <c r="H38" i="9"/>
  <c r="G38" i="9"/>
  <c r="E38" i="9"/>
  <c r="T37" i="9"/>
  <c r="Q37" i="9"/>
  <c r="N37" i="9"/>
  <c r="K37" i="9"/>
  <c r="H37" i="9"/>
  <c r="V37" i="9" s="1"/>
  <c r="E37" i="9"/>
  <c r="T36" i="9"/>
  <c r="Q36" i="9"/>
  <c r="N36" i="9"/>
  <c r="K36" i="9"/>
  <c r="H36" i="9"/>
  <c r="E36" i="9"/>
  <c r="T35" i="9"/>
  <c r="Q35" i="9"/>
  <c r="N35" i="9"/>
  <c r="K35" i="9"/>
  <c r="H35" i="9"/>
  <c r="E35" i="9"/>
  <c r="T34" i="9"/>
  <c r="Q34" i="9"/>
  <c r="N34" i="9"/>
  <c r="K34" i="9"/>
  <c r="H34" i="9"/>
  <c r="E34" i="9"/>
  <c r="T33" i="9"/>
  <c r="Q33" i="9"/>
  <c r="N33" i="9"/>
  <c r="K33" i="9"/>
  <c r="H33" i="9"/>
  <c r="E33" i="9"/>
  <c r="V33" i="9" s="1"/>
  <c r="T32" i="9"/>
  <c r="Q32" i="9"/>
  <c r="N32" i="9"/>
  <c r="K32" i="9"/>
  <c r="H32" i="9"/>
  <c r="E32" i="9"/>
  <c r="T31" i="9"/>
  <c r="Q31" i="9"/>
  <c r="N31" i="9"/>
  <c r="K31" i="9"/>
  <c r="H31" i="9"/>
  <c r="E31" i="9"/>
  <c r="T30" i="9"/>
  <c r="Q30" i="9"/>
  <c r="N30" i="9"/>
  <c r="K30" i="9"/>
  <c r="H30" i="9"/>
  <c r="E30" i="9"/>
  <c r="T29" i="9"/>
  <c r="Q29" i="9"/>
  <c r="N29" i="9"/>
  <c r="K29" i="9"/>
  <c r="H29" i="9"/>
  <c r="E29" i="9"/>
  <c r="T28" i="9"/>
  <c r="Q28" i="9"/>
  <c r="N28" i="9"/>
  <c r="K28" i="9"/>
  <c r="H28" i="9"/>
  <c r="E28" i="9"/>
  <c r="T27" i="9"/>
  <c r="Q27" i="9"/>
  <c r="N27" i="9"/>
  <c r="K27" i="9"/>
  <c r="H27" i="9"/>
  <c r="E27" i="9"/>
  <c r="T26" i="9"/>
  <c r="Q26" i="9"/>
  <c r="N26" i="9"/>
  <c r="K26" i="9"/>
  <c r="H26" i="9"/>
  <c r="E26" i="9"/>
  <c r="T25" i="9"/>
  <c r="Q25" i="9"/>
  <c r="N25" i="9"/>
  <c r="K25" i="9"/>
  <c r="H25" i="9"/>
  <c r="E25" i="9"/>
  <c r="V25" i="9" s="1"/>
  <c r="T24" i="9"/>
  <c r="Q24" i="9"/>
  <c r="N24" i="9"/>
  <c r="K24" i="9"/>
  <c r="H24" i="9"/>
  <c r="E24" i="9"/>
  <c r="V24" i="9" s="1"/>
  <c r="T23" i="9"/>
  <c r="Q23" i="9"/>
  <c r="N23" i="9"/>
  <c r="K23" i="9"/>
  <c r="V23" i="9" s="1"/>
  <c r="H23" i="9"/>
  <c r="E23" i="9"/>
  <c r="T22" i="9"/>
  <c r="Q22" i="9"/>
  <c r="N22" i="9"/>
  <c r="K22" i="9"/>
  <c r="H22" i="9"/>
  <c r="E22" i="9"/>
  <c r="T21" i="9"/>
  <c r="Q21" i="9"/>
  <c r="N21" i="9"/>
  <c r="K21" i="9"/>
  <c r="H21" i="9"/>
  <c r="E21" i="9"/>
  <c r="T20" i="9"/>
  <c r="Q20" i="9"/>
  <c r="N20" i="9"/>
  <c r="K20" i="9"/>
  <c r="H20" i="9"/>
  <c r="E20" i="9"/>
  <c r="T19" i="9"/>
  <c r="Q19" i="9"/>
  <c r="N19" i="9"/>
  <c r="K19" i="9"/>
  <c r="H19" i="9"/>
  <c r="E19" i="9"/>
  <c r="T18" i="9"/>
  <c r="Q18" i="9"/>
  <c r="N18" i="9"/>
  <c r="K18" i="9"/>
  <c r="H18" i="9"/>
  <c r="E18" i="9"/>
  <c r="T17" i="9"/>
  <c r="Q17" i="9"/>
  <c r="N17" i="9"/>
  <c r="K17" i="9"/>
  <c r="H17" i="9"/>
  <c r="E17" i="9"/>
  <c r="V17" i="9" s="1"/>
  <c r="T16" i="9"/>
  <c r="Q16" i="9"/>
  <c r="N16" i="9"/>
  <c r="K16" i="9"/>
  <c r="H16" i="9"/>
  <c r="E16" i="9"/>
  <c r="T15" i="9"/>
  <c r="Q15" i="9"/>
  <c r="N15" i="9"/>
  <c r="K15" i="9"/>
  <c r="H15" i="9"/>
  <c r="E15" i="9"/>
  <c r="V15" i="9" s="1"/>
  <c r="T14" i="9"/>
  <c r="Q14" i="9"/>
  <c r="N14" i="9"/>
  <c r="K14" i="9"/>
  <c r="V14" i="9" s="1"/>
  <c r="H14" i="9"/>
  <c r="E14" i="9"/>
  <c r="T13" i="9"/>
  <c r="Q13" i="9"/>
  <c r="N13" i="9"/>
  <c r="K13" i="9"/>
  <c r="H13" i="9"/>
  <c r="E13" i="9"/>
  <c r="T12" i="9"/>
  <c r="Q12" i="9"/>
  <c r="N12" i="9"/>
  <c r="K12" i="9"/>
  <c r="H12" i="9"/>
  <c r="E12" i="9"/>
  <c r="T11" i="9"/>
  <c r="Q11" i="9"/>
  <c r="N11" i="9"/>
  <c r="K11" i="9"/>
  <c r="H11" i="9"/>
  <c r="E11" i="9"/>
  <c r="T10" i="9"/>
  <c r="Q10" i="9"/>
  <c r="N10" i="9"/>
  <c r="K10" i="9"/>
  <c r="H10" i="9"/>
  <c r="E10" i="9"/>
  <c r="T9" i="9"/>
  <c r="Q9" i="9"/>
  <c r="N9" i="9"/>
  <c r="K9" i="9"/>
  <c r="H9" i="9"/>
  <c r="E9" i="9"/>
  <c r="V9" i="9" s="1"/>
  <c r="T8" i="9"/>
  <c r="Q8" i="9"/>
  <c r="N8" i="9"/>
  <c r="K8" i="9"/>
  <c r="H8" i="9"/>
  <c r="E8" i="9"/>
  <c r="V8" i="9" s="1"/>
  <c r="T7" i="9"/>
  <c r="Q7" i="9"/>
  <c r="N7" i="9"/>
  <c r="K7" i="9"/>
  <c r="H7" i="9"/>
  <c r="E7" i="9"/>
  <c r="V7" i="9" s="1"/>
  <c r="T6" i="9"/>
  <c r="Q6" i="9"/>
  <c r="N6" i="9"/>
  <c r="K6" i="9"/>
  <c r="V6" i="9" s="1"/>
  <c r="H6" i="9"/>
  <c r="E6" i="9"/>
  <c r="T78" i="8"/>
  <c r="Q78" i="8"/>
  <c r="M78" i="8"/>
  <c r="N78" i="8" s="1"/>
  <c r="K78" i="8"/>
  <c r="G78" i="8"/>
  <c r="H78" i="8" s="1"/>
  <c r="V78" i="8" s="1"/>
  <c r="E78" i="8"/>
  <c r="V77" i="8"/>
  <c r="I77" i="8" s="1"/>
  <c r="T77" i="8"/>
  <c r="Q77" i="8"/>
  <c r="N77" i="8"/>
  <c r="K77" i="8"/>
  <c r="H77" i="8"/>
  <c r="W77" i="8" s="1"/>
  <c r="X77" i="8" s="1"/>
  <c r="E77" i="8"/>
  <c r="T76" i="8"/>
  <c r="Q76" i="8"/>
  <c r="N76" i="8"/>
  <c r="K76" i="8"/>
  <c r="H76" i="8"/>
  <c r="E76" i="8"/>
  <c r="T75" i="8"/>
  <c r="Q75" i="8"/>
  <c r="N75" i="8"/>
  <c r="K75" i="8"/>
  <c r="H75" i="8"/>
  <c r="E75" i="8"/>
  <c r="V75" i="8" s="1"/>
  <c r="T74" i="8"/>
  <c r="Q74" i="8"/>
  <c r="N74" i="8"/>
  <c r="K74" i="8"/>
  <c r="H74" i="8"/>
  <c r="E74" i="8"/>
  <c r="T73" i="8"/>
  <c r="Q73" i="8"/>
  <c r="N73" i="8"/>
  <c r="K73" i="8"/>
  <c r="H73" i="8"/>
  <c r="E73" i="8"/>
  <c r="V73" i="8" s="1"/>
  <c r="T72" i="8"/>
  <c r="Q72" i="8"/>
  <c r="N72" i="8"/>
  <c r="K72" i="8"/>
  <c r="V72" i="8" s="1"/>
  <c r="H72" i="8"/>
  <c r="E72" i="8"/>
  <c r="U71" i="8"/>
  <c r="T71" i="8"/>
  <c r="Q71" i="8"/>
  <c r="N71" i="8"/>
  <c r="K71" i="8"/>
  <c r="H71" i="8"/>
  <c r="E71" i="8"/>
  <c r="V71" i="8" s="1"/>
  <c r="T70" i="8"/>
  <c r="Q70" i="8"/>
  <c r="N70" i="8"/>
  <c r="K70" i="8"/>
  <c r="H70" i="8"/>
  <c r="E70" i="8"/>
  <c r="T69" i="8"/>
  <c r="Q69" i="8"/>
  <c r="N69" i="8"/>
  <c r="K69" i="8"/>
  <c r="H69" i="8"/>
  <c r="E69" i="8"/>
  <c r="V69" i="8" s="1"/>
  <c r="T68" i="8"/>
  <c r="Q68" i="8"/>
  <c r="N68" i="8"/>
  <c r="K68" i="8"/>
  <c r="H68" i="8"/>
  <c r="E68" i="8"/>
  <c r="T67" i="8"/>
  <c r="Q67" i="8"/>
  <c r="N67" i="8"/>
  <c r="K67" i="8"/>
  <c r="H67" i="8"/>
  <c r="E67" i="8"/>
  <c r="V67" i="8" s="1"/>
  <c r="T66" i="8"/>
  <c r="Q66" i="8"/>
  <c r="N66" i="8"/>
  <c r="K66" i="8"/>
  <c r="V66" i="8" s="1"/>
  <c r="H66" i="8"/>
  <c r="E66" i="8"/>
  <c r="W65" i="8"/>
  <c r="X65" i="8" s="1"/>
  <c r="T65" i="8"/>
  <c r="Q65" i="8"/>
  <c r="N65" i="8"/>
  <c r="K65" i="8"/>
  <c r="H65" i="8"/>
  <c r="E65" i="8"/>
  <c r="V65" i="8" s="1"/>
  <c r="V64" i="8"/>
  <c r="T64" i="8"/>
  <c r="Q64" i="8"/>
  <c r="N64" i="8"/>
  <c r="K64" i="8"/>
  <c r="H64" i="8"/>
  <c r="E64" i="8"/>
  <c r="T63" i="8"/>
  <c r="Q63" i="8"/>
  <c r="N63" i="8"/>
  <c r="K63" i="8"/>
  <c r="H63" i="8"/>
  <c r="V63" i="8" s="1"/>
  <c r="U63" i="8" s="1"/>
  <c r="E63" i="8"/>
  <c r="T62" i="8"/>
  <c r="Q62" i="8"/>
  <c r="N62" i="8"/>
  <c r="K62" i="8"/>
  <c r="H62" i="8"/>
  <c r="E62" i="8"/>
  <c r="T61" i="8"/>
  <c r="Q61" i="8"/>
  <c r="N61" i="8"/>
  <c r="K61" i="8"/>
  <c r="H61" i="8"/>
  <c r="E61" i="8"/>
  <c r="V61" i="8" s="1"/>
  <c r="T60" i="8"/>
  <c r="Q60" i="8"/>
  <c r="N60" i="8"/>
  <c r="K60" i="8"/>
  <c r="H60" i="8"/>
  <c r="E60" i="8"/>
  <c r="T59" i="8"/>
  <c r="Q59" i="8"/>
  <c r="N59" i="8"/>
  <c r="K59" i="8"/>
  <c r="H59" i="8"/>
  <c r="E59" i="8"/>
  <c r="V59" i="8" s="1"/>
  <c r="T58" i="8"/>
  <c r="Q58" i="8"/>
  <c r="N58" i="8"/>
  <c r="K58" i="8"/>
  <c r="V58" i="8" s="1"/>
  <c r="H58" i="8"/>
  <c r="E58" i="8"/>
  <c r="T57" i="8"/>
  <c r="Q57" i="8"/>
  <c r="N57" i="8"/>
  <c r="K57" i="8"/>
  <c r="H57" i="8"/>
  <c r="E57" i="8"/>
  <c r="V57" i="8" s="1"/>
  <c r="V56" i="8"/>
  <c r="T56" i="8"/>
  <c r="Q56" i="8"/>
  <c r="N56" i="8"/>
  <c r="K56" i="8"/>
  <c r="H56" i="8"/>
  <c r="E56" i="8"/>
  <c r="U55" i="8"/>
  <c r="T55" i="8"/>
  <c r="Q55" i="8"/>
  <c r="N55" i="8"/>
  <c r="K55" i="8"/>
  <c r="V55" i="8" s="1"/>
  <c r="I55" i="8"/>
  <c r="H55" i="8"/>
  <c r="E55" i="8"/>
  <c r="T54" i="8"/>
  <c r="Q54" i="8"/>
  <c r="N54" i="8"/>
  <c r="K54" i="8"/>
  <c r="H54" i="8"/>
  <c r="E54" i="8"/>
  <c r="T53" i="8"/>
  <c r="Q53" i="8"/>
  <c r="N53" i="8"/>
  <c r="K53" i="8"/>
  <c r="H53" i="8"/>
  <c r="E53" i="8"/>
  <c r="T52" i="8"/>
  <c r="Q52" i="8"/>
  <c r="N52" i="8"/>
  <c r="K52" i="8"/>
  <c r="H52" i="8"/>
  <c r="E52" i="8"/>
  <c r="T51" i="8"/>
  <c r="Q51" i="8"/>
  <c r="N51" i="8"/>
  <c r="K51" i="8"/>
  <c r="H51" i="8"/>
  <c r="E51" i="8"/>
  <c r="V51" i="8" s="1"/>
  <c r="T50" i="8"/>
  <c r="Q50" i="8"/>
  <c r="N50" i="8"/>
  <c r="K50" i="8"/>
  <c r="H50" i="8"/>
  <c r="E50" i="8"/>
  <c r="T49" i="8"/>
  <c r="Q49" i="8"/>
  <c r="N49" i="8"/>
  <c r="K49" i="8"/>
  <c r="H49" i="8"/>
  <c r="E49" i="8"/>
  <c r="V49" i="8" s="1"/>
  <c r="T48" i="8"/>
  <c r="Q48" i="8"/>
  <c r="N48" i="8"/>
  <c r="K48" i="8"/>
  <c r="V48" i="8" s="1"/>
  <c r="H48" i="8"/>
  <c r="E48" i="8"/>
  <c r="U47" i="8"/>
  <c r="T47" i="8"/>
  <c r="Q47" i="8"/>
  <c r="N47" i="8"/>
  <c r="K47" i="8"/>
  <c r="H47" i="8"/>
  <c r="V47" i="8" s="1"/>
  <c r="E47" i="8"/>
  <c r="T46" i="8"/>
  <c r="Q46" i="8"/>
  <c r="N46" i="8"/>
  <c r="K46" i="8"/>
  <c r="H46" i="8"/>
  <c r="E46" i="8"/>
  <c r="T45" i="8"/>
  <c r="Q45" i="8"/>
  <c r="N45" i="8"/>
  <c r="K45" i="8"/>
  <c r="H45" i="8"/>
  <c r="E45" i="8"/>
  <c r="T44" i="8"/>
  <c r="Q44" i="8"/>
  <c r="N44" i="8"/>
  <c r="K44" i="8"/>
  <c r="H44" i="8"/>
  <c r="E44" i="8"/>
  <c r="T43" i="8"/>
  <c r="Q43" i="8"/>
  <c r="N43" i="8"/>
  <c r="K43" i="8"/>
  <c r="H43" i="8"/>
  <c r="E43" i="8"/>
  <c r="V43" i="8" s="1"/>
  <c r="T42" i="8"/>
  <c r="Q42" i="8"/>
  <c r="N42" i="8"/>
  <c r="K42" i="8"/>
  <c r="V42" i="8" s="1"/>
  <c r="H42" i="8"/>
  <c r="E42" i="8"/>
  <c r="W41" i="8"/>
  <c r="X41" i="8" s="1"/>
  <c r="T41" i="8"/>
  <c r="Q41" i="8"/>
  <c r="N41" i="8"/>
  <c r="L41" i="8"/>
  <c r="K41" i="8"/>
  <c r="H41" i="8"/>
  <c r="E41" i="8"/>
  <c r="V41" i="8" s="1"/>
  <c r="V40" i="8"/>
  <c r="T40" i="8"/>
  <c r="Q40" i="8"/>
  <c r="N40" i="8"/>
  <c r="K40" i="8"/>
  <c r="H40" i="8"/>
  <c r="E40" i="8"/>
  <c r="T39" i="8"/>
  <c r="Q39" i="8"/>
  <c r="N39" i="8"/>
  <c r="K39" i="8"/>
  <c r="V39" i="8" s="1"/>
  <c r="I39" i="8" s="1"/>
  <c r="H39" i="8"/>
  <c r="E39" i="8"/>
  <c r="T38" i="8"/>
  <c r="Q38" i="8"/>
  <c r="N38" i="8"/>
  <c r="K38" i="8"/>
  <c r="H38" i="8"/>
  <c r="E38" i="8"/>
  <c r="T37" i="8"/>
  <c r="Q37" i="8"/>
  <c r="N37" i="8"/>
  <c r="K37" i="8"/>
  <c r="H37" i="8"/>
  <c r="E37" i="8"/>
  <c r="T36" i="8"/>
  <c r="Q36" i="8"/>
  <c r="N36" i="8"/>
  <c r="K36" i="8"/>
  <c r="H36" i="8"/>
  <c r="E36" i="8"/>
  <c r="T35" i="8"/>
  <c r="Q35" i="8"/>
  <c r="N35" i="8"/>
  <c r="K35" i="8"/>
  <c r="H35" i="8"/>
  <c r="E35" i="8"/>
  <c r="V35" i="8" s="1"/>
  <c r="T34" i="8"/>
  <c r="Q34" i="8"/>
  <c r="N34" i="8"/>
  <c r="K34" i="8"/>
  <c r="V34" i="8" s="1"/>
  <c r="H34" i="8"/>
  <c r="E34" i="8"/>
  <c r="T33" i="8"/>
  <c r="Q33" i="8"/>
  <c r="N33" i="8"/>
  <c r="K33" i="8"/>
  <c r="H33" i="8"/>
  <c r="E33" i="8"/>
  <c r="V33" i="8" s="1"/>
  <c r="T32" i="8"/>
  <c r="Q32" i="8"/>
  <c r="N32" i="8"/>
  <c r="K32" i="8"/>
  <c r="V32" i="8" s="1"/>
  <c r="H32" i="8"/>
  <c r="E32" i="8"/>
  <c r="U31" i="8"/>
  <c r="T31" i="8"/>
  <c r="Q31" i="8"/>
  <c r="N31" i="8"/>
  <c r="K31" i="8"/>
  <c r="V31" i="8" s="1"/>
  <c r="H31" i="8"/>
  <c r="E31" i="8"/>
  <c r="T30" i="8"/>
  <c r="Q30" i="8"/>
  <c r="N30" i="8"/>
  <c r="K30" i="8"/>
  <c r="H30" i="8"/>
  <c r="E30" i="8"/>
  <c r="T29" i="8"/>
  <c r="Q29" i="8"/>
  <c r="N29" i="8"/>
  <c r="K29" i="8"/>
  <c r="H29" i="8"/>
  <c r="E29" i="8"/>
  <c r="T28" i="8"/>
  <c r="Q28" i="8"/>
  <c r="N28" i="8"/>
  <c r="K28" i="8"/>
  <c r="H28" i="8"/>
  <c r="E28" i="8"/>
  <c r="T27" i="8"/>
  <c r="Q27" i="8"/>
  <c r="N27" i="8"/>
  <c r="K27" i="8"/>
  <c r="H27" i="8"/>
  <c r="E27" i="8"/>
  <c r="V27" i="8" s="1"/>
  <c r="T26" i="8"/>
  <c r="Q26" i="8"/>
  <c r="N26" i="8"/>
  <c r="K26" i="8"/>
  <c r="H26" i="8"/>
  <c r="E26" i="8"/>
  <c r="T25" i="8"/>
  <c r="Q25" i="8"/>
  <c r="N25" i="8"/>
  <c r="K25" i="8"/>
  <c r="H25" i="8"/>
  <c r="E25" i="8"/>
  <c r="V25" i="8" s="1"/>
  <c r="T24" i="8"/>
  <c r="Q24" i="8"/>
  <c r="N24" i="8"/>
  <c r="K24" i="8"/>
  <c r="H24" i="8"/>
  <c r="V24" i="8" s="1"/>
  <c r="E24" i="8"/>
  <c r="T23" i="8"/>
  <c r="Q23" i="8"/>
  <c r="N23" i="8"/>
  <c r="K23" i="8"/>
  <c r="V23" i="8" s="1"/>
  <c r="H23" i="8"/>
  <c r="E23" i="8"/>
  <c r="T22" i="8"/>
  <c r="Q22" i="8"/>
  <c r="N22" i="8"/>
  <c r="K22" i="8"/>
  <c r="H22" i="8"/>
  <c r="E22" i="8"/>
  <c r="T21" i="8"/>
  <c r="Q21" i="8"/>
  <c r="N21" i="8"/>
  <c r="K21" i="8"/>
  <c r="H21" i="8"/>
  <c r="V21" i="8" s="1"/>
  <c r="R21" i="8" s="1"/>
  <c r="F21" i="8"/>
  <c r="E21" i="8"/>
  <c r="T20" i="8"/>
  <c r="Q20" i="8"/>
  <c r="N20" i="8"/>
  <c r="K20" i="8"/>
  <c r="H20" i="8"/>
  <c r="E20" i="8"/>
  <c r="T19" i="8"/>
  <c r="Q19" i="8"/>
  <c r="N19" i="8"/>
  <c r="K19" i="8"/>
  <c r="H19" i="8"/>
  <c r="E19" i="8"/>
  <c r="V19" i="8" s="1"/>
  <c r="T18" i="8"/>
  <c r="Q18" i="8"/>
  <c r="N18" i="8"/>
  <c r="K18" i="8"/>
  <c r="H18" i="8"/>
  <c r="E18" i="8"/>
  <c r="V18" i="8" s="1"/>
  <c r="T17" i="8"/>
  <c r="Q17" i="8"/>
  <c r="N17" i="8"/>
  <c r="K17" i="8"/>
  <c r="H17" i="8"/>
  <c r="E17" i="8"/>
  <c r="V17" i="8" s="1"/>
  <c r="T16" i="8"/>
  <c r="Q16" i="8"/>
  <c r="N16" i="8"/>
  <c r="V16" i="8" s="1"/>
  <c r="K16" i="8"/>
  <c r="H16" i="8"/>
  <c r="E16" i="8"/>
  <c r="T15" i="8"/>
  <c r="Q15" i="8"/>
  <c r="N15" i="8"/>
  <c r="K15" i="8"/>
  <c r="V15" i="8" s="1"/>
  <c r="O15" i="8" s="1"/>
  <c r="H15" i="8"/>
  <c r="E15" i="8"/>
  <c r="T14" i="8"/>
  <c r="Q14" i="8"/>
  <c r="N14" i="8"/>
  <c r="K14" i="8"/>
  <c r="H14" i="8"/>
  <c r="V14" i="8" s="1"/>
  <c r="E14" i="8"/>
  <c r="T13" i="8"/>
  <c r="Q13" i="8"/>
  <c r="N13" i="8"/>
  <c r="K13" i="8"/>
  <c r="H13" i="8"/>
  <c r="E13" i="8"/>
  <c r="T12" i="8"/>
  <c r="Q12" i="8"/>
  <c r="N12" i="8"/>
  <c r="K12" i="8"/>
  <c r="H12" i="8"/>
  <c r="E12" i="8"/>
  <c r="T11" i="8"/>
  <c r="Q11" i="8"/>
  <c r="N11" i="8"/>
  <c r="K11" i="8"/>
  <c r="H11" i="8"/>
  <c r="E11" i="8"/>
  <c r="V11" i="8" s="1"/>
  <c r="T10" i="8"/>
  <c r="Q10" i="8"/>
  <c r="N10" i="8"/>
  <c r="K10" i="8"/>
  <c r="H10" i="8"/>
  <c r="E10" i="8"/>
  <c r="T9" i="8"/>
  <c r="Q9" i="8"/>
  <c r="N9" i="8"/>
  <c r="K9" i="8"/>
  <c r="V9" i="8" s="1"/>
  <c r="H9" i="8"/>
  <c r="E9" i="8"/>
  <c r="T8" i="8"/>
  <c r="Q8" i="8"/>
  <c r="N8" i="8"/>
  <c r="K8" i="8"/>
  <c r="H8" i="8"/>
  <c r="E8" i="8"/>
  <c r="T7" i="8"/>
  <c r="Q7" i="8"/>
  <c r="N7" i="8"/>
  <c r="K7" i="8"/>
  <c r="H7" i="8"/>
  <c r="V7" i="8" s="1"/>
  <c r="E7" i="8"/>
  <c r="T6" i="8"/>
  <c r="Q6" i="8"/>
  <c r="N6" i="8"/>
  <c r="K6" i="8"/>
  <c r="H6" i="8"/>
  <c r="E6" i="8"/>
  <c r="T78" i="6"/>
  <c r="Q78" i="6"/>
  <c r="N78" i="6"/>
  <c r="K78" i="6"/>
  <c r="H78" i="6"/>
  <c r="E78" i="6"/>
  <c r="V78" i="6" s="1"/>
  <c r="T77" i="6"/>
  <c r="Q77" i="6"/>
  <c r="N77" i="6"/>
  <c r="K77" i="6"/>
  <c r="V77" i="6" s="1"/>
  <c r="H77" i="6"/>
  <c r="E77" i="6"/>
  <c r="T76" i="6"/>
  <c r="Q76" i="6"/>
  <c r="N76" i="6"/>
  <c r="K76" i="6"/>
  <c r="H76" i="6"/>
  <c r="E76" i="6"/>
  <c r="V75" i="6"/>
  <c r="T75" i="6"/>
  <c r="Q75" i="6"/>
  <c r="N75" i="6"/>
  <c r="K75" i="6"/>
  <c r="H75" i="6"/>
  <c r="W75" i="6" s="1"/>
  <c r="X75" i="6" s="1"/>
  <c r="E75" i="6"/>
  <c r="V74" i="6"/>
  <c r="U74" i="6" s="1"/>
  <c r="T74" i="6"/>
  <c r="Q74" i="6"/>
  <c r="N74" i="6"/>
  <c r="K74" i="6"/>
  <c r="H74" i="6"/>
  <c r="W74" i="6" s="1"/>
  <c r="X74" i="6" s="1"/>
  <c r="E74" i="6"/>
  <c r="T73" i="6"/>
  <c r="Q73" i="6"/>
  <c r="N73" i="6"/>
  <c r="K73" i="6"/>
  <c r="H73" i="6"/>
  <c r="E73" i="6"/>
  <c r="V72" i="6"/>
  <c r="R72" i="6" s="1"/>
  <c r="T72" i="6"/>
  <c r="Q72" i="6"/>
  <c r="O72" i="6"/>
  <c r="N72" i="6"/>
  <c r="K72" i="6"/>
  <c r="H72" i="6"/>
  <c r="F72" i="6"/>
  <c r="E72" i="6"/>
  <c r="T71" i="6"/>
  <c r="Q71" i="6"/>
  <c r="N71" i="6"/>
  <c r="K71" i="6"/>
  <c r="H71" i="6"/>
  <c r="E71" i="6"/>
  <c r="T70" i="6"/>
  <c r="Q70" i="6"/>
  <c r="N70" i="6"/>
  <c r="K70" i="6"/>
  <c r="H70" i="6"/>
  <c r="E70" i="6"/>
  <c r="V70" i="6" s="1"/>
  <c r="T69" i="6"/>
  <c r="Q69" i="6"/>
  <c r="N69" i="6"/>
  <c r="K69" i="6"/>
  <c r="V69" i="6" s="1"/>
  <c r="H69" i="6"/>
  <c r="E69" i="6"/>
  <c r="T68" i="6"/>
  <c r="Q68" i="6"/>
  <c r="N68" i="6"/>
  <c r="K68" i="6"/>
  <c r="H68" i="6"/>
  <c r="E68" i="6"/>
  <c r="T67" i="6"/>
  <c r="Q67" i="6"/>
  <c r="N67" i="6"/>
  <c r="K67" i="6"/>
  <c r="V67" i="6" s="1"/>
  <c r="H67" i="6"/>
  <c r="W67" i="6" s="1"/>
  <c r="X67" i="6" s="1"/>
  <c r="E67" i="6"/>
  <c r="T66" i="6"/>
  <c r="Q66" i="6"/>
  <c r="N66" i="6"/>
  <c r="K66" i="6"/>
  <c r="V66" i="6" s="1"/>
  <c r="H66" i="6"/>
  <c r="E66" i="6"/>
  <c r="T65" i="6"/>
  <c r="Q65" i="6"/>
  <c r="N65" i="6"/>
  <c r="K65" i="6"/>
  <c r="H65" i="6"/>
  <c r="E65" i="6"/>
  <c r="T64" i="6"/>
  <c r="Q64" i="6"/>
  <c r="N64" i="6"/>
  <c r="K64" i="6"/>
  <c r="H64" i="6"/>
  <c r="V64" i="6" s="1"/>
  <c r="E64" i="6"/>
  <c r="T63" i="6"/>
  <c r="Q63" i="6"/>
  <c r="N63" i="6"/>
  <c r="K63" i="6"/>
  <c r="H63" i="6"/>
  <c r="E63" i="6"/>
  <c r="T62" i="6"/>
  <c r="Q62" i="6"/>
  <c r="N62" i="6"/>
  <c r="K62" i="6"/>
  <c r="H62" i="6"/>
  <c r="E62" i="6"/>
  <c r="V61" i="6"/>
  <c r="R61" i="6" s="1"/>
  <c r="T61" i="6"/>
  <c r="Q61" i="6"/>
  <c r="N61" i="6"/>
  <c r="K61" i="6"/>
  <c r="H61" i="6"/>
  <c r="F61" i="6"/>
  <c r="E61" i="6"/>
  <c r="T60" i="6"/>
  <c r="Q60" i="6"/>
  <c r="N60" i="6"/>
  <c r="K60" i="6"/>
  <c r="H60" i="6"/>
  <c r="E60" i="6"/>
  <c r="T59" i="6"/>
  <c r="Q59" i="6"/>
  <c r="N59" i="6"/>
  <c r="K59" i="6"/>
  <c r="H59" i="6"/>
  <c r="E59" i="6"/>
  <c r="V58" i="6"/>
  <c r="U58" i="6" s="1"/>
  <c r="T58" i="6"/>
  <c r="Q58" i="6"/>
  <c r="N58" i="6"/>
  <c r="K58" i="6"/>
  <c r="H58" i="6"/>
  <c r="W58" i="6" s="1"/>
  <c r="X58" i="6" s="1"/>
  <c r="E58" i="6"/>
  <c r="T57" i="6"/>
  <c r="Q57" i="6"/>
  <c r="N57" i="6"/>
  <c r="K57" i="6"/>
  <c r="H57" i="6"/>
  <c r="E57" i="6"/>
  <c r="V56" i="6"/>
  <c r="R56" i="6" s="1"/>
  <c r="T56" i="6"/>
  <c r="Q56" i="6"/>
  <c r="N56" i="6"/>
  <c r="K56" i="6"/>
  <c r="H56" i="6"/>
  <c r="F56" i="6"/>
  <c r="E56" i="6"/>
  <c r="T55" i="6"/>
  <c r="Q55" i="6"/>
  <c r="N55" i="6"/>
  <c r="K55" i="6"/>
  <c r="H55" i="6"/>
  <c r="E55" i="6"/>
  <c r="T54" i="6"/>
  <c r="Q54" i="6"/>
  <c r="N54" i="6"/>
  <c r="K54" i="6"/>
  <c r="H54" i="6"/>
  <c r="E54" i="6"/>
  <c r="V54" i="6" s="1"/>
  <c r="T53" i="6"/>
  <c r="Q53" i="6"/>
  <c r="N53" i="6"/>
  <c r="K53" i="6"/>
  <c r="V53" i="6" s="1"/>
  <c r="H53" i="6"/>
  <c r="E53" i="6"/>
  <c r="T52" i="6"/>
  <c r="Q52" i="6"/>
  <c r="N52" i="6"/>
  <c r="K52" i="6"/>
  <c r="H52" i="6"/>
  <c r="E52" i="6"/>
  <c r="V52" i="6" s="1"/>
  <c r="V51" i="6"/>
  <c r="T51" i="6"/>
  <c r="Q51" i="6"/>
  <c r="N51" i="6"/>
  <c r="L51" i="6"/>
  <c r="K51" i="6"/>
  <c r="W51" i="6" s="1"/>
  <c r="X51" i="6" s="1"/>
  <c r="I51" i="6"/>
  <c r="H51" i="6"/>
  <c r="E51" i="6"/>
  <c r="T50" i="6"/>
  <c r="Q50" i="6"/>
  <c r="N50" i="6"/>
  <c r="K50" i="6"/>
  <c r="H50" i="6"/>
  <c r="E50" i="6"/>
  <c r="T49" i="6"/>
  <c r="Q49" i="6"/>
  <c r="N49" i="6"/>
  <c r="K49" i="6"/>
  <c r="H49" i="6"/>
  <c r="E49" i="6"/>
  <c r="T48" i="6"/>
  <c r="Q48" i="6"/>
  <c r="V48" i="6" s="1"/>
  <c r="N48" i="6"/>
  <c r="K48" i="6"/>
  <c r="H48" i="6"/>
  <c r="E48" i="6"/>
  <c r="T47" i="6"/>
  <c r="Q47" i="6"/>
  <c r="N47" i="6"/>
  <c r="K47" i="6"/>
  <c r="H47" i="6"/>
  <c r="E47" i="6"/>
  <c r="T46" i="6"/>
  <c r="Q46" i="6"/>
  <c r="N46" i="6"/>
  <c r="K46" i="6"/>
  <c r="H46" i="6"/>
  <c r="E46" i="6"/>
  <c r="T45" i="6"/>
  <c r="Q45" i="6"/>
  <c r="N45" i="6"/>
  <c r="K45" i="6"/>
  <c r="H45" i="6"/>
  <c r="E45" i="6"/>
  <c r="T44" i="6"/>
  <c r="Q44" i="6"/>
  <c r="N44" i="6"/>
  <c r="K44" i="6"/>
  <c r="H44" i="6"/>
  <c r="E44" i="6"/>
  <c r="T43" i="6"/>
  <c r="Q43" i="6"/>
  <c r="N43" i="6"/>
  <c r="K43" i="6"/>
  <c r="H43" i="6"/>
  <c r="E43" i="6"/>
  <c r="T42" i="6"/>
  <c r="Q42" i="6"/>
  <c r="N42" i="6"/>
  <c r="K42" i="6"/>
  <c r="H42" i="6"/>
  <c r="E42" i="6"/>
  <c r="T41" i="6"/>
  <c r="Q41" i="6"/>
  <c r="N41" i="6"/>
  <c r="K41" i="6"/>
  <c r="H41" i="6"/>
  <c r="E41" i="6"/>
  <c r="T40" i="6"/>
  <c r="Q40" i="6"/>
  <c r="N40" i="6"/>
  <c r="K40" i="6"/>
  <c r="V40" i="6" s="1"/>
  <c r="H40" i="6"/>
  <c r="E40" i="6"/>
  <c r="T39" i="6"/>
  <c r="Q39" i="6"/>
  <c r="N39" i="6"/>
  <c r="K39" i="6"/>
  <c r="H39" i="6"/>
  <c r="E39" i="6"/>
  <c r="T38" i="6"/>
  <c r="Q38" i="6"/>
  <c r="N38" i="6"/>
  <c r="K38" i="6"/>
  <c r="H38" i="6"/>
  <c r="E38" i="6"/>
  <c r="T37" i="6"/>
  <c r="Q37" i="6"/>
  <c r="N37" i="6"/>
  <c r="K37" i="6"/>
  <c r="V37" i="6" s="1"/>
  <c r="H37" i="6"/>
  <c r="E37" i="6"/>
  <c r="T36" i="6"/>
  <c r="Q36" i="6"/>
  <c r="N36" i="6"/>
  <c r="K36" i="6"/>
  <c r="H36" i="6"/>
  <c r="E36" i="6"/>
  <c r="V36" i="6" s="1"/>
  <c r="T35" i="6"/>
  <c r="Q35" i="6"/>
  <c r="N35" i="6"/>
  <c r="K35" i="6"/>
  <c r="H35" i="6"/>
  <c r="E35" i="6"/>
  <c r="T34" i="6"/>
  <c r="Q34" i="6"/>
  <c r="N34" i="6"/>
  <c r="K34" i="6"/>
  <c r="H34" i="6"/>
  <c r="E34" i="6"/>
  <c r="T33" i="6"/>
  <c r="Q33" i="6"/>
  <c r="M33" i="6"/>
  <c r="N33" i="6" s="1"/>
  <c r="K33" i="6"/>
  <c r="H33" i="6"/>
  <c r="G33" i="6"/>
  <c r="E33" i="6"/>
  <c r="V32" i="6"/>
  <c r="O32" i="6" s="1"/>
  <c r="T32" i="6"/>
  <c r="Q32" i="6"/>
  <c r="N32" i="6"/>
  <c r="K32" i="6"/>
  <c r="I32" i="6"/>
  <c r="H32" i="6"/>
  <c r="W32" i="6" s="1"/>
  <c r="X32" i="6" s="1"/>
  <c r="E32" i="6"/>
  <c r="T31" i="6"/>
  <c r="Q31" i="6"/>
  <c r="N31" i="6"/>
  <c r="K31" i="6"/>
  <c r="H31" i="6"/>
  <c r="E31" i="6"/>
  <c r="T30" i="6"/>
  <c r="Q30" i="6"/>
  <c r="N30" i="6"/>
  <c r="K30" i="6"/>
  <c r="H30" i="6"/>
  <c r="V30" i="6" s="1"/>
  <c r="E30" i="6"/>
  <c r="T29" i="6"/>
  <c r="Q29" i="6"/>
  <c r="N29" i="6"/>
  <c r="K29" i="6"/>
  <c r="H29" i="6"/>
  <c r="E29" i="6"/>
  <c r="T28" i="6"/>
  <c r="Q28" i="6"/>
  <c r="K28" i="6"/>
  <c r="H28" i="6"/>
  <c r="E28" i="6"/>
  <c r="T27" i="6"/>
  <c r="Q27" i="6"/>
  <c r="K27" i="6"/>
  <c r="H27" i="6"/>
  <c r="E27" i="6"/>
  <c r="T26" i="6"/>
  <c r="Q26" i="6"/>
  <c r="K26" i="6"/>
  <c r="H26" i="6"/>
  <c r="E26" i="6"/>
  <c r="T25" i="6"/>
  <c r="Q25" i="6"/>
  <c r="N25" i="6"/>
  <c r="K25" i="6"/>
  <c r="H25" i="6"/>
  <c r="E25" i="6"/>
  <c r="T24" i="6"/>
  <c r="Q24" i="6"/>
  <c r="N24" i="6"/>
  <c r="K24" i="6"/>
  <c r="H24" i="6"/>
  <c r="E24" i="6"/>
  <c r="T23" i="6"/>
  <c r="Q23" i="6"/>
  <c r="N23" i="6"/>
  <c r="K23" i="6"/>
  <c r="H23" i="6"/>
  <c r="V23" i="6" s="1"/>
  <c r="E23" i="6"/>
  <c r="T22" i="6"/>
  <c r="Q22" i="6"/>
  <c r="N22" i="6"/>
  <c r="W22" i="6" s="1"/>
  <c r="X22" i="6" s="1"/>
  <c r="K22" i="6"/>
  <c r="V22" i="6" s="1"/>
  <c r="H22" i="6"/>
  <c r="E22" i="6"/>
  <c r="T21" i="6"/>
  <c r="Q21" i="6"/>
  <c r="N21" i="6"/>
  <c r="K21" i="6"/>
  <c r="H21" i="6"/>
  <c r="E21" i="6"/>
  <c r="V21" i="6" s="1"/>
  <c r="T20" i="6"/>
  <c r="Q20" i="6"/>
  <c r="N20" i="6"/>
  <c r="K20" i="6"/>
  <c r="V20" i="6" s="1"/>
  <c r="H20" i="6"/>
  <c r="E20" i="6"/>
  <c r="T19" i="6"/>
  <c r="Q19" i="6"/>
  <c r="N19" i="6"/>
  <c r="K19" i="6"/>
  <c r="H19" i="6"/>
  <c r="E19" i="6"/>
  <c r="T18" i="6"/>
  <c r="Q18" i="6"/>
  <c r="N18" i="6"/>
  <c r="K18" i="6"/>
  <c r="H18" i="6"/>
  <c r="E18" i="6"/>
  <c r="T17" i="6"/>
  <c r="Q17" i="6"/>
  <c r="N17" i="6"/>
  <c r="K17" i="6"/>
  <c r="H17" i="6"/>
  <c r="E17" i="6"/>
  <c r="T16" i="6"/>
  <c r="Q16" i="6"/>
  <c r="N16" i="6"/>
  <c r="K16" i="6"/>
  <c r="H16" i="6"/>
  <c r="E16" i="6"/>
  <c r="T15" i="6"/>
  <c r="Q15" i="6"/>
  <c r="N15" i="6"/>
  <c r="K15" i="6"/>
  <c r="V15" i="6" s="1"/>
  <c r="H15" i="6"/>
  <c r="E15" i="6"/>
  <c r="T14" i="6"/>
  <c r="Q14" i="6"/>
  <c r="N14" i="6"/>
  <c r="K14" i="6"/>
  <c r="V14" i="6" s="1"/>
  <c r="H14" i="6"/>
  <c r="E14" i="6"/>
  <c r="T13" i="6"/>
  <c r="Q13" i="6"/>
  <c r="N13" i="6"/>
  <c r="K13" i="6"/>
  <c r="H13" i="6"/>
  <c r="E13" i="6"/>
  <c r="V13" i="6" s="1"/>
  <c r="T12" i="6"/>
  <c r="Q12" i="6"/>
  <c r="N12" i="6"/>
  <c r="K12" i="6"/>
  <c r="V12" i="6" s="1"/>
  <c r="H12" i="6"/>
  <c r="E12" i="6"/>
  <c r="T11" i="6"/>
  <c r="Q11" i="6"/>
  <c r="N11" i="6"/>
  <c r="K11" i="6"/>
  <c r="H11" i="6"/>
  <c r="E11" i="6"/>
  <c r="T10" i="6"/>
  <c r="Q10" i="6"/>
  <c r="N10" i="6"/>
  <c r="K10" i="6"/>
  <c r="H10" i="6"/>
  <c r="E10" i="6"/>
  <c r="T9" i="6"/>
  <c r="Q9" i="6"/>
  <c r="N9" i="6"/>
  <c r="K9" i="6"/>
  <c r="H9" i="6"/>
  <c r="E9" i="6"/>
  <c r="T8" i="6"/>
  <c r="Q8" i="6"/>
  <c r="N8" i="6"/>
  <c r="K8" i="6"/>
  <c r="H8" i="6"/>
  <c r="E8" i="6"/>
  <c r="T7" i="6"/>
  <c r="Q7" i="6"/>
  <c r="N7" i="6"/>
  <c r="K7" i="6"/>
  <c r="V7" i="6" s="1"/>
  <c r="H7" i="6"/>
  <c r="E7" i="6"/>
  <c r="T6" i="6"/>
  <c r="Q6" i="6"/>
  <c r="N6" i="6"/>
  <c r="K6" i="6"/>
  <c r="H6" i="6"/>
  <c r="E6" i="6"/>
  <c r="T82" i="5"/>
  <c r="Q82" i="5"/>
  <c r="N82" i="5"/>
  <c r="L82" i="5"/>
  <c r="K82" i="5"/>
  <c r="V82" i="5" s="1"/>
  <c r="H82" i="5"/>
  <c r="E82" i="5"/>
  <c r="T81" i="5"/>
  <c r="Q81" i="5"/>
  <c r="N81" i="5"/>
  <c r="K81" i="5"/>
  <c r="V81" i="5" s="1"/>
  <c r="H81" i="5"/>
  <c r="E81" i="5"/>
  <c r="T80" i="5"/>
  <c r="Q80" i="5"/>
  <c r="N80" i="5"/>
  <c r="K80" i="5"/>
  <c r="H80" i="5"/>
  <c r="E80" i="5"/>
  <c r="V80" i="5" s="1"/>
  <c r="T79" i="5"/>
  <c r="Q79" i="5"/>
  <c r="N79" i="5"/>
  <c r="K79" i="5"/>
  <c r="H79" i="5"/>
  <c r="E79" i="5"/>
  <c r="T78" i="5"/>
  <c r="Q78" i="5"/>
  <c r="N78" i="5"/>
  <c r="K78" i="5"/>
  <c r="H78" i="5"/>
  <c r="E78" i="5"/>
  <c r="T77" i="5"/>
  <c r="Q77" i="5"/>
  <c r="N77" i="5"/>
  <c r="K77" i="5"/>
  <c r="H77" i="5"/>
  <c r="E77" i="5"/>
  <c r="T76" i="5"/>
  <c r="Q76" i="5"/>
  <c r="N76" i="5"/>
  <c r="K76" i="5"/>
  <c r="V76" i="5" s="1"/>
  <c r="O76" i="5" s="1"/>
  <c r="H76" i="5"/>
  <c r="E76" i="5"/>
  <c r="T75" i="5"/>
  <c r="Q75" i="5"/>
  <c r="N75" i="5"/>
  <c r="K75" i="5"/>
  <c r="V75" i="5" s="1"/>
  <c r="H75" i="5"/>
  <c r="E75" i="5"/>
  <c r="T74" i="5"/>
  <c r="Q74" i="5"/>
  <c r="N74" i="5"/>
  <c r="K74" i="5"/>
  <c r="V74" i="5" s="1"/>
  <c r="H74" i="5"/>
  <c r="E74" i="5"/>
  <c r="V73" i="5"/>
  <c r="T73" i="5"/>
  <c r="Q73" i="5"/>
  <c r="N73" i="5"/>
  <c r="K73" i="5"/>
  <c r="H73" i="5"/>
  <c r="E73" i="5"/>
  <c r="T72" i="5"/>
  <c r="Q72" i="5"/>
  <c r="N72" i="5"/>
  <c r="K72" i="5"/>
  <c r="I72" i="5"/>
  <c r="H72" i="5"/>
  <c r="E72" i="5"/>
  <c r="V72" i="5" s="1"/>
  <c r="R72" i="5" s="1"/>
  <c r="T71" i="5"/>
  <c r="Q71" i="5"/>
  <c r="N71" i="5"/>
  <c r="K71" i="5"/>
  <c r="H71" i="5"/>
  <c r="E71" i="5"/>
  <c r="T70" i="5"/>
  <c r="Q70" i="5"/>
  <c r="N70" i="5"/>
  <c r="K70" i="5"/>
  <c r="H70" i="5"/>
  <c r="E70" i="5"/>
  <c r="T69" i="5"/>
  <c r="Q69" i="5"/>
  <c r="N69" i="5"/>
  <c r="K69" i="5"/>
  <c r="H69" i="5"/>
  <c r="E69" i="5"/>
  <c r="T68" i="5"/>
  <c r="R68" i="5"/>
  <c r="Q68" i="5"/>
  <c r="N68" i="5"/>
  <c r="L68" i="5"/>
  <c r="K68" i="5"/>
  <c r="V68" i="5" s="1"/>
  <c r="W68" i="5" s="1"/>
  <c r="X68" i="5" s="1"/>
  <c r="H68" i="5"/>
  <c r="F68" i="5"/>
  <c r="E68" i="5"/>
  <c r="T67" i="5"/>
  <c r="Q67" i="5"/>
  <c r="N67" i="5"/>
  <c r="K67" i="5"/>
  <c r="H67" i="5"/>
  <c r="E67" i="5"/>
  <c r="T66" i="5"/>
  <c r="Q66" i="5"/>
  <c r="M66" i="5"/>
  <c r="K66" i="5"/>
  <c r="G66" i="5"/>
  <c r="H66" i="5" s="1"/>
  <c r="E66" i="5"/>
  <c r="V65" i="5"/>
  <c r="T65" i="5"/>
  <c r="Q65" i="5"/>
  <c r="N65" i="5"/>
  <c r="K65" i="5"/>
  <c r="H65" i="5"/>
  <c r="E65" i="5"/>
  <c r="U64" i="5"/>
  <c r="T64" i="5"/>
  <c r="Q64" i="5"/>
  <c r="O64" i="5"/>
  <c r="N64" i="5"/>
  <c r="K64" i="5"/>
  <c r="V64" i="5" s="1"/>
  <c r="W64" i="5" s="1"/>
  <c r="X64" i="5" s="1"/>
  <c r="H64" i="5"/>
  <c r="E64" i="5"/>
  <c r="T63" i="5"/>
  <c r="Q63" i="5"/>
  <c r="N63" i="5"/>
  <c r="K63" i="5"/>
  <c r="H63" i="5"/>
  <c r="V63" i="5" s="1"/>
  <c r="E63" i="5"/>
  <c r="T62" i="5"/>
  <c r="Q62" i="5"/>
  <c r="N62" i="5"/>
  <c r="K62" i="5"/>
  <c r="H62" i="5"/>
  <c r="E62" i="5"/>
  <c r="T61" i="5"/>
  <c r="Q61" i="5"/>
  <c r="N61" i="5"/>
  <c r="K61" i="5"/>
  <c r="H61" i="5"/>
  <c r="E61" i="5"/>
  <c r="T60" i="5"/>
  <c r="Q60" i="5"/>
  <c r="N60" i="5"/>
  <c r="K60" i="5"/>
  <c r="H60" i="5"/>
  <c r="E60" i="5"/>
  <c r="T59" i="5"/>
  <c r="Q59" i="5"/>
  <c r="N59" i="5"/>
  <c r="K59" i="5"/>
  <c r="H59" i="5"/>
  <c r="E59" i="5"/>
  <c r="T58" i="5"/>
  <c r="Q58" i="5"/>
  <c r="N58" i="5"/>
  <c r="K58" i="5"/>
  <c r="V58" i="5" s="1"/>
  <c r="H58" i="5"/>
  <c r="E58" i="5"/>
  <c r="T57" i="5"/>
  <c r="Q57" i="5"/>
  <c r="N57" i="5"/>
  <c r="K57" i="5"/>
  <c r="H57" i="5"/>
  <c r="E57" i="5"/>
  <c r="T56" i="5"/>
  <c r="Q56" i="5"/>
  <c r="K56" i="5"/>
  <c r="H56" i="5"/>
  <c r="E56" i="5"/>
  <c r="T55" i="5"/>
  <c r="Q55" i="5"/>
  <c r="V55" i="5" s="1"/>
  <c r="N55" i="5"/>
  <c r="K55" i="5"/>
  <c r="H55" i="5"/>
  <c r="E55" i="5"/>
  <c r="T54" i="5"/>
  <c r="Q54" i="5"/>
  <c r="N54" i="5"/>
  <c r="K54" i="5"/>
  <c r="H54" i="5"/>
  <c r="E54" i="5"/>
  <c r="V53" i="5"/>
  <c r="T53" i="5"/>
  <c r="Q53" i="5"/>
  <c r="N53" i="5"/>
  <c r="K53" i="5"/>
  <c r="H53" i="5"/>
  <c r="E53" i="5"/>
  <c r="T52" i="5"/>
  <c r="Q52" i="5"/>
  <c r="N52" i="5"/>
  <c r="K52" i="5"/>
  <c r="H52" i="5"/>
  <c r="E52" i="5"/>
  <c r="T51" i="5"/>
  <c r="Q51" i="5"/>
  <c r="N51" i="5"/>
  <c r="K51" i="5"/>
  <c r="V51" i="5" s="1"/>
  <c r="H51" i="5"/>
  <c r="E51" i="5"/>
  <c r="T50" i="5"/>
  <c r="Q50" i="5"/>
  <c r="N50" i="5"/>
  <c r="K50" i="5"/>
  <c r="H50" i="5"/>
  <c r="E50" i="5"/>
  <c r="T49" i="5"/>
  <c r="Q49" i="5"/>
  <c r="N49" i="5"/>
  <c r="K49" i="5"/>
  <c r="V49" i="5" s="1"/>
  <c r="H49" i="5"/>
  <c r="E49" i="5"/>
  <c r="W49" i="5" s="1"/>
  <c r="X49" i="5" s="1"/>
  <c r="T48" i="5"/>
  <c r="Q48" i="5"/>
  <c r="N48" i="5"/>
  <c r="K48" i="5"/>
  <c r="H48" i="5"/>
  <c r="E48" i="5"/>
  <c r="T47" i="5"/>
  <c r="Q47" i="5"/>
  <c r="N47" i="5"/>
  <c r="K47" i="5"/>
  <c r="H47" i="5"/>
  <c r="E47" i="5"/>
  <c r="V47" i="5" s="1"/>
  <c r="V46" i="5"/>
  <c r="T46" i="5"/>
  <c r="Q46" i="5"/>
  <c r="N46" i="5"/>
  <c r="K46" i="5"/>
  <c r="H46" i="5"/>
  <c r="E46" i="5"/>
  <c r="T45" i="5"/>
  <c r="Q45" i="5"/>
  <c r="N45" i="5"/>
  <c r="K45" i="5"/>
  <c r="H45" i="5"/>
  <c r="E45" i="5"/>
  <c r="T44" i="5"/>
  <c r="Q44" i="5"/>
  <c r="N44" i="5"/>
  <c r="K44" i="5"/>
  <c r="H44" i="5"/>
  <c r="E44" i="5"/>
  <c r="V44" i="5" s="1"/>
  <c r="T43" i="5"/>
  <c r="Q43" i="5"/>
  <c r="N43" i="5"/>
  <c r="K43" i="5"/>
  <c r="H43" i="5"/>
  <c r="E43" i="5"/>
  <c r="V43" i="5" s="1"/>
  <c r="T42" i="5"/>
  <c r="Q42" i="5"/>
  <c r="N42" i="5"/>
  <c r="K42" i="5"/>
  <c r="H42" i="5"/>
  <c r="E42" i="5"/>
  <c r="T41" i="5"/>
  <c r="Q41" i="5"/>
  <c r="N41" i="5"/>
  <c r="K41" i="5"/>
  <c r="H41" i="5"/>
  <c r="V41" i="5" s="1"/>
  <c r="E41" i="5"/>
  <c r="T40" i="5"/>
  <c r="Q40" i="5"/>
  <c r="N40" i="5"/>
  <c r="K40" i="5"/>
  <c r="H40" i="5"/>
  <c r="E40" i="5"/>
  <c r="V40" i="5" s="1"/>
  <c r="T39" i="5"/>
  <c r="Q39" i="5"/>
  <c r="N39" i="5"/>
  <c r="K39" i="5"/>
  <c r="H39" i="5"/>
  <c r="E39" i="5"/>
  <c r="V39" i="5" s="1"/>
  <c r="V38" i="5"/>
  <c r="T38" i="5"/>
  <c r="Q38" i="5"/>
  <c r="N38" i="5"/>
  <c r="K38" i="5"/>
  <c r="H38" i="5"/>
  <c r="E38" i="5"/>
  <c r="T37" i="5"/>
  <c r="Q37" i="5"/>
  <c r="N37" i="5"/>
  <c r="K37" i="5"/>
  <c r="H37" i="5"/>
  <c r="E37" i="5"/>
  <c r="T36" i="5"/>
  <c r="Q36" i="5"/>
  <c r="N36" i="5"/>
  <c r="K36" i="5"/>
  <c r="H36" i="5"/>
  <c r="E36" i="5"/>
  <c r="T35" i="5"/>
  <c r="Q35" i="5"/>
  <c r="N35" i="5"/>
  <c r="K35" i="5"/>
  <c r="H35" i="5"/>
  <c r="E35" i="5"/>
  <c r="T34" i="5"/>
  <c r="Q34" i="5"/>
  <c r="N34" i="5"/>
  <c r="K34" i="5"/>
  <c r="H34" i="5"/>
  <c r="E34" i="5"/>
  <c r="T33" i="5"/>
  <c r="Q33" i="5"/>
  <c r="N33" i="5"/>
  <c r="K33" i="5"/>
  <c r="V33" i="5" s="1"/>
  <c r="H33" i="5"/>
  <c r="E33" i="5"/>
  <c r="T32" i="5"/>
  <c r="Q32" i="5"/>
  <c r="N32" i="5"/>
  <c r="K32" i="5"/>
  <c r="H32" i="5"/>
  <c r="E32" i="5"/>
  <c r="T31" i="5"/>
  <c r="Q31" i="5"/>
  <c r="N31" i="5"/>
  <c r="L31" i="5"/>
  <c r="K31" i="5"/>
  <c r="H31" i="5"/>
  <c r="E31" i="5"/>
  <c r="V31" i="5" s="1"/>
  <c r="W31" i="5" s="1"/>
  <c r="X31" i="5" s="1"/>
  <c r="T30" i="5"/>
  <c r="Q30" i="5"/>
  <c r="N30" i="5"/>
  <c r="K30" i="5"/>
  <c r="V30" i="5" s="1"/>
  <c r="H30" i="5"/>
  <c r="E30" i="5"/>
  <c r="T29" i="5"/>
  <c r="Q29" i="5"/>
  <c r="N29" i="5"/>
  <c r="K29" i="5"/>
  <c r="H29" i="5"/>
  <c r="E29" i="5"/>
  <c r="T28" i="5"/>
  <c r="Q28" i="5"/>
  <c r="N28" i="5"/>
  <c r="K28" i="5"/>
  <c r="H28" i="5"/>
  <c r="E28" i="5"/>
  <c r="T27" i="5"/>
  <c r="Q27" i="5"/>
  <c r="N27" i="5"/>
  <c r="K27" i="5"/>
  <c r="H27" i="5"/>
  <c r="E27" i="5"/>
  <c r="V27" i="5" s="1"/>
  <c r="T26" i="5"/>
  <c r="Q26" i="5"/>
  <c r="N26" i="5"/>
  <c r="K26" i="5"/>
  <c r="H26" i="5"/>
  <c r="E26" i="5"/>
  <c r="T25" i="5"/>
  <c r="Q25" i="5"/>
  <c r="N25" i="5"/>
  <c r="K25" i="5"/>
  <c r="H25" i="5"/>
  <c r="V25" i="5" s="1"/>
  <c r="E25" i="5"/>
  <c r="T24" i="5"/>
  <c r="Q24" i="5"/>
  <c r="N24" i="5"/>
  <c r="K24" i="5"/>
  <c r="H24" i="5"/>
  <c r="E24" i="5"/>
  <c r="T23" i="5"/>
  <c r="Q23" i="5"/>
  <c r="N23" i="5"/>
  <c r="K23" i="5"/>
  <c r="H23" i="5"/>
  <c r="E23" i="5"/>
  <c r="V23" i="5" s="1"/>
  <c r="T22" i="5"/>
  <c r="Q22" i="5"/>
  <c r="N22" i="5"/>
  <c r="K22" i="5"/>
  <c r="V22" i="5" s="1"/>
  <c r="H22" i="5"/>
  <c r="E22" i="5"/>
  <c r="T21" i="5"/>
  <c r="Q21" i="5"/>
  <c r="N21" i="5"/>
  <c r="K21" i="5"/>
  <c r="H21" i="5"/>
  <c r="E21" i="5"/>
  <c r="T20" i="5"/>
  <c r="Q20" i="5"/>
  <c r="N20" i="5"/>
  <c r="K20" i="5"/>
  <c r="H20" i="5"/>
  <c r="E20" i="5"/>
  <c r="T19" i="5"/>
  <c r="Q19" i="5"/>
  <c r="N19" i="5"/>
  <c r="K19" i="5"/>
  <c r="H19" i="5"/>
  <c r="E19" i="5"/>
  <c r="V19" i="5" s="1"/>
  <c r="T18" i="5"/>
  <c r="Q18" i="5"/>
  <c r="N18" i="5"/>
  <c r="K18" i="5"/>
  <c r="H18" i="5"/>
  <c r="E18" i="5"/>
  <c r="T17" i="5"/>
  <c r="Q17" i="5"/>
  <c r="N17" i="5"/>
  <c r="K17" i="5"/>
  <c r="H17" i="5"/>
  <c r="V17" i="5" s="1"/>
  <c r="E17" i="5"/>
  <c r="T16" i="5"/>
  <c r="Q16" i="5"/>
  <c r="N16" i="5"/>
  <c r="K16" i="5"/>
  <c r="H16" i="5"/>
  <c r="E16" i="5"/>
  <c r="T15" i="5"/>
  <c r="Q15" i="5"/>
  <c r="N15" i="5"/>
  <c r="K15" i="5"/>
  <c r="H15" i="5"/>
  <c r="E15" i="5"/>
  <c r="V15" i="5" s="1"/>
  <c r="T14" i="5"/>
  <c r="Q14" i="5"/>
  <c r="N14" i="5"/>
  <c r="K14" i="5"/>
  <c r="V14" i="5" s="1"/>
  <c r="H14" i="5"/>
  <c r="E14" i="5"/>
  <c r="T13" i="5"/>
  <c r="Q13" i="5"/>
  <c r="N13" i="5"/>
  <c r="K13" i="5"/>
  <c r="H13" i="5"/>
  <c r="E13" i="5"/>
  <c r="T12" i="5"/>
  <c r="Q12" i="5"/>
  <c r="N12" i="5"/>
  <c r="K12" i="5"/>
  <c r="H12" i="5"/>
  <c r="E12" i="5"/>
  <c r="T11" i="5"/>
  <c r="Q11" i="5"/>
  <c r="N11" i="5"/>
  <c r="K11" i="5"/>
  <c r="H11" i="5"/>
  <c r="E11" i="5"/>
  <c r="V11" i="5" s="1"/>
  <c r="T10" i="5"/>
  <c r="Q10" i="5"/>
  <c r="N10" i="5"/>
  <c r="K10" i="5"/>
  <c r="H10" i="5"/>
  <c r="E10" i="5"/>
  <c r="T9" i="5"/>
  <c r="Q9" i="5"/>
  <c r="N9" i="5"/>
  <c r="K9" i="5"/>
  <c r="H9" i="5"/>
  <c r="V9" i="5" s="1"/>
  <c r="E9" i="5"/>
  <c r="T8" i="5"/>
  <c r="Q8" i="5"/>
  <c r="N8" i="5"/>
  <c r="K8" i="5"/>
  <c r="H8" i="5"/>
  <c r="E8" i="5"/>
  <c r="V8" i="5" s="1"/>
  <c r="T7" i="5"/>
  <c r="Q7" i="5"/>
  <c r="N7" i="5"/>
  <c r="K7" i="5"/>
  <c r="H7" i="5"/>
  <c r="E7" i="5"/>
  <c r="V7" i="5" s="1"/>
  <c r="T6" i="5"/>
  <c r="Q6" i="5"/>
  <c r="N6" i="5"/>
  <c r="K6" i="5"/>
  <c r="H6" i="5"/>
  <c r="E6" i="5"/>
  <c r="T86" i="4"/>
  <c r="Q86" i="4"/>
  <c r="N86" i="4"/>
  <c r="K86" i="4"/>
  <c r="H86" i="4"/>
  <c r="E86" i="4"/>
  <c r="T85" i="4"/>
  <c r="Q85" i="4"/>
  <c r="N85" i="4"/>
  <c r="K85" i="4"/>
  <c r="H85" i="4"/>
  <c r="E85" i="4"/>
  <c r="T84" i="4"/>
  <c r="Q84" i="4"/>
  <c r="N84" i="4"/>
  <c r="W84" i="4" s="1"/>
  <c r="X84" i="4" s="1"/>
  <c r="K84" i="4"/>
  <c r="V84" i="4" s="1"/>
  <c r="H84" i="4"/>
  <c r="E84" i="4"/>
  <c r="T83" i="4"/>
  <c r="Q83" i="4"/>
  <c r="N83" i="4"/>
  <c r="K83" i="4"/>
  <c r="H83" i="4"/>
  <c r="E83" i="4"/>
  <c r="T82" i="4"/>
  <c r="Q82" i="4"/>
  <c r="N82" i="4"/>
  <c r="K82" i="4"/>
  <c r="H82" i="4"/>
  <c r="V82" i="4" s="1"/>
  <c r="E82" i="4"/>
  <c r="W82" i="4" s="1"/>
  <c r="X82" i="4" s="1"/>
  <c r="T81" i="4"/>
  <c r="Q81" i="4"/>
  <c r="N81" i="4"/>
  <c r="K81" i="4"/>
  <c r="H81" i="4"/>
  <c r="E81" i="4"/>
  <c r="T80" i="4"/>
  <c r="Q80" i="4"/>
  <c r="M80" i="4"/>
  <c r="N80" i="4" s="1"/>
  <c r="K80" i="4"/>
  <c r="G80" i="4"/>
  <c r="H80" i="4" s="1"/>
  <c r="E80" i="4"/>
  <c r="T79" i="4"/>
  <c r="Q79" i="4"/>
  <c r="N79" i="4"/>
  <c r="K79" i="4"/>
  <c r="H79" i="4"/>
  <c r="E79" i="4"/>
  <c r="T78" i="4"/>
  <c r="Q78" i="4"/>
  <c r="N78" i="4"/>
  <c r="K78" i="4"/>
  <c r="H78" i="4"/>
  <c r="E78" i="4"/>
  <c r="T77" i="4"/>
  <c r="Q77" i="4"/>
  <c r="N77" i="4"/>
  <c r="K77" i="4"/>
  <c r="H77" i="4"/>
  <c r="E77" i="4"/>
  <c r="T76" i="4"/>
  <c r="Q76" i="4"/>
  <c r="N76" i="4"/>
  <c r="K76" i="4"/>
  <c r="V76" i="4" s="1"/>
  <c r="H76" i="4"/>
  <c r="E76" i="4"/>
  <c r="T75" i="4"/>
  <c r="Q75" i="4"/>
  <c r="N75" i="4"/>
  <c r="K75" i="4"/>
  <c r="H75" i="4"/>
  <c r="E75" i="4"/>
  <c r="T74" i="4"/>
  <c r="Q74" i="4"/>
  <c r="N74" i="4"/>
  <c r="K74" i="4"/>
  <c r="H74" i="4"/>
  <c r="E74" i="4"/>
  <c r="T73" i="4"/>
  <c r="Q73" i="4"/>
  <c r="N73" i="4"/>
  <c r="K73" i="4"/>
  <c r="H73" i="4"/>
  <c r="E73" i="4"/>
  <c r="T72" i="4"/>
  <c r="Q72" i="4"/>
  <c r="N72" i="4"/>
  <c r="K72" i="4"/>
  <c r="V72" i="4" s="1"/>
  <c r="H72" i="4"/>
  <c r="E72" i="4"/>
  <c r="T71" i="4"/>
  <c r="Q71" i="4"/>
  <c r="N71" i="4"/>
  <c r="K71" i="4"/>
  <c r="V71" i="4" s="1"/>
  <c r="H71" i="4"/>
  <c r="E71" i="4"/>
  <c r="T70" i="4"/>
  <c r="Q70" i="4"/>
  <c r="N70" i="4"/>
  <c r="K70" i="4"/>
  <c r="H70" i="4"/>
  <c r="E70" i="4"/>
  <c r="T69" i="4"/>
  <c r="Q69" i="4"/>
  <c r="N69" i="4"/>
  <c r="K69" i="4"/>
  <c r="H69" i="4"/>
  <c r="E69" i="4"/>
  <c r="T68" i="4"/>
  <c r="Q68" i="4"/>
  <c r="N68" i="4"/>
  <c r="K68" i="4"/>
  <c r="H68" i="4"/>
  <c r="E68" i="4"/>
  <c r="T67" i="4"/>
  <c r="Q67" i="4"/>
  <c r="N67" i="4"/>
  <c r="K67" i="4"/>
  <c r="H67" i="4"/>
  <c r="E67" i="4"/>
  <c r="T66" i="4"/>
  <c r="Q66" i="4"/>
  <c r="N66" i="4"/>
  <c r="K66" i="4"/>
  <c r="H66" i="4"/>
  <c r="E66" i="4"/>
  <c r="T65" i="4"/>
  <c r="Q65" i="4"/>
  <c r="N65" i="4"/>
  <c r="K65" i="4"/>
  <c r="H65" i="4"/>
  <c r="E65" i="4"/>
  <c r="W64" i="4"/>
  <c r="X64" i="4" s="1"/>
  <c r="T64" i="4"/>
  <c r="Q64" i="4"/>
  <c r="N64" i="4"/>
  <c r="L64" i="4"/>
  <c r="K64" i="4"/>
  <c r="V64" i="4" s="1"/>
  <c r="H64" i="4"/>
  <c r="E64" i="4"/>
  <c r="T63" i="4"/>
  <c r="Q63" i="4"/>
  <c r="N63" i="4"/>
  <c r="K63" i="4"/>
  <c r="V63" i="4" s="1"/>
  <c r="H63" i="4"/>
  <c r="E63" i="4"/>
  <c r="T62" i="4"/>
  <c r="Q62" i="4"/>
  <c r="N62" i="4"/>
  <c r="K62" i="4"/>
  <c r="V62" i="4" s="1"/>
  <c r="I62" i="4"/>
  <c r="H62" i="4"/>
  <c r="E62" i="4"/>
  <c r="T61" i="4"/>
  <c r="Q61" i="4"/>
  <c r="N61" i="4"/>
  <c r="K61" i="4"/>
  <c r="H61" i="4"/>
  <c r="V61" i="4" s="1"/>
  <c r="E61" i="4"/>
  <c r="W61" i="4" s="1"/>
  <c r="X61" i="4" s="1"/>
  <c r="T60" i="4"/>
  <c r="Q60" i="4"/>
  <c r="N60" i="4"/>
  <c r="K60" i="4"/>
  <c r="H60" i="4"/>
  <c r="E60" i="4"/>
  <c r="V60" i="4" s="1"/>
  <c r="T59" i="4"/>
  <c r="Q59" i="4"/>
  <c r="N59" i="4"/>
  <c r="K59" i="4"/>
  <c r="H59" i="4"/>
  <c r="E59" i="4"/>
  <c r="T58" i="4"/>
  <c r="Q58" i="4"/>
  <c r="N58" i="4"/>
  <c r="K58" i="4"/>
  <c r="H58" i="4"/>
  <c r="E58" i="4"/>
  <c r="T57" i="4"/>
  <c r="Q57" i="4"/>
  <c r="N57" i="4"/>
  <c r="K57" i="4"/>
  <c r="H57" i="4"/>
  <c r="E57" i="4"/>
  <c r="T56" i="4"/>
  <c r="Q56" i="4"/>
  <c r="N56" i="4"/>
  <c r="K56" i="4"/>
  <c r="V56" i="4" s="1"/>
  <c r="W56" i="4" s="1"/>
  <c r="X56" i="4" s="1"/>
  <c r="H56" i="4"/>
  <c r="E56" i="4"/>
  <c r="T55" i="4"/>
  <c r="Q55" i="4"/>
  <c r="N55" i="4"/>
  <c r="K55" i="4"/>
  <c r="V55" i="4" s="1"/>
  <c r="H55" i="4"/>
  <c r="E55" i="4"/>
  <c r="T54" i="4"/>
  <c r="Q54" i="4"/>
  <c r="N54" i="4"/>
  <c r="K54" i="4"/>
  <c r="V54" i="4" s="1"/>
  <c r="H54" i="4"/>
  <c r="E54" i="4"/>
  <c r="T53" i="4"/>
  <c r="Q53" i="4"/>
  <c r="N53" i="4"/>
  <c r="K53" i="4"/>
  <c r="H53" i="4"/>
  <c r="V53" i="4" s="1"/>
  <c r="E53" i="4"/>
  <c r="T52" i="4"/>
  <c r="Q52" i="4"/>
  <c r="N52" i="4"/>
  <c r="K52" i="4"/>
  <c r="H52" i="4"/>
  <c r="E52" i="4"/>
  <c r="V52" i="4" s="1"/>
  <c r="T51" i="4"/>
  <c r="Q51" i="4"/>
  <c r="N51" i="4"/>
  <c r="K51" i="4"/>
  <c r="H51" i="4"/>
  <c r="E51" i="4"/>
  <c r="T50" i="4"/>
  <c r="Q50" i="4"/>
  <c r="N50" i="4"/>
  <c r="K50" i="4"/>
  <c r="H50" i="4"/>
  <c r="E50" i="4"/>
  <c r="T49" i="4"/>
  <c r="Q49" i="4"/>
  <c r="N49" i="4"/>
  <c r="K49" i="4"/>
  <c r="H49" i="4"/>
  <c r="E49" i="4"/>
  <c r="T48" i="4"/>
  <c r="Q48" i="4"/>
  <c r="N48" i="4"/>
  <c r="K48" i="4"/>
  <c r="V48" i="4" s="1"/>
  <c r="H48" i="4"/>
  <c r="E48" i="4"/>
  <c r="T47" i="4"/>
  <c r="Q47" i="4"/>
  <c r="N47" i="4"/>
  <c r="K47" i="4"/>
  <c r="V47" i="4" s="1"/>
  <c r="H47" i="4"/>
  <c r="E47" i="4"/>
  <c r="T46" i="4"/>
  <c r="Q46" i="4"/>
  <c r="N46" i="4"/>
  <c r="K46" i="4"/>
  <c r="H46" i="4"/>
  <c r="E46" i="4"/>
  <c r="T45" i="4"/>
  <c r="Q45" i="4"/>
  <c r="N45" i="4"/>
  <c r="K45" i="4"/>
  <c r="H45" i="4"/>
  <c r="V45" i="4" s="1"/>
  <c r="E45" i="4"/>
  <c r="T44" i="4"/>
  <c r="Q44" i="4"/>
  <c r="N44" i="4"/>
  <c r="K44" i="4"/>
  <c r="H44" i="4"/>
  <c r="E44" i="4"/>
  <c r="V44" i="4" s="1"/>
  <c r="T43" i="4"/>
  <c r="Q43" i="4"/>
  <c r="N43" i="4"/>
  <c r="K43" i="4"/>
  <c r="H43" i="4"/>
  <c r="E43" i="4"/>
  <c r="T42" i="4"/>
  <c r="Q42" i="4"/>
  <c r="N42" i="4"/>
  <c r="K42" i="4"/>
  <c r="H42" i="4"/>
  <c r="E42" i="4"/>
  <c r="T41" i="4"/>
  <c r="Q41" i="4"/>
  <c r="N41" i="4"/>
  <c r="K41" i="4"/>
  <c r="H41" i="4"/>
  <c r="E41" i="4"/>
  <c r="T40" i="4"/>
  <c r="Q40" i="4"/>
  <c r="N40" i="4"/>
  <c r="K40" i="4"/>
  <c r="V40" i="4" s="1"/>
  <c r="H40" i="4"/>
  <c r="E40" i="4"/>
  <c r="V39" i="4"/>
  <c r="T39" i="4"/>
  <c r="Q39" i="4"/>
  <c r="N39" i="4"/>
  <c r="W39" i="4" s="1"/>
  <c r="X39" i="4" s="1"/>
  <c r="K39" i="4"/>
  <c r="H39" i="4"/>
  <c r="E39" i="4"/>
  <c r="T38" i="4"/>
  <c r="Q38" i="4"/>
  <c r="N38" i="4"/>
  <c r="K38" i="4"/>
  <c r="H38" i="4"/>
  <c r="E38" i="4"/>
  <c r="T37" i="4"/>
  <c r="Q37" i="4"/>
  <c r="N37" i="4"/>
  <c r="K37" i="4"/>
  <c r="H37" i="4"/>
  <c r="V37" i="4" s="1"/>
  <c r="E37" i="4"/>
  <c r="T36" i="4"/>
  <c r="Q36" i="4"/>
  <c r="N36" i="4"/>
  <c r="K36" i="4"/>
  <c r="H36" i="4"/>
  <c r="E36" i="4"/>
  <c r="T35" i="4"/>
  <c r="Q35" i="4"/>
  <c r="N35" i="4"/>
  <c r="K35" i="4"/>
  <c r="H35" i="4"/>
  <c r="E35" i="4"/>
  <c r="T34" i="4"/>
  <c r="Q34" i="4"/>
  <c r="N34" i="4"/>
  <c r="K34" i="4"/>
  <c r="H34" i="4"/>
  <c r="E34" i="4"/>
  <c r="T33" i="4"/>
  <c r="Q33" i="4"/>
  <c r="N33" i="4"/>
  <c r="K33" i="4"/>
  <c r="H33" i="4"/>
  <c r="E33" i="4"/>
  <c r="T32" i="4"/>
  <c r="Q32" i="4"/>
  <c r="N32" i="4"/>
  <c r="K32" i="4"/>
  <c r="V32" i="4" s="1"/>
  <c r="H32" i="4"/>
  <c r="E32" i="4"/>
  <c r="T31" i="4"/>
  <c r="Q31" i="4"/>
  <c r="N31" i="4"/>
  <c r="K31" i="4"/>
  <c r="V31" i="4" s="1"/>
  <c r="H31" i="4"/>
  <c r="E31" i="4"/>
  <c r="T30" i="4"/>
  <c r="Q30" i="4"/>
  <c r="N30" i="4"/>
  <c r="K30" i="4"/>
  <c r="H30" i="4"/>
  <c r="E30" i="4"/>
  <c r="V29" i="4"/>
  <c r="T29" i="4"/>
  <c r="Q29" i="4"/>
  <c r="N29" i="4"/>
  <c r="K29" i="4"/>
  <c r="H29" i="4"/>
  <c r="E29" i="4"/>
  <c r="T28" i="4"/>
  <c r="Q28" i="4"/>
  <c r="N28" i="4"/>
  <c r="K28" i="4"/>
  <c r="H28" i="4"/>
  <c r="E28" i="4"/>
  <c r="T27" i="4"/>
  <c r="Q27" i="4"/>
  <c r="N27" i="4"/>
  <c r="K27" i="4"/>
  <c r="H27" i="4"/>
  <c r="E27" i="4"/>
  <c r="T26" i="4"/>
  <c r="Q26" i="4"/>
  <c r="N26" i="4"/>
  <c r="K26" i="4"/>
  <c r="H26" i="4"/>
  <c r="E26" i="4"/>
  <c r="T25" i="4"/>
  <c r="Q25" i="4"/>
  <c r="N25" i="4"/>
  <c r="K25" i="4"/>
  <c r="H25" i="4"/>
  <c r="E25" i="4"/>
  <c r="T24" i="4"/>
  <c r="Q24" i="4"/>
  <c r="N24" i="4"/>
  <c r="K24" i="4"/>
  <c r="V24" i="4" s="1"/>
  <c r="H24" i="4"/>
  <c r="E24" i="4"/>
  <c r="T23" i="4"/>
  <c r="Q23" i="4"/>
  <c r="N23" i="4"/>
  <c r="V23" i="4" s="1"/>
  <c r="K23" i="4"/>
  <c r="H23" i="4"/>
  <c r="E23" i="4"/>
  <c r="T22" i="4"/>
  <c r="Q22" i="4"/>
  <c r="N22" i="4"/>
  <c r="K22" i="4"/>
  <c r="V22" i="4" s="1"/>
  <c r="H22" i="4"/>
  <c r="E22" i="4"/>
  <c r="T21" i="4"/>
  <c r="Q21" i="4"/>
  <c r="N21" i="4"/>
  <c r="K21" i="4"/>
  <c r="H21" i="4"/>
  <c r="E21" i="4"/>
  <c r="U20" i="4"/>
  <c r="T20" i="4"/>
  <c r="Q20" i="4"/>
  <c r="N20" i="4"/>
  <c r="K20" i="4"/>
  <c r="H20" i="4"/>
  <c r="E20" i="4"/>
  <c r="V20" i="4" s="1"/>
  <c r="T19" i="4"/>
  <c r="Q19" i="4"/>
  <c r="N19" i="4"/>
  <c r="K19" i="4"/>
  <c r="H19" i="4"/>
  <c r="E19" i="4"/>
  <c r="T18" i="4"/>
  <c r="Q18" i="4"/>
  <c r="N18" i="4"/>
  <c r="K18" i="4"/>
  <c r="H18" i="4"/>
  <c r="E18" i="4"/>
  <c r="V18" i="4" s="1"/>
  <c r="X17" i="4"/>
  <c r="V17" i="4"/>
  <c r="U17" i="4" s="1"/>
  <c r="T17" i="4"/>
  <c r="Q17" i="4"/>
  <c r="W17" i="4" s="1"/>
  <c r="N17" i="4"/>
  <c r="L17" i="4"/>
  <c r="K17" i="4"/>
  <c r="I17" i="4"/>
  <c r="H17" i="4"/>
  <c r="E17" i="4"/>
  <c r="T16" i="4"/>
  <c r="Q16" i="4"/>
  <c r="N16" i="4"/>
  <c r="K16" i="4"/>
  <c r="H16" i="4"/>
  <c r="E16" i="4"/>
  <c r="T15" i="4"/>
  <c r="Q15" i="4"/>
  <c r="N15" i="4"/>
  <c r="K15" i="4"/>
  <c r="H15" i="4"/>
  <c r="E15" i="4"/>
  <c r="T14" i="4"/>
  <c r="Q14" i="4"/>
  <c r="N14" i="4"/>
  <c r="K14" i="4"/>
  <c r="H14" i="4"/>
  <c r="E14" i="4"/>
  <c r="T13" i="4"/>
  <c r="Q13" i="4"/>
  <c r="N13" i="4"/>
  <c r="K13" i="4"/>
  <c r="H13" i="4"/>
  <c r="E13" i="4"/>
  <c r="T12" i="4"/>
  <c r="Q12" i="4"/>
  <c r="N12" i="4"/>
  <c r="K12" i="4"/>
  <c r="H12" i="4"/>
  <c r="E12" i="4"/>
  <c r="V12" i="4" s="1"/>
  <c r="T11" i="4"/>
  <c r="Q11" i="4"/>
  <c r="N11" i="4"/>
  <c r="K11" i="4"/>
  <c r="V11" i="4" s="1"/>
  <c r="H11" i="4"/>
  <c r="E11" i="4"/>
  <c r="T10" i="4"/>
  <c r="Q10" i="4"/>
  <c r="N10" i="4"/>
  <c r="K10" i="4"/>
  <c r="H10" i="4"/>
  <c r="E10" i="4"/>
  <c r="V10" i="4" s="1"/>
  <c r="T9" i="4"/>
  <c r="Q9" i="4"/>
  <c r="N9" i="4"/>
  <c r="K9" i="4"/>
  <c r="V9" i="4" s="1"/>
  <c r="H9" i="4"/>
  <c r="E9" i="4"/>
  <c r="T8" i="4"/>
  <c r="Q8" i="4"/>
  <c r="N8" i="4"/>
  <c r="K8" i="4"/>
  <c r="H8" i="4"/>
  <c r="E8" i="4"/>
  <c r="T7" i="4"/>
  <c r="Q7" i="4"/>
  <c r="N7" i="4"/>
  <c r="K7" i="4"/>
  <c r="H7" i="4"/>
  <c r="E7" i="4"/>
  <c r="T6" i="4"/>
  <c r="Q6" i="4"/>
  <c r="N6" i="4"/>
  <c r="K6" i="4"/>
  <c r="H6" i="4"/>
  <c r="E6" i="4"/>
  <c r="T57" i="3"/>
  <c r="Q57" i="3"/>
  <c r="N57" i="3"/>
  <c r="K57" i="3"/>
  <c r="H57" i="3"/>
  <c r="E57" i="3"/>
  <c r="T56" i="3"/>
  <c r="Q56" i="3"/>
  <c r="O56" i="3"/>
  <c r="N56" i="3"/>
  <c r="K56" i="3"/>
  <c r="H56" i="3"/>
  <c r="E56" i="3"/>
  <c r="V56" i="3" s="1"/>
  <c r="T55" i="3"/>
  <c r="Q55" i="3"/>
  <c r="N55" i="3"/>
  <c r="K55" i="3"/>
  <c r="H55" i="3"/>
  <c r="E55" i="3"/>
  <c r="T54" i="3"/>
  <c r="Q54" i="3"/>
  <c r="N54" i="3"/>
  <c r="L54" i="3"/>
  <c r="K54" i="3"/>
  <c r="V54" i="3" s="1"/>
  <c r="W54" i="3" s="1"/>
  <c r="X54" i="3" s="1"/>
  <c r="H54" i="3"/>
  <c r="E54" i="3"/>
  <c r="T53" i="3"/>
  <c r="Q53" i="3"/>
  <c r="N53" i="3"/>
  <c r="K53" i="3"/>
  <c r="V53" i="3" s="1"/>
  <c r="H53" i="3"/>
  <c r="E53" i="3"/>
  <c r="T52" i="3"/>
  <c r="Q52" i="3"/>
  <c r="N52" i="3"/>
  <c r="K52" i="3"/>
  <c r="I52" i="3"/>
  <c r="H52" i="3"/>
  <c r="V52" i="3" s="1"/>
  <c r="U52" i="3" s="1"/>
  <c r="E52" i="3"/>
  <c r="T51" i="3"/>
  <c r="Q51" i="3"/>
  <c r="N51" i="3"/>
  <c r="K51" i="3"/>
  <c r="H51" i="3"/>
  <c r="E51" i="3"/>
  <c r="T50" i="3"/>
  <c r="Q50" i="3"/>
  <c r="N50" i="3"/>
  <c r="K50" i="3"/>
  <c r="H50" i="3"/>
  <c r="E50" i="3"/>
  <c r="T49" i="3"/>
  <c r="Q49" i="3"/>
  <c r="N49" i="3"/>
  <c r="K49" i="3"/>
  <c r="H49" i="3"/>
  <c r="E49" i="3"/>
  <c r="T48" i="3"/>
  <c r="Q48" i="3"/>
  <c r="O48" i="3"/>
  <c r="N48" i="3"/>
  <c r="K48" i="3"/>
  <c r="H48" i="3"/>
  <c r="E48" i="3"/>
  <c r="V48" i="3" s="1"/>
  <c r="T47" i="3"/>
  <c r="Q47" i="3"/>
  <c r="N47" i="3"/>
  <c r="K47" i="3"/>
  <c r="H47" i="3"/>
  <c r="E47" i="3"/>
  <c r="T46" i="3"/>
  <c r="Q46" i="3"/>
  <c r="N46" i="3"/>
  <c r="L46" i="3"/>
  <c r="K46" i="3"/>
  <c r="V46" i="3" s="1"/>
  <c r="W46" i="3" s="1"/>
  <c r="X46" i="3" s="1"/>
  <c r="H46" i="3"/>
  <c r="E46" i="3"/>
  <c r="T45" i="3"/>
  <c r="Q45" i="3"/>
  <c r="N45" i="3"/>
  <c r="K45" i="3"/>
  <c r="V45" i="3" s="1"/>
  <c r="H45" i="3"/>
  <c r="E45" i="3"/>
  <c r="T44" i="3"/>
  <c r="Q44" i="3"/>
  <c r="N44" i="3"/>
  <c r="K44" i="3"/>
  <c r="H44" i="3"/>
  <c r="E44" i="3"/>
  <c r="T43" i="3"/>
  <c r="Q43" i="3"/>
  <c r="M43" i="3"/>
  <c r="N43" i="3" s="1"/>
  <c r="K43" i="3"/>
  <c r="G43" i="3"/>
  <c r="H43" i="3" s="1"/>
  <c r="E43" i="3"/>
  <c r="T42" i="3"/>
  <c r="Q42" i="3"/>
  <c r="N42" i="3"/>
  <c r="K42" i="3"/>
  <c r="H42" i="3"/>
  <c r="E42" i="3"/>
  <c r="T41" i="3"/>
  <c r="Q41" i="3"/>
  <c r="N41" i="3"/>
  <c r="K41" i="3"/>
  <c r="H41" i="3"/>
  <c r="E41" i="3"/>
  <c r="T40" i="3"/>
  <c r="Q40" i="3"/>
  <c r="N40" i="3"/>
  <c r="K40" i="3"/>
  <c r="H40" i="3"/>
  <c r="E40" i="3"/>
  <c r="T39" i="3"/>
  <c r="Q39" i="3"/>
  <c r="N39" i="3"/>
  <c r="K39" i="3"/>
  <c r="H39" i="3"/>
  <c r="E39" i="3"/>
  <c r="T38" i="3"/>
  <c r="Q38" i="3"/>
  <c r="N38" i="3"/>
  <c r="K38" i="3"/>
  <c r="H38" i="3"/>
  <c r="E38" i="3"/>
  <c r="V38" i="3" s="1"/>
  <c r="T37" i="3"/>
  <c r="Q37" i="3"/>
  <c r="N37" i="3"/>
  <c r="K37" i="3"/>
  <c r="V37" i="3" s="1"/>
  <c r="H37" i="3"/>
  <c r="E37" i="3"/>
  <c r="T36" i="3"/>
  <c r="Q36" i="3"/>
  <c r="N36" i="3"/>
  <c r="K36" i="3"/>
  <c r="V36" i="3" s="1"/>
  <c r="H36" i="3"/>
  <c r="E36" i="3"/>
  <c r="T35" i="3"/>
  <c r="Q35" i="3"/>
  <c r="N35" i="3"/>
  <c r="K35" i="3"/>
  <c r="H35" i="3"/>
  <c r="E35" i="3"/>
  <c r="T34" i="3"/>
  <c r="Q34" i="3"/>
  <c r="N34" i="3"/>
  <c r="K34" i="3"/>
  <c r="H34" i="3"/>
  <c r="E34" i="3"/>
  <c r="T33" i="3"/>
  <c r="Q33" i="3"/>
  <c r="N33" i="3"/>
  <c r="K33" i="3"/>
  <c r="H33" i="3"/>
  <c r="E33" i="3"/>
  <c r="T32" i="3"/>
  <c r="Q32" i="3"/>
  <c r="N32" i="3"/>
  <c r="K32" i="3"/>
  <c r="H32" i="3"/>
  <c r="E32" i="3"/>
  <c r="T31" i="3"/>
  <c r="Q31" i="3"/>
  <c r="N31" i="3"/>
  <c r="K31" i="3"/>
  <c r="H31" i="3"/>
  <c r="E31" i="3"/>
  <c r="T30" i="3"/>
  <c r="Q30" i="3"/>
  <c r="N30" i="3"/>
  <c r="K30" i="3"/>
  <c r="H30" i="3"/>
  <c r="E30" i="3"/>
  <c r="T29" i="3"/>
  <c r="Q29" i="3"/>
  <c r="N29" i="3"/>
  <c r="W29" i="3" s="1"/>
  <c r="X29" i="3" s="1"/>
  <c r="K29" i="3"/>
  <c r="V29" i="3" s="1"/>
  <c r="H29" i="3"/>
  <c r="E29" i="3"/>
  <c r="T28" i="3"/>
  <c r="Q28" i="3"/>
  <c r="N28" i="3"/>
  <c r="K28" i="3"/>
  <c r="V28" i="3" s="1"/>
  <c r="H28" i="3"/>
  <c r="E28" i="3"/>
  <c r="T27" i="3"/>
  <c r="Q27" i="3"/>
  <c r="N27" i="3"/>
  <c r="K27" i="3"/>
  <c r="H27" i="3"/>
  <c r="E27" i="3"/>
  <c r="T26" i="3"/>
  <c r="Q26" i="3"/>
  <c r="N26" i="3"/>
  <c r="K26" i="3"/>
  <c r="H26" i="3"/>
  <c r="E26" i="3"/>
  <c r="T25" i="3"/>
  <c r="Q25" i="3"/>
  <c r="N25" i="3"/>
  <c r="K25" i="3"/>
  <c r="H25" i="3"/>
  <c r="E25" i="3"/>
  <c r="T24" i="3"/>
  <c r="Q24" i="3"/>
  <c r="N24" i="3"/>
  <c r="K24" i="3"/>
  <c r="H24" i="3"/>
  <c r="E24" i="3"/>
  <c r="T23" i="3"/>
  <c r="Q23" i="3"/>
  <c r="N23" i="3"/>
  <c r="K23" i="3"/>
  <c r="H23" i="3"/>
  <c r="E23" i="3"/>
  <c r="T22" i="3"/>
  <c r="Q22" i="3"/>
  <c r="N22" i="3"/>
  <c r="K22" i="3"/>
  <c r="H22" i="3"/>
  <c r="E22" i="3"/>
  <c r="V22" i="3" s="1"/>
  <c r="T21" i="3"/>
  <c r="Q21" i="3"/>
  <c r="N21" i="3"/>
  <c r="K21" i="3"/>
  <c r="H21" i="3"/>
  <c r="E21" i="3"/>
  <c r="T20" i="3"/>
  <c r="Q20" i="3"/>
  <c r="N20" i="3"/>
  <c r="K20" i="3"/>
  <c r="H20" i="3"/>
  <c r="E20" i="3"/>
  <c r="T19" i="3"/>
  <c r="Q19" i="3"/>
  <c r="N19" i="3"/>
  <c r="K19" i="3"/>
  <c r="H19" i="3"/>
  <c r="V19" i="3" s="1"/>
  <c r="E19" i="3"/>
  <c r="V18" i="3"/>
  <c r="T18" i="3"/>
  <c r="Q18" i="3"/>
  <c r="N18" i="3"/>
  <c r="K18" i="3"/>
  <c r="H18" i="3"/>
  <c r="E18" i="3"/>
  <c r="T17" i="3"/>
  <c r="Q17" i="3"/>
  <c r="N17" i="3"/>
  <c r="K17" i="3"/>
  <c r="H17" i="3"/>
  <c r="E17" i="3"/>
  <c r="T16" i="3"/>
  <c r="Q16" i="3"/>
  <c r="N16" i="3"/>
  <c r="K16" i="3"/>
  <c r="H16" i="3"/>
  <c r="E16" i="3"/>
  <c r="T15" i="3"/>
  <c r="Q15" i="3"/>
  <c r="N15" i="3"/>
  <c r="K15" i="3"/>
  <c r="H15" i="3"/>
  <c r="E15" i="3"/>
  <c r="T14" i="3"/>
  <c r="Q14" i="3"/>
  <c r="N14" i="3"/>
  <c r="K14" i="3"/>
  <c r="H14" i="3"/>
  <c r="E14" i="3"/>
  <c r="V14" i="3" s="1"/>
  <c r="T13" i="3"/>
  <c r="Q13" i="3"/>
  <c r="N13" i="3"/>
  <c r="K13" i="3"/>
  <c r="V13" i="3" s="1"/>
  <c r="H13" i="3"/>
  <c r="E13" i="3"/>
  <c r="T12" i="3"/>
  <c r="Q12" i="3"/>
  <c r="N12" i="3"/>
  <c r="K12" i="3"/>
  <c r="H12" i="3"/>
  <c r="E12" i="3"/>
  <c r="T11" i="3"/>
  <c r="Q11" i="3"/>
  <c r="N11" i="3"/>
  <c r="K11" i="3"/>
  <c r="V11" i="3" s="1"/>
  <c r="H11" i="3"/>
  <c r="E11" i="3"/>
  <c r="T10" i="3"/>
  <c r="Q10" i="3"/>
  <c r="N10" i="3"/>
  <c r="K10" i="3"/>
  <c r="H10" i="3"/>
  <c r="E10" i="3"/>
  <c r="T9" i="3"/>
  <c r="Q9" i="3"/>
  <c r="N9" i="3"/>
  <c r="K9" i="3"/>
  <c r="H9" i="3"/>
  <c r="E9" i="3"/>
  <c r="T8" i="3"/>
  <c r="Q8" i="3"/>
  <c r="N8" i="3"/>
  <c r="K8" i="3"/>
  <c r="H8" i="3"/>
  <c r="E8" i="3"/>
  <c r="T7" i="3"/>
  <c r="Q7" i="3"/>
  <c r="N7" i="3"/>
  <c r="K7" i="3"/>
  <c r="H7" i="3"/>
  <c r="E7" i="3"/>
  <c r="T6" i="3"/>
  <c r="Q6" i="3"/>
  <c r="N6" i="3"/>
  <c r="K6" i="3"/>
  <c r="H6" i="3"/>
  <c r="E6" i="3"/>
  <c r="V6" i="3" s="1"/>
  <c r="T34" i="2"/>
  <c r="Q34" i="2"/>
  <c r="N34" i="2"/>
  <c r="K34" i="2"/>
  <c r="V34" i="2" s="1"/>
  <c r="H34" i="2"/>
  <c r="E34" i="2"/>
  <c r="T33" i="2"/>
  <c r="Q33" i="2"/>
  <c r="N33" i="2"/>
  <c r="K33" i="2"/>
  <c r="H33" i="2"/>
  <c r="E33" i="2"/>
  <c r="T32" i="2"/>
  <c r="Q32" i="2"/>
  <c r="N32" i="2"/>
  <c r="K32" i="2"/>
  <c r="V32" i="2" s="1"/>
  <c r="H32" i="2"/>
  <c r="W32" i="2" s="1"/>
  <c r="X32" i="2" s="1"/>
  <c r="E32" i="2"/>
  <c r="T31" i="2"/>
  <c r="Q31" i="2"/>
  <c r="N31" i="2"/>
  <c r="K31" i="2"/>
  <c r="H31" i="2"/>
  <c r="V31" i="2" s="1"/>
  <c r="E31" i="2"/>
  <c r="T30" i="2"/>
  <c r="Q30" i="2"/>
  <c r="N30" i="2"/>
  <c r="K30" i="2"/>
  <c r="H30" i="2"/>
  <c r="E30" i="2"/>
  <c r="T29" i="2"/>
  <c r="Q29" i="2"/>
  <c r="N29" i="2"/>
  <c r="K29" i="2"/>
  <c r="H29" i="2"/>
  <c r="E29" i="2"/>
  <c r="T28" i="2"/>
  <c r="Q28" i="2"/>
  <c r="N28" i="2"/>
  <c r="K28" i="2"/>
  <c r="H28" i="2"/>
  <c r="E28" i="2"/>
  <c r="T27" i="2"/>
  <c r="Q27" i="2"/>
  <c r="N27" i="2"/>
  <c r="K27" i="2"/>
  <c r="H27" i="2"/>
  <c r="E27" i="2"/>
  <c r="V27" i="2" s="1"/>
  <c r="T26" i="2"/>
  <c r="Q26" i="2"/>
  <c r="N26" i="2"/>
  <c r="K26" i="2"/>
  <c r="V26" i="2" s="1"/>
  <c r="H26" i="2"/>
  <c r="E26" i="2"/>
  <c r="T25" i="2"/>
  <c r="Q25" i="2"/>
  <c r="N25" i="2"/>
  <c r="K25" i="2"/>
  <c r="H25" i="2"/>
  <c r="E25" i="2"/>
  <c r="T24" i="2"/>
  <c r="Q24" i="2"/>
  <c r="N24" i="2"/>
  <c r="K24" i="2"/>
  <c r="V24" i="2" s="1"/>
  <c r="H24" i="2"/>
  <c r="W24" i="2" s="1"/>
  <c r="X24" i="2" s="1"/>
  <c r="E24" i="2"/>
  <c r="T23" i="2"/>
  <c r="Q23" i="2"/>
  <c r="N23" i="2"/>
  <c r="K23" i="2"/>
  <c r="H23" i="2"/>
  <c r="V23" i="2" s="1"/>
  <c r="E23" i="2"/>
  <c r="T22" i="2"/>
  <c r="Q22" i="2"/>
  <c r="N22" i="2"/>
  <c r="K22" i="2"/>
  <c r="H22" i="2"/>
  <c r="E22" i="2"/>
  <c r="T21" i="2"/>
  <c r="Q21" i="2"/>
  <c r="N21" i="2"/>
  <c r="K21" i="2"/>
  <c r="H21" i="2"/>
  <c r="E21" i="2"/>
  <c r="T20" i="2"/>
  <c r="Q20" i="2"/>
  <c r="N20" i="2"/>
  <c r="K20" i="2"/>
  <c r="H20" i="2"/>
  <c r="E20" i="2"/>
  <c r="T19" i="2"/>
  <c r="Q19" i="2"/>
  <c r="N19" i="2"/>
  <c r="M19" i="2"/>
  <c r="N12" i="2" s="1"/>
  <c r="K19" i="2"/>
  <c r="G19" i="2"/>
  <c r="H15" i="2" s="1"/>
  <c r="E19" i="2"/>
  <c r="T18" i="2"/>
  <c r="Q18" i="2"/>
  <c r="N18" i="2"/>
  <c r="K18" i="2"/>
  <c r="H18" i="2"/>
  <c r="E18" i="2"/>
  <c r="T17" i="2"/>
  <c r="Q17" i="2"/>
  <c r="N17" i="2"/>
  <c r="W17" i="2" s="1"/>
  <c r="X17" i="2" s="1"/>
  <c r="K17" i="2"/>
  <c r="H17" i="2"/>
  <c r="E17" i="2"/>
  <c r="V17" i="2" s="1"/>
  <c r="T16" i="2"/>
  <c r="Q16" i="2"/>
  <c r="N16" i="2"/>
  <c r="K16" i="2"/>
  <c r="V16" i="2" s="1"/>
  <c r="H16" i="2"/>
  <c r="E16" i="2"/>
  <c r="T15" i="2"/>
  <c r="Q15" i="2"/>
  <c r="K15" i="2"/>
  <c r="E15" i="2"/>
  <c r="T14" i="2"/>
  <c r="Q14" i="2"/>
  <c r="K14" i="2"/>
  <c r="H14" i="2"/>
  <c r="E14" i="2"/>
  <c r="T13" i="2"/>
  <c r="Q13" i="2"/>
  <c r="K13" i="2"/>
  <c r="H13" i="2"/>
  <c r="E13" i="2"/>
  <c r="T12" i="2"/>
  <c r="Q12" i="2"/>
  <c r="K12" i="2"/>
  <c r="H12" i="2"/>
  <c r="E12" i="2"/>
  <c r="T11" i="2"/>
  <c r="Q11" i="2"/>
  <c r="N11" i="2"/>
  <c r="K11" i="2"/>
  <c r="H11" i="2"/>
  <c r="E11" i="2"/>
  <c r="T10" i="2"/>
  <c r="Q10" i="2"/>
  <c r="N10" i="2"/>
  <c r="K10" i="2"/>
  <c r="E10" i="2"/>
  <c r="T9" i="2"/>
  <c r="Q9" i="2"/>
  <c r="N9" i="2"/>
  <c r="K9" i="2"/>
  <c r="H9" i="2"/>
  <c r="E9" i="2"/>
  <c r="V9" i="2" s="1"/>
  <c r="T8" i="2"/>
  <c r="Q8" i="2"/>
  <c r="N8" i="2"/>
  <c r="K8" i="2"/>
  <c r="V8" i="2" s="1"/>
  <c r="H8" i="2"/>
  <c r="E8" i="2"/>
  <c r="T7" i="2"/>
  <c r="Q7" i="2"/>
  <c r="K7" i="2"/>
  <c r="H7" i="2"/>
  <c r="E7" i="2"/>
  <c r="T6" i="2"/>
  <c r="Q6" i="2"/>
  <c r="K6" i="2"/>
  <c r="H6" i="2"/>
  <c r="E6" i="2"/>
  <c r="T54" i="1"/>
  <c r="Q54" i="1"/>
  <c r="N54" i="1"/>
  <c r="K54" i="1"/>
  <c r="H54" i="1"/>
  <c r="E54" i="1"/>
  <c r="T53" i="1"/>
  <c r="Q53" i="1"/>
  <c r="N53" i="1"/>
  <c r="K53" i="1"/>
  <c r="H53" i="1"/>
  <c r="E53" i="1"/>
  <c r="T52" i="1"/>
  <c r="Q52" i="1"/>
  <c r="N52" i="1"/>
  <c r="K52" i="1"/>
  <c r="H52" i="1"/>
  <c r="E52" i="1"/>
  <c r="T51" i="1"/>
  <c r="Q51" i="1"/>
  <c r="N51" i="1"/>
  <c r="K51" i="1"/>
  <c r="H51" i="1"/>
  <c r="E51" i="1"/>
  <c r="T50" i="1"/>
  <c r="Q50" i="1"/>
  <c r="N50" i="1"/>
  <c r="M50" i="1"/>
  <c r="N42" i="1" s="1"/>
  <c r="K50" i="1"/>
  <c r="G50" i="1"/>
  <c r="H50" i="1" s="1"/>
  <c r="E50" i="1"/>
  <c r="T49" i="1"/>
  <c r="Q49" i="1"/>
  <c r="N49" i="1"/>
  <c r="K49" i="1"/>
  <c r="H49" i="1"/>
  <c r="E49" i="1"/>
  <c r="T48" i="1"/>
  <c r="Q48" i="1"/>
  <c r="N48" i="1"/>
  <c r="K48" i="1"/>
  <c r="H48" i="1"/>
  <c r="E48" i="1"/>
  <c r="T47" i="1"/>
  <c r="Q47" i="1"/>
  <c r="N47" i="1"/>
  <c r="K47" i="1"/>
  <c r="V47" i="1" s="1"/>
  <c r="W47" i="1" s="1"/>
  <c r="X47" i="1" s="1"/>
  <c r="H47" i="1"/>
  <c r="E47" i="1"/>
  <c r="T46" i="1"/>
  <c r="Q46" i="1"/>
  <c r="N46" i="1"/>
  <c r="K46" i="1"/>
  <c r="H46" i="1"/>
  <c r="E46" i="1"/>
  <c r="T45" i="1"/>
  <c r="Q45" i="1"/>
  <c r="K45" i="1"/>
  <c r="H45" i="1"/>
  <c r="E45" i="1"/>
  <c r="T44" i="1"/>
  <c r="Q44" i="1"/>
  <c r="K44" i="1"/>
  <c r="H44" i="1"/>
  <c r="E44" i="1"/>
  <c r="T43" i="1"/>
  <c r="Q43" i="1"/>
  <c r="K43" i="1"/>
  <c r="H43" i="1"/>
  <c r="E43" i="1"/>
  <c r="T42" i="1"/>
  <c r="Q42" i="1"/>
  <c r="K42" i="1"/>
  <c r="H42" i="1"/>
  <c r="E42" i="1"/>
  <c r="T41" i="1"/>
  <c r="Q41" i="1"/>
  <c r="N41" i="1"/>
  <c r="K41" i="1"/>
  <c r="H41" i="1"/>
  <c r="E41" i="1"/>
  <c r="T40" i="1"/>
  <c r="Q40" i="1"/>
  <c r="N40" i="1"/>
  <c r="K40" i="1"/>
  <c r="H40" i="1"/>
  <c r="E40" i="1"/>
  <c r="T39" i="1"/>
  <c r="Q39" i="1"/>
  <c r="N39" i="1"/>
  <c r="K39" i="1"/>
  <c r="V39" i="1" s="1"/>
  <c r="H39" i="1"/>
  <c r="E39" i="1"/>
  <c r="T38" i="1"/>
  <c r="Q38" i="1"/>
  <c r="K38" i="1"/>
  <c r="H38" i="1"/>
  <c r="E38" i="1"/>
  <c r="T37" i="1"/>
  <c r="Q37" i="1"/>
  <c r="K37" i="1"/>
  <c r="H37" i="1"/>
  <c r="E37" i="1"/>
  <c r="T36" i="1"/>
  <c r="Q36" i="1"/>
  <c r="N36" i="1"/>
  <c r="K36" i="1"/>
  <c r="H36" i="1"/>
  <c r="E36" i="1"/>
  <c r="T35" i="1"/>
  <c r="Q35" i="1"/>
  <c r="N35" i="1"/>
  <c r="K35" i="1"/>
  <c r="H35" i="1"/>
  <c r="E35" i="1"/>
  <c r="T34" i="1"/>
  <c r="Q34" i="1"/>
  <c r="N34" i="1"/>
  <c r="K34" i="1"/>
  <c r="H34" i="1"/>
  <c r="E34" i="1"/>
  <c r="T33" i="1"/>
  <c r="Q33" i="1"/>
  <c r="N33" i="1"/>
  <c r="K33" i="1"/>
  <c r="H33" i="1"/>
  <c r="E33" i="1"/>
  <c r="T32" i="1"/>
  <c r="Q32" i="1"/>
  <c r="N32" i="1"/>
  <c r="K32" i="1"/>
  <c r="H32" i="1"/>
  <c r="E32" i="1"/>
  <c r="V32" i="1" s="1"/>
  <c r="T31" i="1"/>
  <c r="Q31" i="1"/>
  <c r="N31" i="1"/>
  <c r="K31" i="1"/>
  <c r="V31" i="1" s="1"/>
  <c r="H31" i="1"/>
  <c r="E31" i="1"/>
  <c r="T30" i="1"/>
  <c r="Q30" i="1"/>
  <c r="N30" i="1"/>
  <c r="K30" i="1"/>
  <c r="V30" i="1" s="1"/>
  <c r="H30" i="1"/>
  <c r="E30" i="1"/>
  <c r="T29" i="1"/>
  <c r="Q29" i="1"/>
  <c r="K29" i="1"/>
  <c r="H29" i="1"/>
  <c r="E29" i="1"/>
  <c r="T28" i="1"/>
  <c r="Q28" i="1"/>
  <c r="N28" i="1"/>
  <c r="K28" i="1"/>
  <c r="H28" i="1"/>
  <c r="E28" i="1"/>
  <c r="T27" i="1"/>
  <c r="Q27" i="1"/>
  <c r="N27" i="1"/>
  <c r="K27" i="1"/>
  <c r="H27" i="1"/>
  <c r="E27" i="1"/>
  <c r="T26" i="1"/>
  <c r="Q26" i="1"/>
  <c r="N26" i="1"/>
  <c r="K26" i="1"/>
  <c r="H26" i="1"/>
  <c r="E26" i="1"/>
  <c r="T25" i="1"/>
  <c r="Q25" i="1"/>
  <c r="N25" i="1"/>
  <c r="K25" i="1"/>
  <c r="H25" i="1"/>
  <c r="E25" i="1"/>
  <c r="T24" i="1"/>
  <c r="Q24" i="1"/>
  <c r="N24" i="1"/>
  <c r="K24" i="1"/>
  <c r="H24" i="1"/>
  <c r="E24" i="1"/>
  <c r="V24" i="1" s="1"/>
  <c r="T23" i="1"/>
  <c r="Q23" i="1"/>
  <c r="N23" i="1"/>
  <c r="K23" i="1"/>
  <c r="V23" i="1" s="1"/>
  <c r="H23" i="1"/>
  <c r="E23" i="1"/>
  <c r="T22" i="1"/>
  <c r="Q22" i="1"/>
  <c r="N22" i="1"/>
  <c r="K22" i="1"/>
  <c r="H22" i="1"/>
  <c r="E22" i="1"/>
  <c r="T21" i="1"/>
  <c r="Q21" i="1"/>
  <c r="N21" i="1"/>
  <c r="K21" i="1"/>
  <c r="H21" i="1"/>
  <c r="E21" i="1"/>
  <c r="T20" i="1"/>
  <c r="Q20" i="1"/>
  <c r="N20" i="1"/>
  <c r="K20" i="1"/>
  <c r="H20" i="1"/>
  <c r="E20" i="1"/>
  <c r="T19" i="1"/>
  <c r="Q19" i="1"/>
  <c r="N19" i="1"/>
  <c r="K19" i="1"/>
  <c r="H19" i="1"/>
  <c r="E19" i="1"/>
  <c r="T18" i="1"/>
  <c r="Q18" i="1"/>
  <c r="N18" i="1"/>
  <c r="K18" i="1"/>
  <c r="H18" i="1"/>
  <c r="E18" i="1"/>
  <c r="T17" i="1"/>
  <c r="Q17" i="1"/>
  <c r="N17" i="1"/>
  <c r="K17" i="1"/>
  <c r="H17" i="1"/>
  <c r="E17" i="1"/>
  <c r="T16" i="1"/>
  <c r="Q16" i="1"/>
  <c r="N16" i="1"/>
  <c r="K16" i="1"/>
  <c r="H16" i="1"/>
  <c r="E16" i="1"/>
  <c r="T15" i="1"/>
  <c r="Q15" i="1"/>
  <c r="N15" i="1"/>
  <c r="K15" i="1"/>
  <c r="V15" i="1" s="1"/>
  <c r="H15" i="1"/>
  <c r="E15" i="1"/>
  <c r="T14" i="1"/>
  <c r="Q14" i="1"/>
  <c r="N14" i="1"/>
  <c r="K14" i="1"/>
  <c r="H14" i="1"/>
  <c r="E14" i="1"/>
  <c r="T13" i="1"/>
  <c r="Q13" i="1"/>
  <c r="N13" i="1"/>
  <c r="K13" i="1"/>
  <c r="H13" i="1"/>
  <c r="E13" i="1"/>
  <c r="V13" i="1" s="1"/>
  <c r="T12" i="1"/>
  <c r="Q12" i="1"/>
  <c r="N12" i="1"/>
  <c r="K12" i="1"/>
  <c r="H12" i="1"/>
  <c r="V12" i="1" s="1"/>
  <c r="E12" i="1"/>
  <c r="T11" i="1"/>
  <c r="Q11" i="1"/>
  <c r="N11" i="1"/>
  <c r="K11" i="1"/>
  <c r="H11" i="1"/>
  <c r="E11" i="1"/>
  <c r="V11" i="1" s="1"/>
  <c r="T10" i="1"/>
  <c r="Q10" i="1"/>
  <c r="N10" i="1"/>
  <c r="K10" i="1"/>
  <c r="H10" i="1"/>
  <c r="E10" i="1"/>
  <c r="T9" i="1"/>
  <c r="Q9" i="1"/>
  <c r="N9" i="1"/>
  <c r="K9" i="1"/>
  <c r="V9" i="1" s="1"/>
  <c r="H9" i="1"/>
  <c r="E9" i="1"/>
  <c r="T8" i="1"/>
  <c r="Q8" i="1"/>
  <c r="N8" i="1"/>
  <c r="K8" i="1"/>
  <c r="H8" i="1"/>
  <c r="E8" i="1"/>
  <c r="T7" i="1"/>
  <c r="Q7" i="1"/>
  <c r="N7" i="1"/>
  <c r="K7" i="1"/>
  <c r="H7" i="1"/>
  <c r="E7" i="1"/>
  <c r="T6" i="1"/>
  <c r="Q6" i="1"/>
  <c r="N6" i="1"/>
  <c r="K6" i="1"/>
  <c r="H6" i="1"/>
  <c r="E6" i="1"/>
  <c r="T5" i="1"/>
  <c r="Q5" i="1"/>
  <c r="N5" i="1"/>
  <c r="K5" i="1"/>
  <c r="H5" i="1"/>
  <c r="E5" i="1"/>
  <c r="U23" i="1" l="1"/>
  <c r="O23" i="1"/>
  <c r="U30" i="1"/>
  <c r="U13" i="1"/>
  <c r="U9" i="1"/>
  <c r="I9" i="1"/>
  <c r="U15" i="1"/>
  <c r="U12" i="1"/>
  <c r="V8" i="1"/>
  <c r="U24" i="1"/>
  <c r="V40" i="1"/>
  <c r="V45" i="1"/>
  <c r="L47" i="1"/>
  <c r="W23" i="2"/>
  <c r="X23" i="2" s="1"/>
  <c r="R24" i="2"/>
  <c r="F24" i="2"/>
  <c r="O24" i="2"/>
  <c r="L24" i="2"/>
  <c r="U24" i="2"/>
  <c r="I24" i="2"/>
  <c r="L27" i="2"/>
  <c r="U27" i="2"/>
  <c r="I27" i="2"/>
  <c r="R27" i="2"/>
  <c r="F27" i="2"/>
  <c r="O27" i="2"/>
  <c r="W31" i="2"/>
  <c r="X31" i="2" s="1"/>
  <c r="R32" i="2"/>
  <c r="F32" i="2"/>
  <c r="O32" i="2"/>
  <c r="L32" i="2"/>
  <c r="U32" i="2"/>
  <c r="I32" i="2"/>
  <c r="L6" i="3"/>
  <c r="U6" i="3"/>
  <c r="O6" i="3"/>
  <c r="R11" i="3"/>
  <c r="U11" i="3"/>
  <c r="I11" i="3"/>
  <c r="U14" i="3"/>
  <c r="O14" i="3"/>
  <c r="L19" i="3"/>
  <c r="U19" i="3"/>
  <c r="U53" i="3"/>
  <c r="I53" i="3"/>
  <c r="R53" i="3"/>
  <c r="F53" i="3"/>
  <c r="O53" i="3"/>
  <c r="L53" i="3"/>
  <c r="V7" i="1"/>
  <c r="V14" i="1"/>
  <c r="U32" i="1"/>
  <c r="U9" i="2"/>
  <c r="R23" i="2"/>
  <c r="F23" i="2"/>
  <c r="O23" i="2"/>
  <c r="L23" i="2"/>
  <c r="U23" i="2"/>
  <c r="I23" i="2"/>
  <c r="R31" i="2"/>
  <c r="F31" i="2"/>
  <c r="O31" i="2"/>
  <c r="L31" i="2"/>
  <c r="U31" i="2"/>
  <c r="I31" i="2"/>
  <c r="U22" i="3"/>
  <c r="U16" i="2"/>
  <c r="I16" i="2"/>
  <c r="R16" i="2"/>
  <c r="F16" i="2"/>
  <c r="O16" i="2"/>
  <c r="W16" i="2"/>
  <c r="X16" i="2" s="1"/>
  <c r="L16" i="2"/>
  <c r="V6" i="1"/>
  <c r="R23" i="1" s="1"/>
  <c r="U11" i="1"/>
  <c r="V21" i="1"/>
  <c r="V25" i="1"/>
  <c r="V26" i="1"/>
  <c r="U39" i="1"/>
  <c r="U9" i="4"/>
  <c r="V34" i="1"/>
  <c r="V5" i="1"/>
  <c r="I30" i="1" s="1"/>
  <c r="V16" i="1"/>
  <c r="V18" i="1"/>
  <c r="V27" i="1"/>
  <c r="U31" i="1"/>
  <c r="R31" i="1"/>
  <c r="W54" i="1"/>
  <c r="X54" i="1" s="1"/>
  <c r="L17" i="2"/>
  <c r="U17" i="2"/>
  <c r="I17" i="2"/>
  <c r="R17" i="2"/>
  <c r="F17" i="2"/>
  <c r="O17" i="2"/>
  <c r="W27" i="2"/>
  <c r="X27" i="2" s="1"/>
  <c r="V10" i="1"/>
  <c r="V19" i="1"/>
  <c r="V22" i="1"/>
  <c r="I31" i="1" s="1"/>
  <c r="V46" i="1"/>
  <c r="W49" i="1"/>
  <c r="X49" i="1" s="1"/>
  <c r="U26" i="2"/>
  <c r="I26" i="2"/>
  <c r="R26" i="2"/>
  <c r="F26" i="2"/>
  <c r="O26" i="2"/>
  <c r="W26" i="2"/>
  <c r="X26" i="2" s="1"/>
  <c r="L26" i="2"/>
  <c r="U34" i="2"/>
  <c r="I34" i="2"/>
  <c r="R34" i="2"/>
  <c r="F34" i="2"/>
  <c r="O34" i="2"/>
  <c r="W34" i="2"/>
  <c r="X34" i="2" s="1"/>
  <c r="L34" i="2"/>
  <c r="U13" i="3"/>
  <c r="I13" i="3"/>
  <c r="R13" i="3"/>
  <c r="F13" i="3"/>
  <c r="O13" i="3"/>
  <c r="W13" i="3"/>
  <c r="X13" i="3" s="1"/>
  <c r="L13" i="3"/>
  <c r="R36" i="3"/>
  <c r="F36" i="3"/>
  <c r="O36" i="3"/>
  <c r="L36" i="3"/>
  <c r="W36" i="3"/>
  <c r="X36" i="3" s="1"/>
  <c r="I36" i="3"/>
  <c r="U36" i="3"/>
  <c r="W35" i="1"/>
  <c r="X35" i="1" s="1"/>
  <c r="V48" i="1"/>
  <c r="W48" i="1" s="1"/>
  <c r="X48" i="1" s="1"/>
  <c r="U8" i="2"/>
  <c r="U29" i="3"/>
  <c r="I29" i="3"/>
  <c r="O29" i="3"/>
  <c r="L29" i="3"/>
  <c r="F29" i="3"/>
  <c r="R29" i="3"/>
  <c r="U37" i="3"/>
  <c r="O37" i="3"/>
  <c r="U45" i="3"/>
  <c r="I45" i="3"/>
  <c r="R45" i="3"/>
  <c r="F45" i="3"/>
  <c r="O45" i="3"/>
  <c r="L45" i="3"/>
  <c r="U22" i="4"/>
  <c r="U47" i="1"/>
  <c r="I47" i="1"/>
  <c r="R47" i="1"/>
  <c r="F47" i="1"/>
  <c r="O47" i="1"/>
  <c r="U28" i="3"/>
  <c r="V17" i="1"/>
  <c r="V42" i="1"/>
  <c r="W12" i="3"/>
  <c r="X12" i="3" s="1"/>
  <c r="V25" i="2"/>
  <c r="V33" i="2"/>
  <c r="W33" i="2" s="1"/>
  <c r="X33" i="2" s="1"/>
  <c r="V12" i="3"/>
  <c r="V21" i="3"/>
  <c r="V39" i="3"/>
  <c r="W50" i="3"/>
  <c r="X50" i="3" s="1"/>
  <c r="L11" i="4"/>
  <c r="U11" i="4"/>
  <c r="I11" i="4"/>
  <c r="R11" i="4"/>
  <c r="F11" i="4"/>
  <c r="O11" i="4"/>
  <c r="U29" i="4"/>
  <c r="U60" i="4"/>
  <c r="U71" i="4"/>
  <c r="I71" i="4"/>
  <c r="R71" i="4"/>
  <c r="F71" i="4"/>
  <c r="O71" i="4"/>
  <c r="L71" i="4"/>
  <c r="U23" i="6"/>
  <c r="R23" i="6"/>
  <c r="L53" i="6"/>
  <c r="U53" i="6"/>
  <c r="I53" i="6"/>
  <c r="F53" i="6"/>
  <c r="R53" i="6"/>
  <c r="O53" i="6"/>
  <c r="V20" i="3"/>
  <c r="V35" i="3"/>
  <c r="W11" i="4"/>
  <c r="X11" i="4" s="1"/>
  <c r="V19" i="4"/>
  <c r="V25" i="4"/>
  <c r="U31" i="4"/>
  <c r="L31" i="4"/>
  <c r="V43" i="4"/>
  <c r="V20" i="1"/>
  <c r="O24" i="1" s="1"/>
  <c r="V28" i="1"/>
  <c r="V36" i="1"/>
  <c r="N38" i="1"/>
  <c r="V54" i="1"/>
  <c r="N7" i="2"/>
  <c r="V7" i="2" s="1"/>
  <c r="N15" i="2"/>
  <c r="V10" i="3"/>
  <c r="F6" i="3" s="1"/>
  <c r="V32" i="3"/>
  <c r="L38" i="3"/>
  <c r="W49" i="3"/>
  <c r="X49" i="3" s="1"/>
  <c r="V49" i="3"/>
  <c r="W18" i="4"/>
  <c r="X18" i="4" s="1"/>
  <c r="L18" i="4"/>
  <c r="U18" i="4"/>
  <c r="I18" i="4"/>
  <c r="R18" i="4"/>
  <c r="F18" i="4"/>
  <c r="N29" i="1"/>
  <c r="V35" i="1"/>
  <c r="N37" i="1"/>
  <c r="N45" i="1"/>
  <c r="V53" i="1"/>
  <c r="N6" i="2"/>
  <c r="V6" i="2" s="1"/>
  <c r="H10" i="2"/>
  <c r="V12" i="2"/>
  <c r="N14" i="2"/>
  <c r="H19" i="2"/>
  <c r="V22" i="2"/>
  <c r="W22" i="2" s="1"/>
  <c r="X22" i="2" s="1"/>
  <c r="V30" i="2"/>
  <c r="W30" i="2" s="1"/>
  <c r="X30" i="2" s="1"/>
  <c r="V9" i="3"/>
  <c r="L22" i="3" s="1"/>
  <c r="V33" i="3"/>
  <c r="W48" i="3"/>
  <c r="X48" i="3" s="1"/>
  <c r="L48" i="3"/>
  <c r="U48" i="3"/>
  <c r="I48" i="3"/>
  <c r="R48" i="3"/>
  <c r="F48" i="3"/>
  <c r="W57" i="3"/>
  <c r="X57" i="3" s="1"/>
  <c r="V57" i="3"/>
  <c r="U47" i="4"/>
  <c r="N44" i="1"/>
  <c r="V44" i="1" s="1"/>
  <c r="V52" i="1"/>
  <c r="V11" i="2"/>
  <c r="N13" i="2"/>
  <c r="V21" i="2"/>
  <c r="W21" i="2" s="1"/>
  <c r="X21" i="2" s="1"/>
  <c r="V29" i="2"/>
  <c r="V8" i="3"/>
  <c r="V16" i="3"/>
  <c r="V27" i="3"/>
  <c r="W27" i="3" s="1"/>
  <c r="X27" i="3" s="1"/>
  <c r="W56" i="3"/>
  <c r="X56" i="3" s="1"/>
  <c r="L56" i="3"/>
  <c r="U56" i="3"/>
  <c r="I56" i="3"/>
  <c r="R56" i="3"/>
  <c r="F56" i="3"/>
  <c r="V13" i="4"/>
  <c r="W13" i="4" s="1"/>
  <c r="X13" i="4" s="1"/>
  <c r="U55" i="4"/>
  <c r="L55" i="4"/>
  <c r="V33" i="1"/>
  <c r="V41" i="1"/>
  <c r="W41" i="1" s="1"/>
  <c r="X41" i="1" s="1"/>
  <c r="N43" i="1"/>
  <c r="V43" i="1" s="1"/>
  <c r="V49" i="1"/>
  <c r="V51" i="1"/>
  <c r="V10" i="2"/>
  <c r="V18" i="2"/>
  <c r="V20" i="2"/>
  <c r="W20" i="2" s="1"/>
  <c r="X20" i="2" s="1"/>
  <c r="V28" i="2"/>
  <c r="V7" i="3"/>
  <c r="V15" i="3"/>
  <c r="V24" i="3"/>
  <c r="V30" i="3"/>
  <c r="U12" i="4"/>
  <c r="W28" i="4"/>
  <c r="X28" i="4" s="1"/>
  <c r="U63" i="4"/>
  <c r="V50" i="1"/>
  <c r="V19" i="2"/>
  <c r="V23" i="3"/>
  <c r="V26" i="3"/>
  <c r="W26" i="3" s="1"/>
  <c r="X26" i="3" s="1"/>
  <c r="V43" i="3"/>
  <c r="W45" i="3"/>
  <c r="X45" i="3" s="1"/>
  <c r="U46" i="3"/>
  <c r="I46" i="3"/>
  <c r="R46" i="3"/>
  <c r="F46" i="3"/>
  <c r="O46" i="3"/>
  <c r="V47" i="3"/>
  <c r="W52" i="3"/>
  <c r="X52" i="3" s="1"/>
  <c r="U10" i="4"/>
  <c r="R10" i="4"/>
  <c r="O18" i="4"/>
  <c r="R54" i="4"/>
  <c r="F54" i="4"/>
  <c r="O54" i="4"/>
  <c r="W54" i="4"/>
  <c r="X54" i="4" s="1"/>
  <c r="L54" i="4"/>
  <c r="I54" i="4"/>
  <c r="U54" i="4"/>
  <c r="U72" i="4"/>
  <c r="I72" i="4"/>
  <c r="R72" i="4"/>
  <c r="F72" i="4"/>
  <c r="O72" i="4"/>
  <c r="W72" i="4"/>
  <c r="X72" i="4" s="1"/>
  <c r="L72" i="4"/>
  <c r="V17" i="3"/>
  <c r="O18" i="3" s="1"/>
  <c r="U18" i="3"/>
  <c r="V25" i="3"/>
  <c r="V31" i="3"/>
  <c r="U38" i="3"/>
  <c r="I38" i="3"/>
  <c r="R38" i="3"/>
  <c r="F38" i="3"/>
  <c r="W47" i="3"/>
  <c r="X47" i="3" s="1"/>
  <c r="R52" i="3"/>
  <c r="F52" i="3"/>
  <c r="O52" i="3"/>
  <c r="L52" i="3"/>
  <c r="W53" i="3"/>
  <c r="X53" i="3" s="1"/>
  <c r="U54" i="3"/>
  <c r="I54" i="3"/>
  <c r="R54" i="3"/>
  <c r="F54" i="3"/>
  <c r="O54" i="3"/>
  <c r="V55" i="3"/>
  <c r="V21" i="4"/>
  <c r="U23" i="4"/>
  <c r="W26" i="4"/>
  <c r="X26" i="4" s="1"/>
  <c r="V26" i="4"/>
  <c r="U32" i="4"/>
  <c r="R53" i="4"/>
  <c r="U53" i="4"/>
  <c r="V34" i="3"/>
  <c r="V42" i="3"/>
  <c r="V44" i="3"/>
  <c r="V8" i="4"/>
  <c r="O53" i="4" s="1"/>
  <c r="V16" i="4"/>
  <c r="R29" i="4" s="1"/>
  <c r="U39" i="4"/>
  <c r="I39" i="4"/>
  <c r="R39" i="4"/>
  <c r="F39" i="4"/>
  <c r="O39" i="4"/>
  <c r="L39" i="4"/>
  <c r="V51" i="4"/>
  <c r="R61" i="4"/>
  <c r="F61" i="4"/>
  <c r="O61" i="4"/>
  <c r="L61" i="4"/>
  <c r="U61" i="4"/>
  <c r="I61" i="4"/>
  <c r="R62" i="4"/>
  <c r="F62" i="4"/>
  <c r="O62" i="4"/>
  <c r="W62" i="4"/>
  <c r="X62" i="4" s="1"/>
  <c r="L62" i="4"/>
  <c r="W69" i="4"/>
  <c r="X69" i="4" s="1"/>
  <c r="L82" i="4"/>
  <c r="R82" i="4"/>
  <c r="F82" i="4"/>
  <c r="O82" i="4"/>
  <c r="I82" i="4"/>
  <c r="V86" i="4"/>
  <c r="L33" i="5"/>
  <c r="U33" i="5"/>
  <c r="I33" i="5"/>
  <c r="R33" i="5"/>
  <c r="F33" i="5"/>
  <c r="O33" i="5"/>
  <c r="U51" i="5"/>
  <c r="R51" i="5"/>
  <c r="R63" i="5"/>
  <c r="F63" i="5"/>
  <c r="O63" i="5"/>
  <c r="L63" i="5"/>
  <c r="U63" i="5"/>
  <c r="I63" i="5"/>
  <c r="V41" i="3"/>
  <c r="W41" i="3" s="1"/>
  <c r="X41" i="3" s="1"/>
  <c r="V51" i="3"/>
  <c r="V7" i="4"/>
  <c r="W7" i="4" s="1"/>
  <c r="X7" i="4" s="1"/>
  <c r="V15" i="4"/>
  <c r="O17" i="4"/>
  <c r="O24" i="4"/>
  <c r="V30" i="4"/>
  <c r="I9" i="4" s="1"/>
  <c r="V59" i="4"/>
  <c r="V69" i="4"/>
  <c r="U41" i="5"/>
  <c r="V40" i="3"/>
  <c r="V50" i="3"/>
  <c r="V6" i="4"/>
  <c r="F47" i="4" s="1"/>
  <c r="V14" i="4"/>
  <c r="R31" i="4" s="1"/>
  <c r="W27" i="4"/>
  <c r="X27" i="4" s="1"/>
  <c r="V27" i="4"/>
  <c r="V67" i="4"/>
  <c r="R76" i="4"/>
  <c r="F76" i="4"/>
  <c r="I76" i="4"/>
  <c r="U76" i="4"/>
  <c r="O76" i="4"/>
  <c r="L76" i="4"/>
  <c r="W83" i="4"/>
  <c r="X83" i="4" s="1"/>
  <c r="U14" i="5"/>
  <c r="U40" i="5"/>
  <c r="U58" i="5"/>
  <c r="I58" i="5"/>
  <c r="R58" i="5"/>
  <c r="O58" i="5"/>
  <c r="L58" i="5"/>
  <c r="F58" i="5"/>
  <c r="V28" i="4"/>
  <c r="U40" i="4"/>
  <c r="V74" i="4"/>
  <c r="V75" i="4"/>
  <c r="W75" i="4" s="1"/>
  <c r="X75" i="4" s="1"/>
  <c r="U48" i="4"/>
  <c r="U62" i="4"/>
  <c r="W79" i="4"/>
  <c r="X79" i="4" s="1"/>
  <c r="U22" i="5"/>
  <c r="U39" i="5"/>
  <c r="U46" i="5"/>
  <c r="R17" i="4"/>
  <c r="F17" i="4"/>
  <c r="O37" i="4"/>
  <c r="U37" i="4"/>
  <c r="L44" i="4"/>
  <c r="U44" i="4"/>
  <c r="I44" i="4"/>
  <c r="U56" i="4"/>
  <c r="I56" i="4"/>
  <c r="R56" i="4"/>
  <c r="F56" i="4"/>
  <c r="O56" i="4"/>
  <c r="U82" i="4"/>
  <c r="U11" i="5"/>
  <c r="U30" i="5"/>
  <c r="U24" i="4"/>
  <c r="V35" i="4"/>
  <c r="L45" i="4"/>
  <c r="U45" i="4"/>
  <c r="U52" i="4"/>
  <c r="L56" i="4"/>
  <c r="U64" i="4"/>
  <c r="I64" i="4"/>
  <c r="R64" i="4"/>
  <c r="F64" i="4"/>
  <c r="O64" i="4"/>
  <c r="W71" i="4"/>
  <c r="X71" i="4" s="1"/>
  <c r="W76" i="4"/>
  <c r="X76" i="4" s="1"/>
  <c r="V83" i="4"/>
  <c r="O84" i="4"/>
  <c r="U84" i="4"/>
  <c r="I84" i="4"/>
  <c r="F84" i="4"/>
  <c r="R84" i="4"/>
  <c r="L84" i="4"/>
  <c r="V38" i="4"/>
  <c r="V46" i="4"/>
  <c r="V70" i="4"/>
  <c r="V85" i="4"/>
  <c r="V6" i="5"/>
  <c r="U19" i="5"/>
  <c r="V20" i="5"/>
  <c r="W38" i="5"/>
  <c r="X38" i="5" s="1"/>
  <c r="U47" i="5"/>
  <c r="W58" i="5"/>
  <c r="X58" i="5" s="1"/>
  <c r="U75" i="5"/>
  <c r="I75" i="5"/>
  <c r="R75" i="5"/>
  <c r="F75" i="5"/>
  <c r="O75" i="5"/>
  <c r="L75" i="5"/>
  <c r="U7" i="6"/>
  <c r="I7" i="6"/>
  <c r="R7" i="6"/>
  <c r="F7" i="6"/>
  <c r="W7" i="6"/>
  <c r="X7" i="6" s="1"/>
  <c r="L7" i="6"/>
  <c r="O7" i="6"/>
  <c r="U7" i="5"/>
  <c r="V10" i="5"/>
  <c r="U27" i="5"/>
  <c r="L49" i="5"/>
  <c r="U49" i="5"/>
  <c r="I49" i="5"/>
  <c r="R49" i="5"/>
  <c r="F49" i="5"/>
  <c r="U53" i="5"/>
  <c r="V67" i="5"/>
  <c r="V36" i="4"/>
  <c r="V68" i="4"/>
  <c r="V80" i="4"/>
  <c r="V18" i="5"/>
  <c r="V28" i="5"/>
  <c r="V36" i="5"/>
  <c r="U65" i="5"/>
  <c r="I65" i="5"/>
  <c r="R65" i="5"/>
  <c r="F65" i="5"/>
  <c r="O65" i="5"/>
  <c r="L65" i="5"/>
  <c r="R74" i="5"/>
  <c r="F74" i="5"/>
  <c r="O74" i="5"/>
  <c r="U74" i="5"/>
  <c r="I74" i="5"/>
  <c r="W74" i="5"/>
  <c r="X74" i="5" s="1"/>
  <c r="L74" i="5"/>
  <c r="U8" i="5"/>
  <c r="U9" i="5"/>
  <c r="V26" i="5"/>
  <c r="U43" i="5"/>
  <c r="U44" i="5"/>
  <c r="O49" i="5"/>
  <c r="W81" i="5"/>
  <c r="X81" i="5" s="1"/>
  <c r="V34" i="4"/>
  <c r="V42" i="4"/>
  <c r="R20" i="4" s="1"/>
  <c r="V50" i="4"/>
  <c r="V58" i="4"/>
  <c r="V66" i="4"/>
  <c r="I10" i="4" s="1"/>
  <c r="V77" i="4"/>
  <c r="V81" i="4"/>
  <c r="U15" i="5"/>
  <c r="U17" i="5"/>
  <c r="V34" i="5"/>
  <c r="V52" i="5"/>
  <c r="V33" i="4"/>
  <c r="F45" i="4" s="1"/>
  <c r="V41" i="4"/>
  <c r="V49" i="4"/>
  <c r="V57" i="4"/>
  <c r="V65" i="4"/>
  <c r="V73" i="4"/>
  <c r="V78" i="4"/>
  <c r="W78" i="4" s="1"/>
  <c r="X78" i="4" s="1"/>
  <c r="U23" i="5"/>
  <c r="L25" i="5"/>
  <c r="U25" i="5"/>
  <c r="F25" i="5"/>
  <c r="W33" i="5"/>
  <c r="X33" i="5" s="1"/>
  <c r="W42" i="5"/>
  <c r="X42" i="5" s="1"/>
  <c r="V42" i="5"/>
  <c r="O80" i="5"/>
  <c r="W80" i="5"/>
  <c r="X80" i="5" s="1"/>
  <c r="L80" i="5"/>
  <c r="R80" i="5"/>
  <c r="F80" i="5"/>
  <c r="U80" i="5"/>
  <c r="I80" i="5"/>
  <c r="R81" i="5"/>
  <c r="F81" i="5"/>
  <c r="O81" i="5"/>
  <c r="L81" i="5"/>
  <c r="U81" i="5"/>
  <c r="I81" i="5"/>
  <c r="U31" i="5"/>
  <c r="I31" i="5"/>
  <c r="R31" i="5"/>
  <c r="F31" i="5"/>
  <c r="O31" i="5"/>
  <c r="V32" i="5"/>
  <c r="U38" i="5"/>
  <c r="I38" i="5"/>
  <c r="R38" i="5"/>
  <c r="F38" i="5"/>
  <c r="O38" i="5"/>
  <c r="L38" i="5"/>
  <c r="V50" i="5"/>
  <c r="U55" i="5"/>
  <c r="V13" i="5"/>
  <c r="V21" i="5"/>
  <c r="V29" i="5"/>
  <c r="V37" i="5"/>
  <c r="V45" i="5"/>
  <c r="W45" i="5" s="1"/>
  <c r="X45" i="5" s="1"/>
  <c r="I64" i="5"/>
  <c r="R82" i="5"/>
  <c r="F82" i="5"/>
  <c r="O82" i="5"/>
  <c r="U82" i="5"/>
  <c r="I82" i="5"/>
  <c r="V6" i="6"/>
  <c r="F23" i="6" s="1"/>
  <c r="U15" i="6"/>
  <c r="I15" i="6"/>
  <c r="R15" i="6"/>
  <c r="F15" i="6"/>
  <c r="O15" i="6"/>
  <c r="W15" i="6"/>
  <c r="X15" i="6" s="1"/>
  <c r="L15" i="6"/>
  <c r="L48" i="6"/>
  <c r="U48" i="6"/>
  <c r="I48" i="6"/>
  <c r="F48" i="6"/>
  <c r="R48" i="6"/>
  <c r="O48" i="6"/>
  <c r="U67" i="6"/>
  <c r="I67" i="6"/>
  <c r="R67" i="6"/>
  <c r="F67" i="6"/>
  <c r="O67" i="6"/>
  <c r="L67" i="6"/>
  <c r="V12" i="5"/>
  <c r="V61" i="5"/>
  <c r="R64" i="5"/>
  <c r="F64" i="5"/>
  <c r="W65" i="5"/>
  <c r="X65" i="5" s="1"/>
  <c r="O68" i="5"/>
  <c r="W78" i="5"/>
  <c r="X78" i="5" s="1"/>
  <c r="L77" i="6"/>
  <c r="U77" i="6"/>
  <c r="I77" i="6"/>
  <c r="R77" i="6"/>
  <c r="F77" i="6"/>
  <c r="O77" i="6"/>
  <c r="V35" i="5"/>
  <c r="R14" i="5" s="1"/>
  <c r="V54" i="5"/>
  <c r="W54" i="5" s="1"/>
  <c r="X54" i="5" s="1"/>
  <c r="V62" i="5"/>
  <c r="W62" i="5" s="1"/>
  <c r="X62" i="5" s="1"/>
  <c r="L64" i="5"/>
  <c r="R13" i="6"/>
  <c r="U13" i="6"/>
  <c r="U14" i="6"/>
  <c r="R21" i="6"/>
  <c r="F21" i="6"/>
  <c r="O21" i="6"/>
  <c r="W21" i="6"/>
  <c r="X21" i="6" s="1"/>
  <c r="L21" i="6"/>
  <c r="U21" i="6"/>
  <c r="I21" i="6"/>
  <c r="U22" i="6"/>
  <c r="I22" i="6"/>
  <c r="R22" i="6"/>
  <c r="F22" i="6"/>
  <c r="O22" i="6"/>
  <c r="L22" i="6"/>
  <c r="O66" i="6"/>
  <c r="L66" i="6"/>
  <c r="I66" i="6"/>
  <c r="U66" i="6"/>
  <c r="F66" i="6"/>
  <c r="R66" i="6"/>
  <c r="V57" i="5"/>
  <c r="V59" i="5"/>
  <c r="W67" i="5"/>
  <c r="X67" i="5" s="1"/>
  <c r="W77" i="5"/>
  <c r="X77" i="5" s="1"/>
  <c r="V77" i="5"/>
  <c r="W31" i="6"/>
  <c r="X31" i="6" s="1"/>
  <c r="O72" i="5"/>
  <c r="W72" i="5"/>
  <c r="X72" i="5" s="1"/>
  <c r="L72" i="5"/>
  <c r="R73" i="5"/>
  <c r="F73" i="5"/>
  <c r="O73" i="5"/>
  <c r="L73" i="5"/>
  <c r="U73" i="5"/>
  <c r="I73" i="5"/>
  <c r="V8" i="6"/>
  <c r="R36" i="6"/>
  <c r="F36" i="6"/>
  <c r="O36" i="6"/>
  <c r="L36" i="6"/>
  <c r="W36" i="6"/>
  <c r="X36" i="6" s="1"/>
  <c r="I36" i="6"/>
  <c r="U36" i="6"/>
  <c r="U37" i="6"/>
  <c r="I37" i="6"/>
  <c r="F37" i="6"/>
  <c r="R37" i="6"/>
  <c r="O37" i="6"/>
  <c r="L37" i="6"/>
  <c r="L69" i="6"/>
  <c r="U69" i="6"/>
  <c r="I69" i="6"/>
  <c r="F69" i="6"/>
  <c r="R69" i="6"/>
  <c r="O69" i="6"/>
  <c r="V79" i="4"/>
  <c r="V16" i="5"/>
  <c r="V24" i="5"/>
  <c r="R9" i="5" s="1"/>
  <c r="V48" i="5"/>
  <c r="V60" i="5"/>
  <c r="N66" i="5"/>
  <c r="V66" i="5" s="1"/>
  <c r="N56" i="5"/>
  <c r="V56" i="5" s="1"/>
  <c r="F72" i="5"/>
  <c r="U72" i="5"/>
  <c r="W75" i="5"/>
  <c r="X75" i="5" s="1"/>
  <c r="W82" i="5"/>
  <c r="X82" i="5" s="1"/>
  <c r="W20" i="6"/>
  <c r="X20" i="6" s="1"/>
  <c r="W37" i="6"/>
  <c r="X37" i="6" s="1"/>
  <c r="L64" i="6"/>
  <c r="U64" i="6"/>
  <c r="I64" i="6"/>
  <c r="R64" i="6"/>
  <c r="O64" i="6"/>
  <c r="F64" i="6"/>
  <c r="W63" i="5"/>
  <c r="X63" i="5" s="1"/>
  <c r="U68" i="5"/>
  <c r="I68" i="5"/>
  <c r="W69" i="5"/>
  <c r="X69" i="5" s="1"/>
  <c r="V69" i="5"/>
  <c r="W71" i="5"/>
  <c r="X71" i="5" s="1"/>
  <c r="V71" i="5"/>
  <c r="W73" i="5"/>
  <c r="X73" i="5" s="1"/>
  <c r="U76" i="5"/>
  <c r="I76" i="5"/>
  <c r="R76" i="5"/>
  <c r="F76" i="5"/>
  <c r="W76" i="5"/>
  <c r="X76" i="5" s="1"/>
  <c r="L76" i="5"/>
  <c r="U12" i="6"/>
  <c r="R20" i="6"/>
  <c r="F20" i="6"/>
  <c r="O20" i="6"/>
  <c r="L20" i="6"/>
  <c r="U20" i="6"/>
  <c r="I20" i="6"/>
  <c r="L30" i="6"/>
  <c r="F30" i="6"/>
  <c r="R30" i="6"/>
  <c r="O30" i="6"/>
  <c r="I30" i="6"/>
  <c r="U30" i="6"/>
  <c r="L40" i="6"/>
  <c r="U40" i="6"/>
  <c r="I40" i="6"/>
  <c r="R40" i="6"/>
  <c r="O40" i="6"/>
  <c r="F40" i="6"/>
  <c r="W73" i="6"/>
  <c r="X73" i="6" s="1"/>
  <c r="F32" i="6"/>
  <c r="V47" i="6"/>
  <c r="R51" i="6"/>
  <c r="F51" i="6"/>
  <c r="U54" i="6"/>
  <c r="I54" i="6"/>
  <c r="R54" i="6"/>
  <c r="F54" i="6"/>
  <c r="W54" i="6"/>
  <c r="X54" i="6" s="1"/>
  <c r="W64" i="6"/>
  <c r="X64" i="6" s="1"/>
  <c r="U70" i="6"/>
  <c r="I70" i="6"/>
  <c r="R70" i="6"/>
  <c r="F70" i="6"/>
  <c r="W70" i="6"/>
  <c r="X70" i="6" s="1"/>
  <c r="U78" i="6"/>
  <c r="I78" i="6"/>
  <c r="R78" i="6"/>
  <c r="F78" i="6"/>
  <c r="W78" i="6"/>
  <c r="X78" i="6" s="1"/>
  <c r="U9" i="8"/>
  <c r="U48" i="8"/>
  <c r="I48" i="8"/>
  <c r="R48" i="8"/>
  <c r="F48" i="8"/>
  <c r="O48" i="8"/>
  <c r="L48" i="8"/>
  <c r="U32" i="6"/>
  <c r="V38" i="6"/>
  <c r="W38" i="6" s="1"/>
  <c r="X38" i="6" s="1"/>
  <c r="V41" i="6"/>
  <c r="W53" i="6"/>
  <c r="X53" i="6" s="1"/>
  <c r="W55" i="6"/>
  <c r="X55" i="6" s="1"/>
  <c r="V55" i="6"/>
  <c r="O56" i="6"/>
  <c r="F58" i="6"/>
  <c r="W69" i="6"/>
  <c r="X69" i="6" s="1"/>
  <c r="V71" i="6"/>
  <c r="F74" i="6"/>
  <c r="V6" i="8"/>
  <c r="I9" i="8" s="1"/>
  <c r="W29" i="6"/>
  <c r="X29" i="6" s="1"/>
  <c r="V29" i="6"/>
  <c r="V34" i="6"/>
  <c r="R52" i="6"/>
  <c r="F52" i="6"/>
  <c r="O52" i="6"/>
  <c r="U52" i="6"/>
  <c r="O58" i="6"/>
  <c r="L58" i="6"/>
  <c r="L61" i="6"/>
  <c r="U61" i="6"/>
  <c r="I61" i="6"/>
  <c r="V65" i="6"/>
  <c r="V68" i="6"/>
  <c r="O74" i="6"/>
  <c r="L74" i="6"/>
  <c r="U75" i="6"/>
  <c r="I75" i="6"/>
  <c r="R75" i="6"/>
  <c r="F75" i="6"/>
  <c r="O75" i="6"/>
  <c r="W77" i="6"/>
  <c r="X77" i="6" s="1"/>
  <c r="U24" i="8"/>
  <c r="L24" i="8"/>
  <c r="V11" i="6"/>
  <c r="V19" i="6"/>
  <c r="N28" i="6"/>
  <c r="V28" i="6" s="1"/>
  <c r="W39" i="6"/>
  <c r="X39" i="6" s="1"/>
  <c r="V39" i="6"/>
  <c r="V43" i="6"/>
  <c r="W43" i="6" s="1"/>
  <c r="X43" i="6" s="1"/>
  <c r="V45" i="6"/>
  <c r="W45" i="6" s="1"/>
  <c r="X45" i="6" s="1"/>
  <c r="W52" i="6"/>
  <c r="X52" i="6" s="1"/>
  <c r="L54" i="6"/>
  <c r="I58" i="6"/>
  <c r="W65" i="6"/>
  <c r="X65" i="6" s="1"/>
  <c r="W68" i="6"/>
  <c r="X68" i="6" s="1"/>
  <c r="L70" i="6"/>
  <c r="I74" i="6"/>
  <c r="L78" i="6"/>
  <c r="U7" i="8"/>
  <c r="U16" i="8"/>
  <c r="I16" i="8"/>
  <c r="R16" i="8"/>
  <c r="F16" i="8"/>
  <c r="O16" i="8"/>
  <c r="L16" i="8"/>
  <c r="V79" i="5"/>
  <c r="V10" i="6"/>
  <c r="V18" i="6"/>
  <c r="L32" i="6"/>
  <c r="W48" i="6"/>
  <c r="X48" i="6" s="1"/>
  <c r="W50" i="6"/>
  <c r="X50" i="6" s="1"/>
  <c r="V50" i="6"/>
  <c r="O51" i="6"/>
  <c r="I52" i="6"/>
  <c r="W56" i="6"/>
  <c r="X56" i="6" s="1"/>
  <c r="V59" i="6"/>
  <c r="W59" i="6" s="1"/>
  <c r="X59" i="6" s="1"/>
  <c r="V62" i="6"/>
  <c r="W62" i="6"/>
  <c r="X62" i="6" s="1"/>
  <c r="W72" i="6"/>
  <c r="X72" i="6" s="1"/>
  <c r="V76" i="6"/>
  <c r="W76" i="6" s="1"/>
  <c r="X76" i="6" s="1"/>
  <c r="U18" i="8"/>
  <c r="I18" i="8"/>
  <c r="R18" i="8"/>
  <c r="F18" i="8"/>
  <c r="U32" i="8"/>
  <c r="L32" i="8"/>
  <c r="V70" i="5"/>
  <c r="V78" i="5"/>
  <c r="V9" i="6"/>
  <c r="V17" i="6"/>
  <c r="V25" i="6"/>
  <c r="N27" i="6"/>
  <c r="V31" i="6"/>
  <c r="O54" i="6"/>
  <c r="L56" i="6"/>
  <c r="U56" i="6"/>
  <c r="I56" i="6"/>
  <c r="W61" i="6"/>
  <c r="X61" i="6" s="1"/>
  <c r="V63" i="6"/>
  <c r="O70" i="6"/>
  <c r="L72" i="6"/>
  <c r="U72" i="6"/>
  <c r="I72" i="6"/>
  <c r="O78" i="6"/>
  <c r="U14" i="8"/>
  <c r="V16" i="6"/>
  <c r="V24" i="6"/>
  <c r="O13" i="6" s="1"/>
  <c r="N26" i="6"/>
  <c r="W30" i="6"/>
  <c r="X30" i="6" s="1"/>
  <c r="V35" i="6"/>
  <c r="W35" i="6" s="1"/>
  <c r="X35" i="6" s="1"/>
  <c r="V44" i="6"/>
  <c r="V46" i="6"/>
  <c r="W46" i="6"/>
  <c r="X46" i="6" s="1"/>
  <c r="V49" i="6"/>
  <c r="L52" i="6"/>
  <c r="V57" i="6"/>
  <c r="V60" i="6"/>
  <c r="W60" i="6" s="1"/>
  <c r="X60" i="6" s="1"/>
  <c r="O61" i="6"/>
  <c r="W66" i="6"/>
  <c r="X66" i="6" s="1"/>
  <c r="V73" i="6"/>
  <c r="L75" i="6"/>
  <c r="U72" i="8"/>
  <c r="R32" i="6"/>
  <c r="V33" i="6"/>
  <c r="W40" i="6"/>
  <c r="X40" i="6" s="1"/>
  <c r="W42" i="6"/>
  <c r="X42" i="6" s="1"/>
  <c r="V42" i="6"/>
  <c r="U51" i="6"/>
  <c r="R58" i="6"/>
  <c r="R74" i="6"/>
  <c r="R17" i="8"/>
  <c r="F17" i="8"/>
  <c r="U34" i="8"/>
  <c r="U49" i="8"/>
  <c r="U56" i="8"/>
  <c r="I56" i="8"/>
  <c r="R56" i="8"/>
  <c r="F56" i="8"/>
  <c r="O56" i="8"/>
  <c r="L56" i="8"/>
  <c r="W59" i="8"/>
  <c r="X59" i="8" s="1"/>
  <c r="L59" i="8"/>
  <c r="U59" i="8"/>
  <c r="I59" i="8"/>
  <c r="R59" i="8"/>
  <c r="F59" i="8"/>
  <c r="V68" i="8"/>
  <c r="W62" i="9"/>
  <c r="X62" i="9" s="1"/>
  <c r="U67" i="9"/>
  <c r="I67" i="9"/>
  <c r="R67" i="9"/>
  <c r="F67" i="9"/>
  <c r="O67" i="9"/>
  <c r="L67" i="9"/>
  <c r="U75" i="9"/>
  <c r="I75" i="9"/>
  <c r="R75" i="9"/>
  <c r="F75" i="9"/>
  <c r="O75" i="9"/>
  <c r="L75" i="9"/>
  <c r="L15" i="8"/>
  <c r="W16" i="8"/>
  <c r="X16" i="8" s="1"/>
  <c r="U17" i="8"/>
  <c r="W40" i="8"/>
  <c r="X40" i="8" s="1"/>
  <c r="U42" i="8"/>
  <c r="F42" i="8"/>
  <c r="U57" i="8"/>
  <c r="W58" i="8"/>
  <c r="X58" i="8" s="1"/>
  <c r="U64" i="8"/>
  <c r="I64" i="8"/>
  <c r="L67" i="8"/>
  <c r="U67" i="8"/>
  <c r="W76" i="8"/>
  <c r="X76" i="8" s="1"/>
  <c r="V76" i="8"/>
  <c r="O78" i="8"/>
  <c r="F78" i="8"/>
  <c r="R78" i="8"/>
  <c r="L78" i="8"/>
  <c r="I78" i="8"/>
  <c r="U78" i="8"/>
  <c r="V8" i="8"/>
  <c r="O7" i="8" s="1"/>
  <c r="V13" i="8"/>
  <c r="F33" i="8" s="1"/>
  <c r="I17" i="8"/>
  <c r="W17" i="8"/>
  <c r="X17" i="8" s="1"/>
  <c r="O21" i="8"/>
  <c r="L31" i="8"/>
  <c r="W48" i="8"/>
  <c r="X48" i="8" s="1"/>
  <c r="V50" i="8"/>
  <c r="W56" i="8"/>
  <c r="X56" i="8" s="1"/>
  <c r="U65" i="8"/>
  <c r="I65" i="8"/>
  <c r="R65" i="8"/>
  <c r="F65" i="8"/>
  <c r="O65" i="8"/>
  <c r="W66" i="8"/>
  <c r="X66" i="8" s="1"/>
  <c r="W75" i="8"/>
  <c r="X75" i="8" s="1"/>
  <c r="L75" i="8"/>
  <c r="U75" i="8"/>
  <c r="I75" i="8"/>
  <c r="R75" i="8"/>
  <c r="F75" i="8"/>
  <c r="U19" i="8"/>
  <c r="V28" i="8"/>
  <c r="R39" i="8"/>
  <c r="F39" i="8"/>
  <c r="O39" i="8"/>
  <c r="W39" i="8"/>
  <c r="X39" i="8" s="1"/>
  <c r="L39" i="8"/>
  <c r="L58" i="8"/>
  <c r="U58" i="8"/>
  <c r="I58" i="8"/>
  <c r="R58" i="8"/>
  <c r="F58" i="8"/>
  <c r="O58" i="8"/>
  <c r="U73" i="8"/>
  <c r="O73" i="8"/>
  <c r="U11" i="8"/>
  <c r="L17" i="8"/>
  <c r="L27" i="8"/>
  <c r="U27" i="8"/>
  <c r="V36" i="8"/>
  <c r="O59" i="8"/>
  <c r="R63" i="8"/>
  <c r="F63" i="8"/>
  <c r="O63" i="8"/>
  <c r="W63" i="8"/>
  <c r="X63" i="8" s="1"/>
  <c r="L63" i="8"/>
  <c r="L66" i="8"/>
  <c r="U66" i="8"/>
  <c r="I66" i="8"/>
  <c r="R66" i="8"/>
  <c r="F66" i="8"/>
  <c r="O66" i="8"/>
  <c r="O71" i="8"/>
  <c r="W21" i="8"/>
  <c r="X21" i="8" s="1"/>
  <c r="F23" i="8"/>
  <c r="U23" i="8"/>
  <c r="U25" i="8"/>
  <c r="U35" i="8"/>
  <c r="V44" i="8"/>
  <c r="R55" i="8"/>
  <c r="F55" i="8"/>
  <c r="O55" i="8"/>
  <c r="W55" i="8"/>
  <c r="X55" i="8" s="1"/>
  <c r="L55" i="8"/>
  <c r="L61" i="8"/>
  <c r="U61" i="8"/>
  <c r="I63" i="8"/>
  <c r="L65" i="8"/>
  <c r="V74" i="8"/>
  <c r="V10" i="8"/>
  <c r="F47" i="8" s="1"/>
  <c r="U15" i="8"/>
  <c r="O17" i="8"/>
  <c r="V20" i="8"/>
  <c r="V22" i="8"/>
  <c r="U33" i="8"/>
  <c r="I33" i="8"/>
  <c r="U40" i="8"/>
  <c r="I40" i="8"/>
  <c r="R40" i="8"/>
  <c r="F40" i="8"/>
  <c r="O40" i="8"/>
  <c r="L40" i="8"/>
  <c r="U43" i="8"/>
  <c r="F43" i="8"/>
  <c r="V52" i="8"/>
  <c r="U69" i="8"/>
  <c r="O75" i="8"/>
  <c r="V12" i="8"/>
  <c r="L42" i="8" s="1"/>
  <c r="L21" i="8"/>
  <c r="U21" i="8"/>
  <c r="I21" i="8"/>
  <c r="V26" i="8"/>
  <c r="O18" i="8" s="1"/>
  <c r="U39" i="8"/>
  <c r="U41" i="8"/>
  <c r="I41" i="8"/>
  <c r="R41" i="8"/>
  <c r="F41" i="8"/>
  <c r="O41" i="8"/>
  <c r="L51" i="8"/>
  <c r="U51" i="8"/>
  <c r="I51" i="8"/>
  <c r="F51" i="8"/>
  <c r="V60" i="8"/>
  <c r="O77" i="8"/>
  <c r="U77" i="8"/>
  <c r="F77" i="8"/>
  <c r="R77" i="8"/>
  <c r="L77" i="8"/>
  <c r="U9" i="9"/>
  <c r="O9" i="9"/>
  <c r="L9" i="9"/>
  <c r="U14" i="9"/>
  <c r="U17" i="9"/>
  <c r="U25" i="9"/>
  <c r="U33" i="9"/>
  <c r="I33" i="9"/>
  <c r="W37" i="9"/>
  <c r="X37" i="9" s="1"/>
  <c r="W51" i="9"/>
  <c r="X51" i="9" s="1"/>
  <c r="W59" i="9"/>
  <c r="X59" i="9" s="1"/>
  <c r="W67" i="9"/>
  <c r="X67" i="9" s="1"/>
  <c r="W75" i="9"/>
  <c r="X75" i="9" s="1"/>
  <c r="V30" i="8"/>
  <c r="V38" i="8"/>
  <c r="V46" i="8"/>
  <c r="V54" i="8"/>
  <c r="V62" i="8"/>
  <c r="V70" i="8"/>
  <c r="W78" i="8"/>
  <c r="O37" i="9"/>
  <c r="L37" i="9"/>
  <c r="U37" i="9"/>
  <c r="I37" i="9"/>
  <c r="R37" i="9"/>
  <c r="F37" i="9"/>
  <c r="U42" i="9"/>
  <c r="I42" i="9"/>
  <c r="R42" i="9"/>
  <c r="F42" i="9"/>
  <c r="O42" i="9"/>
  <c r="L42" i="9"/>
  <c r="U50" i="9"/>
  <c r="I50" i="9"/>
  <c r="R50" i="9"/>
  <c r="F50" i="9"/>
  <c r="O50" i="9"/>
  <c r="L50" i="9"/>
  <c r="U58" i="9"/>
  <c r="I58" i="9"/>
  <c r="R58" i="9"/>
  <c r="F58" i="9"/>
  <c r="O58" i="9"/>
  <c r="L58" i="9"/>
  <c r="U66" i="9"/>
  <c r="I66" i="9"/>
  <c r="R66" i="9"/>
  <c r="F66" i="9"/>
  <c r="O66" i="9"/>
  <c r="L66" i="9"/>
  <c r="U74" i="9"/>
  <c r="I74" i="9"/>
  <c r="R74" i="9"/>
  <c r="F74" i="9"/>
  <c r="O74" i="9"/>
  <c r="L74" i="9"/>
  <c r="V29" i="8"/>
  <c r="V37" i="8"/>
  <c r="V45" i="8"/>
  <c r="V53" i="8"/>
  <c r="U8" i="9"/>
  <c r="U24" i="9"/>
  <c r="F24" i="9"/>
  <c r="W42" i="9"/>
  <c r="X42" i="9" s="1"/>
  <c r="W50" i="9"/>
  <c r="X50" i="9" s="1"/>
  <c r="W58" i="9"/>
  <c r="X58" i="9" s="1"/>
  <c r="W66" i="9"/>
  <c r="X66" i="9" s="1"/>
  <c r="W74" i="9"/>
  <c r="X74" i="9" s="1"/>
  <c r="R41" i="9"/>
  <c r="F41" i="9"/>
  <c r="O41" i="9"/>
  <c r="W41" i="9"/>
  <c r="X41" i="9" s="1"/>
  <c r="L41" i="9"/>
  <c r="U41" i="9"/>
  <c r="I41" i="9"/>
  <c r="R49" i="9"/>
  <c r="F49" i="9"/>
  <c r="O49" i="9"/>
  <c r="W49" i="9"/>
  <c r="X49" i="9" s="1"/>
  <c r="L49" i="9"/>
  <c r="U49" i="9"/>
  <c r="I49" i="9"/>
  <c r="R57" i="9"/>
  <c r="F57" i="9"/>
  <c r="O57" i="9"/>
  <c r="W57" i="9"/>
  <c r="X57" i="9" s="1"/>
  <c r="L57" i="9"/>
  <c r="U57" i="9"/>
  <c r="I57" i="9"/>
  <c r="R65" i="9"/>
  <c r="F65" i="9"/>
  <c r="O65" i="9"/>
  <c r="W65" i="9"/>
  <c r="X65" i="9" s="1"/>
  <c r="L65" i="9"/>
  <c r="U65" i="9"/>
  <c r="I65" i="9"/>
  <c r="R73" i="9"/>
  <c r="F73" i="9"/>
  <c r="O73" i="9"/>
  <c r="W73" i="9"/>
  <c r="X73" i="9" s="1"/>
  <c r="L73" i="9"/>
  <c r="U73" i="9"/>
  <c r="I73" i="9"/>
  <c r="O7" i="9"/>
  <c r="L7" i="9"/>
  <c r="U7" i="9"/>
  <c r="L15" i="9"/>
  <c r="U15" i="9"/>
  <c r="W35" i="9"/>
  <c r="X35" i="9" s="1"/>
  <c r="W72" i="9"/>
  <c r="X72" i="9" s="1"/>
  <c r="U43" i="9"/>
  <c r="I43" i="9"/>
  <c r="R43" i="9"/>
  <c r="F43" i="9"/>
  <c r="O43" i="9"/>
  <c r="L43" i="9"/>
  <c r="U51" i="9"/>
  <c r="I51" i="9"/>
  <c r="R51" i="9"/>
  <c r="F51" i="9"/>
  <c r="O51" i="9"/>
  <c r="L51" i="9"/>
  <c r="W55" i="9"/>
  <c r="X55" i="9" s="1"/>
  <c r="R56" i="9"/>
  <c r="F56" i="9"/>
  <c r="O56" i="9"/>
  <c r="L56" i="9"/>
  <c r="U56" i="9"/>
  <c r="I56" i="9"/>
  <c r="U59" i="9"/>
  <c r="I59" i="9"/>
  <c r="R59" i="9"/>
  <c r="F59" i="9"/>
  <c r="O59" i="9"/>
  <c r="L59" i="9"/>
  <c r="R64" i="9"/>
  <c r="F64" i="9"/>
  <c r="O64" i="9"/>
  <c r="L64" i="9"/>
  <c r="U64" i="9"/>
  <c r="I64" i="9"/>
  <c r="R72" i="9"/>
  <c r="F72" i="9"/>
  <c r="O72" i="9"/>
  <c r="L72" i="9"/>
  <c r="U72" i="9"/>
  <c r="I72" i="9"/>
  <c r="U6" i="9"/>
  <c r="W10" i="9"/>
  <c r="X10" i="9" s="1"/>
  <c r="U23" i="9"/>
  <c r="O39" i="9"/>
  <c r="L39" i="9"/>
  <c r="U39" i="9"/>
  <c r="I39" i="9"/>
  <c r="R39" i="9"/>
  <c r="F39" i="9"/>
  <c r="O47" i="9"/>
  <c r="L47" i="9"/>
  <c r="U47" i="9"/>
  <c r="I47" i="9"/>
  <c r="R47" i="9"/>
  <c r="F47" i="9"/>
  <c r="V16" i="9"/>
  <c r="V32" i="9"/>
  <c r="W43" i="9"/>
  <c r="X43" i="9" s="1"/>
  <c r="V31" i="9"/>
  <c r="V22" i="9"/>
  <c r="V30" i="9"/>
  <c r="V40" i="9"/>
  <c r="W40" i="9" s="1"/>
  <c r="X40" i="9" s="1"/>
  <c r="V48" i="9"/>
  <c r="V13" i="9"/>
  <c r="L14" i="9" s="1"/>
  <c r="V21" i="9"/>
  <c r="V29" i="9"/>
  <c r="V55" i="9"/>
  <c r="V63" i="9"/>
  <c r="W63" i="9" s="1"/>
  <c r="X63" i="9" s="1"/>
  <c r="V71" i="9"/>
  <c r="W71" i="9" s="1"/>
  <c r="X71" i="9" s="1"/>
  <c r="V12" i="9"/>
  <c r="I7" i="9" s="1"/>
  <c r="V20" i="9"/>
  <c r="V28" i="9"/>
  <c r="V36" i="9"/>
  <c r="W36" i="9" s="1"/>
  <c r="X36" i="9" s="1"/>
  <c r="V38" i="9"/>
  <c r="V46" i="9"/>
  <c r="V54" i="9"/>
  <c r="V62" i="9"/>
  <c r="V70" i="9"/>
  <c r="W70" i="9" s="1"/>
  <c r="X70" i="9" s="1"/>
  <c r="V11" i="9"/>
  <c r="F14" i="9" s="1"/>
  <c r="V19" i="9"/>
  <c r="V27" i="9"/>
  <c r="O6" i="9" s="1"/>
  <c r="V35" i="9"/>
  <c r="V45" i="9"/>
  <c r="W45" i="9" s="1"/>
  <c r="X45" i="9" s="1"/>
  <c r="V53" i="9"/>
  <c r="W53" i="9" s="1"/>
  <c r="X53" i="9" s="1"/>
  <c r="V61" i="9"/>
  <c r="W61" i="9" s="1"/>
  <c r="X61" i="9" s="1"/>
  <c r="V69" i="9"/>
  <c r="W69" i="9" s="1"/>
  <c r="X69" i="9" s="1"/>
  <c r="V77" i="9"/>
  <c r="V10" i="9"/>
  <c r="V18" i="9"/>
  <c r="V26" i="9"/>
  <c r="V34" i="9"/>
  <c r="V44" i="9"/>
  <c r="V52" i="9"/>
  <c r="W52" i="9" s="1"/>
  <c r="X52" i="9" s="1"/>
  <c r="V60" i="9"/>
  <c r="W60" i="9" s="1"/>
  <c r="X60" i="9" s="1"/>
  <c r="V68" i="9"/>
  <c r="W68" i="9" s="1"/>
  <c r="X68" i="9" s="1"/>
  <c r="V76" i="9"/>
  <c r="W76" i="9" s="1"/>
  <c r="X76" i="9" s="1"/>
  <c r="R6" i="2" l="1"/>
  <c r="F6" i="2"/>
  <c r="O6" i="2"/>
  <c r="L6" i="2"/>
  <c r="U6" i="2"/>
  <c r="I6" i="2"/>
  <c r="U43" i="1"/>
  <c r="I43" i="1"/>
  <c r="R43" i="1"/>
  <c r="U7" i="2"/>
  <c r="I7" i="2"/>
  <c r="U28" i="6"/>
  <c r="F56" i="5"/>
  <c r="R56" i="5"/>
  <c r="O56" i="5"/>
  <c r="L56" i="5"/>
  <c r="I56" i="5"/>
  <c r="U56" i="5"/>
  <c r="I66" i="5"/>
  <c r="R66" i="5"/>
  <c r="L66" i="5"/>
  <c r="O66" i="5"/>
  <c r="F66" i="5"/>
  <c r="U66" i="5"/>
  <c r="O25" i="5"/>
  <c r="I23" i="5"/>
  <c r="O51" i="5"/>
  <c r="O44" i="1"/>
  <c r="L44" i="1"/>
  <c r="U44" i="1"/>
  <c r="O54" i="9"/>
  <c r="L54" i="9"/>
  <c r="U54" i="9"/>
  <c r="I54" i="9"/>
  <c r="R54" i="9"/>
  <c r="F54" i="9"/>
  <c r="U9" i="6"/>
  <c r="I9" i="6"/>
  <c r="R9" i="6"/>
  <c r="F9" i="6"/>
  <c r="O9" i="6"/>
  <c r="O53" i="5"/>
  <c r="F11" i="5"/>
  <c r="V38" i="1"/>
  <c r="L19" i="4"/>
  <c r="U19" i="4"/>
  <c r="I19" i="4"/>
  <c r="R19" i="4"/>
  <c r="O19" i="4"/>
  <c r="F19" i="4"/>
  <c r="F60" i="4"/>
  <c r="I29" i="4"/>
  <c r="U25" i="2"/>
  <c r="I25" i="2"/>
  <c r="R25" i="2"/>
  <c r="F25" i="2"/>
  <c r="O25" i="2"/>
  <c r="L25" i="2"/>
  <c r="W25" i="2"/>
  <c r="X25" i="2" s="1"/>
  <c r="U19" i="1"/>
  <c r="L19" i="1"/>
  <c r="O34" i="1"/>
  <c r="U34" i="1"/>
  <c r="I34" i="1"/>
  <c r="R34" i="1"/>
  <c r="F34" i="1"/>
  <c r="L25" i="1"/>
  <c r="U25" i="1"/>
  <c r="I25" i="1"/>
  <c r="R25" i="1"/>
  <c r="F25" i="1"/>
  <c r="O25" i="1"/>
  <c r="R45" i="1"/>
  <c r="O45" i="1"/>
  <c r="U45" i="1"/>
  <c r="I45" i="1"/>
  <c r="L13" i="1"/>
  <c r="L44" i="9"/>
  <c r="U44" i="9"/>
  <c r="I44" i="9"/>
  <c r="R44" i="9"/>
  <c r="F44" i="9"/>
  <c r="O44" i="9"/>
  <c r="I49" i="8"/>
  <c r="F9" i="8"/>
  <c r="R25" i="5"/>
  <c r="L57" i="4"/>
  <c r="U57" i="4"/>
  <c r="I57" i="4"/>
  <c r="R57" i="4"/>
  <c r="F57" i="4"/>
  <c r="O57" i="4"/>
  <c r="L81" i="4"/>
  <c r="O81" i="4"/>
  <c r="U81" i="4"/>
  <c r="F81" i="4"/>
  <c r="R81" i="4"/>
  <c r="I81" i="4"/>
  <c r="R40" i="4"/>
  <c r="L40" i="3"/>
  <c r="U40" i="3"/>
  <c r="I40" i="3"/>
  <c r="R40" i="3"/>
  <c r="O40" i="3"/>
  <c r="F40" i="3"/>
  <c r="I32" i="4"/>
  <c r="L19" i="2"/>
  <c r="U19" i="2"/>
  <c r="I19" i="2"/>
  <c r="R19" i="2"/>
  <c r="O19" i="2"/>
  <c r="F19" i="2"/>
  <c r="W19" i="2" s="1"/>
  <c r="R20" i="3"/>
  <c r="F20" i="3"/>
  <c r="O20" i="3"/>
  <c r="L20" i="3"/>
  <c r="I20" i="3"/>
  <c r="U20" i="3"/>
  <c r="L34" i="9"/>
  <c r="U34" i="9"/>
  <c r="I34" i="9"/>
  <c r="R34" i="9"/>
  <c r="F34" i="9"/>
  <c r="O34" i="9"/>
  <c r="O46" i="9"/>
  <c r="L46" i="9"/>
  <c r="U46" i="9"/>
  <c r="I46" i="9"/>
  <c r="R46" i="9"/>
  <c r="F46" i="9"/>
  <c r="R31" i="9"/>
  <c r="F31" i="9"/>
  <c r="O31" i="9"/>
  <c r="L31" i="9"/>
  <c r="U31" i="9"/>
  <c r="I31" i="9"/>
  <c r="O15" i="9"/>
  <c r="F7" i="9"/>
  <c r="R70" i="8"/>
  <c r="F70" i="8"/>
  <c r="W70" i="8" s="1"/>
  <c r="O70" i="8"/>
  <c r="L70" i="8"/>
  <c r="U70" i="8"/>
  <c r="I70" i="8"/>
  <c r="I14" i="9"/>
  <c r="W14" i="9" s="1"/>
  <c r="I69" i="8"/>
  <c r="R43" i="8"/>
  <c r="L74" i="8"/>
  <c r="U74" i="8"/>
  <c r="I74" i="8"/>
  <c r="R74" i="8"/>
  <c r="F74" i="8"/>
  <c r="O74" i="8"/>
  <c r="O44" i="8"/>
  <c r="L44" i="8"/>
  <c r="U44" i="8"/>
  <c r="I44" i="8"/>
  <c r="R44" i="8"/>
  <c r="F44" i="8"/>
  <c r="F71" i="8"/>
  <c r="F73" i="8"/>
  <c r="R42" i="8"/>
  <c r="W54" i="9"/>
  <c r="X54" i="9" s="1"/>
  <c r="L23" i="8"/>
  <c r="L72" i="8"/>
  <c r="R73" i="6"/>
  <c r="F73" i="6"/>
  <c r="O73" i="6"/>
  <c r="U73" i="6"/>
  <c r="L73" i="6"/>
  <c r="I73" i="6"/>
  <c r="U46" i="6"/>
  <c r="I46" i="6"/>
  <c r="R46" i="6"/>
  <c r="F46" i="6"/>
  <c r="O46" i="6"/>
  <c r="L46" i="6"/>
  <c r="I14" i="8"/>
  <c r="L78" i="5"/>
  <c r="U78" i="5"/>
  <c r="I78" i="5"/>
  <c r="O78" i="5"/>
  <c r="F78" i="5"/>
  <c r="R78" i="5"/>
  <c r="V27" i="6"/>
  <c r="I28" i="6" s="1"/>
  <c r="I24" i="8"/>
  <c r="O34" i="6"/>
  <c r="L34" i="6"/>
  <c r="R34" i="6"/>
  <c r="I34" i="6"/>
  <c r="U34" i="6"/>
  <c r="F34" i="6"/>
  <c r="O71" i="6"/>
  <c r="L71" i="6"/>
  <c r="I71" i="6"/>
  <c r="U71" i="6"/>
  <c r="F71" i="6"/>
  <c r="R71" i="6"/>
  <c r="O41" i="6"/>
  <c r="L41" i="6"/>
  <c r="I41" i="6"/>
  <c r="U41" i="6"/>
  <c r="F41" i="6"/>
  <c r="R41" i="6"/>
  <c r="R9" i="8"/>
  <c r="L16" i="5"/>
  <c r="U16" i="5"/>
  <c r="I16" i="5"/>
  <c r="R16" i="5"/>
  <c r="F16" i="5"/>
  <c r="O16" i="5"/>
  <c r="R57" i="5"/>
  <c r="F57" i="5"/>
  <c r="O57" i="5"/>
  <c r="L57" i="5"/>
  <c r="I57" i="5"/>
  <c r="U57" i="5"/>
  <c r="F14" i="6"/>
  <c r="R29" i="5"/>
  <c r="F29" i="5"/>
  <c r="O29" i="5"/>
  <c r="L29" i="5"/>
  <c r="U29" i="5"/>
  <c r="I29" i="5"/>
  <c r="L55" i="5"/>
  <c r="I25" i="5"/>
  <c r="W25" i="5" s="1"/>
  <c r="L49" i="4"/>
  <c r="U49" i="4"/>
  <c r="I49" i="4"/>
  <c r="R49" i="4"/>
  <c r="F49" i="4"/>
  <c r="O49" i="4"/>
  <c r="O34" i="5"/>
  <c r="L34" i="5"/>
  <c r="U34" i="5"/>
  <c r="I34" i="5"/>
  <c r="R34" i="5"/>
  <c r="F34" i="5"/>
  <c r="W16" i="5"/>
  <c r="L77" i="4"/>
  <c r="I77" i="4"/>
  <c r="U77" i="4"/>
  <c r="F77" i="4"/>
  <c r="R77" i="4"/>
  <c r="O77" i="4"/>
  <c r="I44" i="5"/>
  <c r="L43" i="5"/>
  <c r="I9" i="5"/>
  <c r="L8" i="5"/>
  <c r="F7" i="5"/>
  <c r="F53" i="5"/>
  <c r="F19" i="5"/>
  <c r="L52" i="4"/>
  <c r="O45" i="4"/>
  <c r="L30" i="5"/>
  <c r="R11" i="5"/>
  <c r="F37" i="4"/>
  <c r="I46" i="5"/>
  <c r="L40" i="4"/>
  <c r="I40" i="4"/>
  <c r="L40" i="5"/>
  <c r="O41" i="5"/>
  <c r="R69" i="4"/>
  <c r="F69" i="4"/>
  <c r="O69" i="4"/>
  <c r="L69" i="4"/>
  <c r="U69" i="4"/>
  <c r="I69" i="4"/>
  <c r="O20" i="4"/>
  <c r="L51" i="5"/>
  <c r="R86" i="4"/>
  <c r="F86" i="4"/>
  <c r="L86" i="4"/>
  <c r="O86" i="4"/>
  <c r="I86" i="4"/>
  <c r="U86" i="4"/>
  <c r="R42" i="3"/>
  <c r="F42" i="3"/>
  <c r="O42" i="3"/>
  <c r="L42" i="3"/>
  <c r="U42" i="3"/>
  <c r="I42" i="3"/>
  <c r="R52" i="4"/>
  <c r="L31" i="3"/>
  <c r="R31" i="3"/>
  <c r="F31" i="3"/>
  <c r="U31" i="3"/>
  <c r="O31" i="3"/>
  <c r="I31" i="3"/>
  <c r="L50" i="1"/>
  <c r="U50" i="1"/>
  <c r="I50" i="1"/>
  <c r="R50" i="1"/>
  <c r="O50" i="1"/>
  <c r="F50" i="1"/>
  <c r="F12" i="4"/>
  <c r="U30" i="3"/>
  <c r="I30" i="3"/>
  <c r="R30" i="3"/>
  <c r="F30" i="3"/>
  <c r="O30" i="3"/>
  <c r="L30" i="3"/>
  <c r="L18" i="2"/>
  <c r="U18" i="2"/>
  <c r="I18" i="2"/>
  <c r="R18" i="2"/>
  <c r="F18" i="2"/>
  <c r="O18" i="2"/>
  <c r="O55" i="4"/>
  <c r="O52" i="1"/>
  <c r="L52" i="1"/>
  <c r="U52" i="1"/>
  <c r="I52" i="1"/>
  <c r="R52" i="1"/>
  <c r="F52" i="1"/>
  <c r="O35" i="1"/>
  <c r="L35" i="1"/>
  <c r="U35" i="1"/>
  <c r="I35" i="1"/>
  <c r="F35" i="1"/>
  <c r="R35" i="1"/>
  <c r="L32" i="3"/>
  <c r="U32" i="3"/>
  <c r="I32" i="3"/>
  <c r="O32" i="3"/>
  <c r="F32" i="3"/>
  <c r="R32" i="3"/>
  <c r="F36" i="1"/>
  <c r="O36" i="1"/>
  <c r="L36" i="1"/>
  <c r="U36" i="1"/>
  <c r="I36" i="1"/>
  <c r="O31" i="4"/>
  <c r="W19" i="4"/>
  <c r="V37" i="1"/>
  <c r="R60" i="4"/>
  <c r="L28" i="3"/>
  <c r="F37" i="3"/>
  <c r="U46" i="1"/>
  <c r="I46" i="1"/>
  <c r="R46" i="1"/>
  <c r="F46" i="1"/>
  <c r="O46" i="1"/>
  <c r="L46" i="1"/>
  <c r="L11" i="1"/>
  <c r="O27" i="1"/>
  <c r="L27" i="1"/>
  <c r="U27" i="1"/>
  <c r="I27" i="1"/>
  <c r="F27" i="1"/>
  <c r="W25" i="1"/>
  <c r="O38" i="3"/>
  <c r="W38" i="3" s="1"/>
  <c r="L40" i="1"/>
  <c r="U40" i="1"/>
  <c r="I40" i="1"/>
  <c r="R40" i="1"/>
  <c r="F40" i="1"/>
  <c r="W40" i="1" s="1"/>
  <c r="O40" i="1"/>
  <c r="F11" i="1"/>
  <c r="R12" i="1"/>
  <c r="F15" i="1"/>
  <c r="O13" i="1"/>
  <c r="L30" i="1"/>
  <c r="F23" i="1"/>
  <c r="I7" i="8"/>
  <c r="F43" i="5"/>
  <c r="I23" i="4"/>
  <c r="O13" i="4"/>
  <c r="L13" i="4"/>
  <c r="U13" i="4"/>
  <c r="I13" i="4"/>
  <c r="R13" i="4"/>
  <c r="F13" i="4"/>
  <c r="O11" i="2"/>
  <c r="L11" i="2"/>
  <c r="U11" i="2"/>
  <c r="I11" i="2"/>
  <c r="R11" i="2"/>
  <c r="F11" i="2"/>
  <c r="I23" i="6"/>
  <c r="W23" i="6" s="1"/>
  <c r="O55" i="9"/>
  <c r="L55" i="9"/>
  <c r="U55" i="9"/>
  <c r="I55" i="9"/>
  <c r="R55" i="9"/>
  <c r="F55" i="9"/>
  <c r="I23" i="9"/>
  <c r="L26" i="9"/>
  <c r="U26" i="9"/>
  <c r="I26" i="9"/>
  <c r="R26" i="9"/>
  <c r="F26" i="9"/>
  <c r="O26" i="9"/>
  <c r="O38" i="9"/>
  <c r="F38" i="9"/>
  <c r="L38" i="9"/>
  <c r="U38" i="9"/>
  <c r="I38" i="9"/>
  <c r="R38" i="9"/>
  <c r="O29" i="9"/>
  <c r="L29" i="9"/>
  <c r="U29" i="9"/>
  <c r="I29" i="9"/>
  <c r="R29" i="9"/>
  <c r="F29" i="9"/>
  <c r="W31" i="9"/>
  <c r="F15" i="9"/>
  <c r="R7" i="9"/>
  <c r="O53" i="8"/>
  <c r="L53" i="8"/>
  <c r="U53" i="8"/>
  <c r="I53" i="8"/>
  <c r="F53" i="8"/>
  <c r="W53" i="8" s="1"/>
  <c r="R53" i="8"/>
  <c r="R62" i="8"/>
  <c r="F62" i="8"/>
  <c r="O62" i="8"/>
  <c r="L62" i="8"/>
  <c r="U62" i="8"/>
  <c r="I62" i="8"/>
  <c r="W29" i="9"/>
  <c r="F9" i="9"/>
  <c r="L19" i="8"/>
  <c r="I43" i="8"/>
  <c r="W43" i="8" s="1"/>
  <c r="R22" i="8"/>
  <c r="F22" i="8"/>
  <c r="O22" i="8"/>
  <c r="L22" i="8"/>
  <c r="U22" i="8"/>
  <c r="I22" i="8"/>
  <c r="O67" i="8"/>
  <c r="O61" i="8"/>
  <c r="W44" i="8"/>
  <c r="O25" i="8"/>
  <c r="R71" i="8"/>
  <c r="O36" i="8"/>
  <c r="L36" i="8"/>
  <c r="U36" i="8"/>
  <c r="I36" i="8"/>
  <c r="R36" i="8"/>
  <c r="F36" i="8"/>
  <c r="F19" i="8"/>
  <c r="R73" i="8"/>
  <c r="L47" i="8"/>
  <c r="O31" i="8"/>
  <c r="R11" i="8"/>
  <c r="O57" i="8"/>
  <c r="I42" i="8"/>
  <c r="W42" i="8" s="1"/>
  <c r="W46" i="9"/>
  <c r="X46" i="9" s="1"/>
  <c r="O34" i="8"/>
  <c r="O72" i="8"/>
  <c r="R44" i="6"/>
  <c r="F44" i="6"/>
  <c r="O44" i="6"/>
  <c r="I44" i="6"/>
  <c r="U44" i="6"/>
  <c r="L44" i="6"/>
  <c r="L70" i="5"/>
  <c r="U70" i="5"/>
  <c r="I70" i="5"/>
  <c r="F70" i="5"/>
  <c r="R70" i="5"/>
  <c r="O70" i="5"/>
  <c r="U62" i="6"/>
  <c r="I62" i="6"/>
  <c r="R62" i="6"/>
  <c r="F62" i="6"/>
  <c r="L62" i="6"/>
  <c r="O62" i="6"/>
  <c r="W41" i="6"/>
  <c r="X41" i="6" s="1"/>
  <c r="L7" i="8"/>
  <c r="L19" i="6"/>
  <c r="U19" i="6"/>
  <c r="I19" i="6"/>
  <c r="R19" i="6"/>
  <c r="F19" i="6"/>
  <c r="W34" i="6"/>
  <c r="X34" i="6" s="1"/>
  <c r="W71" i="6"/>
  <c r="X71" i="6" s="1"/>
  <c r="R12" i="6"/>
  <c r="W70" i="5"/>
  <c r="X70" i="5" s="1"/>
  <c r="L79" i="4"/>
  <c r="O79" i="4"/>
  <c r="R79" i="4"/>
  <c r="I79" i="4"/>
  <c r="U79" i="4"/>
  <c r="F79" i="4"/>
  <c r="R14" i="6"/>
  <c r="F13" i="6"/>
  <c r="R21" i="5"/>
  <c r="F21" i="5"/>
  <c r="W21" i="5" s="1"/>
  <c r="O21" i="5"/>
  <c r="L21" i="5"/>
  <c r="U21" i="5"/>
  <c r="I21" i="5"/>
  <c r="O50" i="5"/>
  <c r="L50" i="5"/>
  <c r="U50" i="5"/>
  <c r="I50" i="5"/>
  <c r="R50" i="5"/>
  <c r="F50" i="5"/>
  <c r="L41" i="4"/>
  <c r="U41" i="4"/>
  <c r="I41" i="4"/>
  <c r="R41" i="4"/>
  <c r="F41" i="4"/>
  <c r="O41" i="4"/>
  <c r="W34" i="5"/>
  <c r="O15" i="5"/>
  <c r="L66" i="4"/>
  <c r="U66" i="4"/>
  <c r="I66" i="4"/>
  <c r="R66" i="4"/>
  <c r="F66" i="4"/>
  <c r="O66" i="4"/>
  <c r="O43" i="5"/>
  <c r="R28" i="5"/>
  <c r="F28" i="5"/>
  <c r="O28" i="5"/>
  <c r="L28" i="5"/>
  <c r="U28" i="5"/>
  <c r="I28" i="5"/>
  <c r="L80" i="4"/>
  <c r="U80" i="4"/>
  <c r="O80" i="4"/>
  <c r="F80" i="4"/>
  <c r="I80" i="4"/>
  <c r="R80" i="4"/>
  <c r="R53" i="5"/>
  <c r="O10" i="5"/>
  <c r="L10" i="5"/>
  <c r="U10" i="5"/>
  <c r="I10" i="5"/>
  <c r="R10" i="5"/>
  <c r="F10" i="5"/>
  <c r="O47" i="5"/>
  <c r="R20" i="5"/>
  <c r="F20" i="5"/>
  <c r="O20" i="5"/>
  <c r="L20" i="5"/>
  <c r="U20" i="5"/>
  <c r="I20" i="5"/>
  <c r="R85" i="4"/>
  <c r="F85" i="4"/>
  <c r="L85" i="4"/>
  <c r="U85" i="4"/>
  <c r="I85" i="4"/>
  <c r="O85" i="4"/>
  <c r="O30" i="5"/>
  <c r="I11" i="5"/>
  <c r="R37" i="4"/>
  <c r="L22" i="5"/>
  <c r="O74" i="4"/>
  <c r="L74" i="4"/>
  <c r="I74" i="4"/>
  <c r="U74" i="4"/>
  <c r="F74" i="4"/>
  <c r="R74" i="4"/>
  <c r="L14" i="5"/>
  <c r="W49" i="4"/>
  <c r="X49" i="4" s="1"/>
  <c r="F41" i="5"/>
  <c r="W86" i="4"/>
  <c r="X86" i="4" s="1"/>
  <c r="O34" i="3"/>
  <c r="L34" i="3"/>
  <c r="U34" i="3"/>
  <c r="F34" i="3"/>
  <c r="R34" i="3"/>
  <c r="I34" i="3"/>
  <c r="R44" i="4"/>
  <c r="L26" i="4"/>
  <c r="O26" i="4"/>
  <c r="I26" i="4"/>
  <c r="U26" i="4"/>
  <c r="F26" i="4"/>
  <c r="R26" i="4"/>
  <c r="O21" i="4"/>
  <c r="L21" i="4"/>
  <c r="R21" i="4"/>
  <c r="I21" i="4"/>
  <c r="U21" i="4"/>
  <c r="F21" i="4"/>
  <c r="W31" i="3"/>
  <c r="L63" i="4"/>
  <c r="R12" i="4"/>
  <c r="L24" i="3"/>
  <c r="U24" i="3"/>
  <c r="I24" i="3"/>
  <c r="F24" i="3"/>
  <c r="W24" i="3" s="1"/>
  <c r="R24" i="3"/>
  <c r="O24" i="3"/>
  <c r="U10" i="2"/>
  <c r="F55" i="4"/>
  <c r="U12" i="2"/>
  <c r="I12" i="2"/>
  <c r="R10" i="3"/>
  <c r="F10" i="3"/>
  <c r="O10" i="3"/>
  <c r="L10" i="3"/>
  <c r="U10" i="3"/>
  <c r="I10" i="3"/>
  <c r="O28" i="1"/>
  <c r="L28" i="1"/>
  <c r="U28" i="1"/>
  <c r="I28" i="1"/>
  <c r="F31" i="4"/>
  <c r="V29" i="1"/>
  <c r="O39" i="1" s="1"/>
  <c r="I60" i="4"/>
  <c r="L29" i="4"/>
  <c r="O39" i="3"/>
  <c r="L39" i="3"/>
  <c r="U39" i="3"/>
  <c r="I39" i="3"/>
  <c r="R39" i="3"/>
  <c r="F39" i="3"/>
  <c r="V14" i="2"/>
  <c r="R37" i="3"/>
  <c r="U10" i="1"/>
  <c r="I10" i="1"/>
  <c r="L10" i="1"/>
  <c r="F10" i="1"/>
  <c r="R10" i="1"/>
  <c r="O10" i="1"/>
  <c r="W10" i="1" s="1"/>
  <c r="L9" i="4"/>
  <c r="F39" i="1"/>
  <c r="R21" i="1"/>
  <c r="F21" i="1"/>
  <c r="L21" i="1"/>
  <c r="O21" i="1"/>
  <c r="I21" i="1"/>
  <c r="U21" i="1"/>
  <c r="L32" i="1"/>
  <c r="L11" i="3"/>
  <c r="R6" i="3"/>
  <c r="V15" i="2"/>
  <c r="R8" i="1"/>
  <c r="F8" i="1"/>
  <c r="I8" i="1"/>
  <c r="O8" i="1"/>
  <c r="U8" i="1"/>
  <c r="L8" i="1"/>
  <c r="F12" i="1"/>
  <c r="R15" i="1"/>
  <c r="O30" i="1"/>
  <c r="L50" i="8"/>
  <c r="U50" i="8"/>
  <c r="I50" i="8"/>
  <c r="R50" i="8"/>
  <c r="F50" i="8"/>
  <c r="O50" i="8"/>
  <c r="R24" i="8"/>
  <c r="R36" i="5"/>
  <c r="F36" i="5"/>
  <c r="O36" i="5"/>
  <c r="L36" i="5"/>
  <c r="U36" i="5"/>
  <c r="I36" i="5"/>
  <c r="U6" i="5"/>
  <c r="I6" i="5"/>
  <c r="O6" i="5"/>
  <c r="L6" i="5"/>
  <c r="R6" i="5"/>
  <c r="L47" i="5"/>
  <c r="R43" i="5"/>
  <c r="F6" i="5"/>
  <c r="W6" i="5" s="1"/>
  <c r="L23" i="5"/>
  <c r="R7" i="5"/>
  <c r="R27" i="5"/>
  <c r="L15" i="5"/>
  <c r="O17" i="5"/>
  <c r="L20" i="2"/>
  <c r="U20" i="2"/>
  <c r="I20" i="2"/>
  <c r="R20" i="2"/>
  <c r="F20" i="2"/>
  <c r="O20" i="2"/>
  <c r="O27" i="3"/>
  <c r="L27" i="3"/>
  <c r="U27" i="3"/>
  <c r="I27" i="3"/>
  <c r="R27" i="3"/>
  <c r="F27" i="3"/>
  <c r="L45" i="9"/>
  <c r="U45" i="9"/>
  <c r="I45" i="9"/>
  <c r="R45" i="9"/>
  <c r="F45" i="9"/>
  <c r="O45" i="9"/>
  <c r="L35" i="9"/>
  <c r="U35" i="9"/>
  <c r="I35" i="9"/>
  <c r="R35" i="9"/>
  <c r="F35" i="9"/>
  <c r="O35" i="9"/>
  <c r="L18" i="9"/>
  <c r="U18" i="9"/>
  <c r="I18" i="9"/>
  <c r="R18" i="9"/>
  <c r="F18" i="9"/>
  <c r="W18" i="9" s="1"/>
  <c r="O18" i="9"/>
  <c r="L27" i="9"/>
  <c r="U27" i="9"/>
  <c r="I27" i="9"/>
  <c r="R27" i="9"/>
  <c r="F27" i="9"/>
  <c r="W27" i="9" s="1"/>
  <c r="O27" i="9"/>
  <c r="I6" i="9"/>
  <c r="O36" i="9"/>
  <c r="L36" i="9"/>
  <c r="U36" i="9"/>
  <c r="I36" i="9"/>
  <c r="R36" i="9"/>
  <c r="F36" i="9"/>
  <c r="O21" i="9"/>
  <c r="L21" i="9"/>
  <c r="U21" i="9"/>
  <c r="I21" i="9"/>
  <c r="R21" i="9"/>
  <c r="F21" i="9"/>
  <c r="W21" i="9" s="1"/>
  <c r="L23" i="9"/>
  <c r="F6" i="9"/>
  <c r="R15" i="9"/>
  <c r="W44" i="9"/>
  <c r="X44" i="9" s="1"/>
  <c r="L24" i="9"/>
  <c r="O45" i="8"/>
  <c r="L45" i="8"/>
  <c r="U45" i="8"/>
  <c r="I45" i="8"/>
  <c r="F45" i="8"/>
  <c r="R45" i="8"/>
  <c r="R54" i="8"/>
  <c r="F54" i="8"/>
  <c r="O54" i="8"/>
  <c r="L54" i="8"/>
  <c r="U54" i="8"/>
  <c r="I54" i="8"/>
  <c r="L25" i="9"/>
  <c r="L17" i="9"/>
  <c r="R9" i="9"/>
  <c r="F69" i="8"/>
  <c r="L69" i="8"/>
  <c r="W22" i="8"/>
  <c r="F35" i="8"/>
  <c r="F25" i="8"/>
  <c r="F15" i="8"/>
  <c r="I73" i="8"/>
  <c r="O47" i="8"/>
  <c r="F31" i="8"/>
  <c r="F11" i="8"/>
  <c r="O76" i="8"/>
  <c r="L76" i="8"/>
  <c r="I76" i="8"/>
  <c r="U76" i="8"/>
  <c r="F76" i="8"/>
  <c r="R76" i="8"/>
  <c r="L64" i="8"/>
  <c r="F57" i="8"/>
  <c r="F34" i="8"/>
  <c r="O23" i="8"/>
  <c r="O42" i="6"/>
  <c r="L42" i="6"/>
  <c r="U42" i="6"/>
  <c r="F42" i="6"/>
  <c r="R42" i="6"/>
  <c r="I42" i="6"/>
  <c r="F72" i="8"/>
  <c r="R35" i="6"/>
  <c r="F35" i="6"/>
  <c r="I35" i="6"/>
  <c r="U35" i="6"/>
  <c r="O35" i="6"/>
  <c r="L35" i="6"/>
  <c r="L14" i="8"/>
  <c r="U59" i="6"/>
  <c r="I59" i="6"/>
  <c r="R59" i="6"/>
  <c r="F59" i="6"/>
  <c r="L59" i="6"/>
  <c r="O59" i="6"/>
  <c r="L11" i="6"/>
  <c r="U11" i="6"/>
  <c r="I11" i="6"/>
  <c r="R11" i="6"/>
  <c r="F11" i="6"/>
  <c r="O19" i="8"/>
  <c r="L29" i="6"/>
  <c r="I29" i="6"/>
  <c r="U29" i="6"/>
  <c r="F29" i="6"/>
  <c r="R29" i="6"/>
  <c r="O29" i="6"/>
  <c r="U38" i="6"/>
  <c r="I38" i="6"/>
  <c r="R38" i="6"/>
  <c r="F38" i="6"/>
  <c r="O38" i="6"/>
  <c r="L38" i="6"/>
  <c r="W44" i="6"/>
  <c r="X44" i="6" s="1"/>
  <c r="L77" i="5"/>
  <c r="U77" i="5"/>
  <c r="I77" i="5"/>
  <c r="R77" i="5"/>
  <c r="F77" i="5"/>
  <c r="O77" i="5"/>
  <c r="I14" i="6"/>
  <c r="R13" i="5"/>
  <c r="F13" i="5"/>
  <c r="W13" i="5" s="1"/>
  <c r="O13" i="5"/>
  <c r="L13" i="5"/>
  <c r="U13" i="5"/>
  <c r="I13" i="5"/>
  <c r="W50" i="5"/>
  <c r="X50" i="5" s="1"/>
  <c r="L32" i="5"/>
  <c r="U32" i="5"/>
  <c r="I32" i="5"/>
  <c r="R32" i="5"/>
  <c r="F32" i="5"/>
  <c r="O32" i="5"/>
  <c r="R19" i="5"/>
  <c r="L33" i="4"/>
  <c r="U33" i="4"/>
  <c r="I33" i="4"/>
  <c r="R33" i="4"/>
  <c r="F33" i="4"/>
  <c r="W33" i="4" s="1"/>
  <c r="F44" i="4"/>
  <c r="O33" i="4"/>
  <c r="F15" i="5"/>
  <c r="L58" i="4"/>
  <c r="U58" i="4"/>
  <c r="I58" i="4"/>
  <c r="R58" i="4"/>
  <c r="F58" i="4"/>
  <c r="W58" i="4" s="1"/>
  <c r="O58" i="4"/>
  <c r="L44" i="5"/>
  <c r="W36" i="5"/>
  <c r="L9" i="5"/>
  <c r="W28" i="5"/>
  <c r="X28" i="5" s="1"/>
  <c r="O68" i="4"/>
  <c r="L68" i="4"/>
  <c r="U68" i="4"/>
  <c r="I68" i="4"/>
  <c r="R68" i="4"/>
  <c r="F68" i="4"/>
  <c r="W68" i="4" s="1"/>
  <c r="I27" i="5"/>
  <c r="W10" i="5"/>
  <c r="X10" i="5" s="1"/>
  <c r="F47" i="5"/>
  <c r="I19" i="5"/>
  <c r="W85" i="4"/>
  <c r="X85" i="4" s="1"/>
  <c r="O52" i="4"/>
  <c r="R45" i="4"/>
  <c r="F30" i="5"/>
  <c r="O44" i="4"/>
  <c r="L39" i="5"/>
  <c r="O22" i="5"/>
  <c r="W74" i="4"/>
  <c r="O28" i="4"/>
  <c r="I28" i="4"/>
  <c r="U28" i="4"/>
  <c r="F28" i="4"/>
  <c r="R28" i="4"/>
  <c r="L28" i="4"/>
  <c r="O14" i="5"/>
  <c r="O27" i="4"/>
  <c r="L27" i="4"/>
  <c r="U27" i="4"/>
  <c r="I27" i="4"/>
  <c r="F27" i="4"/>
  <c r="R27" i="4"/>
  <c r="R41" i="5"/>
  <c r="O59" i="4"/>
  <c r="L59" i="4"/>
  <c r="U59" i="4"/>
  <c r="I59" i="4"/>
  <c r="R59" i="4"/>
  <c r="F59" i="4"/>
  <c r="R15" i="4"/>
  <c r="F15" i="4"/>
  <c r="O15" i="4"/>
  <c r="L15" i="4"/>
  <c r="U15" i="4"/>
  <c r="I15" i="4"/>
  <c r="I53" i="4"/>
  <c r="L32" i="4"/>
  <c r="W40" i="3"/>
  <c r="X40" i="3" s="1"/>
  <c r="O25" i="3"/>
  <c r="L25" i="3"/>
  <c r="U25" i="3"/>
  <c r="I25" i="3"/>
  <c r="R25" i="3"/>
  <c r="F25" i="3"/>
  <c r="R43" i="3"/>
  <c r="O43" i="3"/>
  <c r="F43" i="3"/>
  <c r="L43" i="3"/>
  <c r="U43" i="3"/>
  <c r="I43" i="3"/>
  <c r="O63" i="4"/>
  <c r="I12" i="4"/>
  <c r="R18" i="3"/>
  <c r="L51" i="1"/>
  <c r="U51" i="1"/>
  <c r="I51" i="1"/>
  <c r="R51" i="1"/>
  <c r="F51" i="1"/>
  <c r="O51" i="1"/>
  <c r="R55" i="4"/>
  <c r="O16" i="3"/>
  <c r="L16" i="3"/>
  <c r="U16" i="3"/>
  <c r="I16" i="3"/>
  <c r="R16" i="3"/>
  <c r="F16" i="3"/>
  <c r="L47" i="4"/>
  <c r="O57" i="3"/>
  <c r="L57" i="3"/>
  <c r="U57" i="3"/>
  <c r="I57" i="3"/>
  <c r="R57" i="3"/>
  <c r="F57" i="3"/>
  <c r="O33" i="3"/>
  <c r="U33" i="3"/>
  <c r="I33" i="3"/>
  <c r="L33" i="3"/>
  <c r="F33" i="3"/>
  <c r="R33" i="3"/>
  <c r="O20" i="1"/>
  <c r="L20" i="1"/>
  <c r="F20" i="1"/>
  <c r="R20" i="1"/>
  <c r="I20" i="1"/>
  <c r="U20" i="1"/>
  <c r="L23" i="6"/>
  <c r="O29" i="4"/>
  <c r="W39" i="3"/>
  <c r="X39" i="3" s="1"/>
  <c r="O42" i="1"/>
  <c r="L42" i="1"/>
  <c r="U42" i="1"/>
  <c r="I42" i="1"/>
  <c r="R42" i="1"/>
  <c r="F42" i="1"/>
  <c r="O28" i="3"/>
  <c r="L22" i="4"/>
  <c r="I37" i="3"/>
  <c r="W33" i="3"/>
  <c r="X33" i="3" s="1"/>
  <c r="O31" i="1"/>
  <c r="L18" i="1"/>
  <c r="U18" i="1"/>
  <c r="I18" i="1"/>
  <c r="F18" i="1"/>
  <c r="O18" i="1"/>
  <c r="R18" i="1"/>
  <c r="O9" i="4"/>
  <c r="R39" i="1"/>
  <c r="W21" i="1"/>
  <c r="O22" i="3"/>
  <c r="R14" i="1"/>
  <c r="F14" i="1"/>
  <c r="O14" i="1"/>
  <c r="L14" i="1"/>
  <c r="I14" i="1"/>
  <c r="U14" i="1"/>
  <c r="O19" i="3"/>
  <c r="F14" i="3"/>
  <c r="O11" i="3"/>
  <c r="I6" i="3"/>
  <c r="W6" i="3" s="1"/>
  <c r="L12" i="1"/>
  <c r="F13" i="1"/>
  <c r="F30" i="1"/>
  <c r="I23" i="1"/>
  <c r="L53" i="9"/>
  <c r="U53" i="9"/>
  <c r="I53" i="9"/>
  <c r="R53" i="9"/>
  <c r="F53" i="9"/>
  <c r="O53" i="9"/>
  <c r="L24" i="5"/>
  <c r="U24" i="5"/>
  <c r="I24" i="5"/>
  <c r="R24" i="5"/>
  <c r="F24" i="5"/>
  <c r="O24" i="5"/>
  <c r="U59" i="5"/>
  <c r="I59" i="5"/>
  <c r="R59" i="5"/>
  <c r="F59" i="5"/>
  <c r="L59" i="5"/>
  <c r="O59" i="5"/>
  <c r="R44" i="3"/>
  <c r="F44" i="3"/>
  <c r="O44" i="3"/>
  <c r="L44" i="3"/>
  <c r="I44" i="3"/>
  <c r="U44" i="3"/>
  <c r="L76" i="9"/>
  <c r="U76" i="9"/>
  <c r="I76" i="9"/>
  <c r="R76" i="9"/>
  <c r="F76" i="9"/>
  <c r="O76" i="9"/>
  <c r="L10" i="9"/>
  <c r="U10" i="9"/>
  <c r="I10" i="9"/>
  <c r="R10" i="9"/>
  <c r="F10" i="9"/>
  <c r="O10" i="9"/>
  <c r="L19" i="9"/>
  <c r="U19" i="9"/>
  <c r="I19" i="9"/>
  <c r="R19" i="9"/>
  <c r="F19" i="9"/>
  <c r="O19" i="9"/>
  <c r="O28" i="9"/>
  <c r="L28" i="9"/>
  <c r="U28" i="9"/>
  <c r="I28" i="9"/>
  <c r="R28" i="9"/>
  <c r="F28" i="9"/>
  <c r="W28" i="9" s="1"/>
  <c r="O13" i="9"/>
  <c r="L13" i="9"/>
  <c r="U13" i="9"/>
  <c r="I13" i="9"/>
  <c r="R13" i="9"/>
  <c r="F13" i="9"/>
  <c r="L6" i="9"/>
  <c r="U32" i="9"/>
  <c r="I32" i="9"/>
  <c r="R32" i="9"/>
  <c r="F32" i="9"/>
  <c r="W32" i="9" s="1"/>
  <c r="O32" i="9"/>
  <c r="L32" i="9"/>
  <c r="O23" i="9"/>
  <c r="R6" i="9"/>
  <c r="W19" i="9"/>
  <c r="X19" i="9" s="1"/>
  <c r="O24" i="9"/>
  <c r="L8" i="9"/>
  <c r="O37" i="8"/>
  <c r="L37" i="8"/>
  <c r="U37" i="8"/>
  <c r="I37" i="8"/>
  <c r="F37" i="8"/>
  <c r="R37" i="8"/>
  <c r="R46" i="8"/>
  <c r="F46" i="8"/>
  <c r="O46" i="8"/>
  <c r="L46" i="8"/>
  <c r="U46" i="8"/>
  <c r="I46" i="8"/>
  <c r="L33" i="9"/>
  <c r="O25" i="9"/>
  <c r="O17" i="9"/>
  <c r="O14" i="9"/>
  <c r="I9" i="9"/>
  <c r="O60" i="8"/>
  <c r="L60" i="8"/>
  <c r="U60" i="8"/>
  <c r="I60" i="8"/>
  <c r="R60" i="8"/>
  <c r="F60" i="8"/>
  <c r="L26" i="8"/>
  <c r="U26" i="8"/>
  <c r="I26" i="8"/>
  <c r="R26" i="8"/>
  <c r="F26" i="8"/>
  <c r="W26" i="8" s="1"/>
  <c r="O26" i="8"/>
  <c r="O27" i="8"/>
  <c r="I15" i="8"/>
  <c r="L43" i="8"/>
  <c r="O20" i="8"/>
  <c r="L20" i="8"/>
  <c r="U20" i="8"/>
  <c r="I20" i="8"/>
  <c r="R20" i="8"/>
  <c r="F20" i="8"/>
  <c r="R35" i="8"/>
  <c r="R25" i="8"/>
  <c r="F27" i="8"/>
  <c r="R15" i="8"/>
  <c r="L49" i="8"/>
  <c r="O28" i="8"/>
  <c r="L28" i="8"/>
  <c r="U28" i="8"/>
  <c r="I28" i="8"/>
  <c r="R28" i="8"/>
  <c r="F28" i="8"/>
  <c r="R31" i="8"/>
  <c r="R8" i="8"/>
  <c r="F8" i="8"/>
  <c r="W8" i="8" s="1"/>
  <c r="O8" i="8"/>
  <c r="L8" i="8"/>
  <c r="U8" i="8"/>
  <c r="I8" i="8"/>
  <c r="O64" i="8"/>
  <c r="R57" i="8"/>
  <c r="W50" i="8"/>
  <c r="R34" i="8"/>
  <c r="R72" i="8"/>
  <c r="R60" i="6"/>
  <c r="F60" i="6"/>
  <c r="O60" i="6"/>
  <c r="U60" i="6"/>
  <c r="L60" i="6"/>
  <c r="I60" i="6"/>
  <c r="O14" i="8"/>
  <c r="O31" i="6"/>
  <c r="L31" i="6"/>
  <c r="I31" i="6"/>
  <c r="U31" i="6"/>
  <c r="F31" i="6"/>
  <c r="R31" i="6"/>
  <c r="O32" i="8"/>
  <c r="V26" i="6"/>
  <c r="F28" i="6" s="1"/>
  <c r="U45" i="6"/>
  <c r="I45" i="6"/>
  <c r="O45" i="6"/>
  <c r="L45" i="6"/>
  <c r="F45" i="6"/>
  <c r="R45" i="6"/>
  <c r="L11" i="8"/>
  <c r="O71" i="5"/>
  <c r="L71" i="5"/>
  <c r="U71" i="5"/>
  <c r="I71" i="5"/>
  <c r="R71" i="5"/>
  <c r="F71" i="5"/>
  <c r="L8" i="6"/>
  <c r="U8" i="6"/>
  <c r="I8" i="6"/>
  <c r="R8" i="6"/>
  <c r="F8" i="6"/>
  <c r="O8" i="6"/>
  <c r="R55" i="5"/>
  <c r="O9" i="5"/>
  <c r="O42" i="5"/>
  <c r="L42" i="5"/>
  <c r="U42" i="5"/>
  <c r="I42" i="5"/>
  <c r="R42" i="5"/>
  <c r="F42" i="5"/>
  <c r="W24" i="5"/>
  <c r="L7" i="5"/>
  <c r="W66" i="5"/>
  <c r="F17" i="5"/>
  <c r="R15" i="5"/>
  <c r="L50" i="4"/>
  <c r="U50" i="4"/>
  <c r="I50" i="4"/>
  <c r="R50" i="4"/>
  <c r="F50" i="4"/>
  <c r="O50" i="4"/>
  <c r="O44" i="5"/>
  <c r="O26" i="5"/>
  <c r="L26" i="5"/>
  <c r="U26" i="5"/>
  <c r="I26" i="5"/>
  <c r="R26" i="5"/>
  <c r="F26" i="5"/>
  <c r="O8" i="5"/>
  <c r="F27" i="5"/>
  <c r="O36" i="4"/>
  <c r="L36" i="4"/>
  <c r="U36" i="4"/>
  <c r="I36" i="4"/>
  <c r="F36" i="4"/>
  <c r="W36" i="4" s="1"/>
  <c r="R36" i="4"/>
  <c r="O7" i="5"/>
  <c r="R47" i="5"/>
  <c r="R70" i="4"/>
  <c r="F70" i="4"/>
  <c r="O70" i="4"/>
  <c r="L70" i="4"/>
  <c r="U70" i="4"/>
  <c r="I70" i="4"/>
  <c r="O35" i="4"/>
  <c r="L35" i="4"/>
  <c r="U35" i="4"/>
  <c r="I35" i="4"/>
  <c r="R35" i="4"/>
  <c r="F35" i="4"/>
  <c r="R30" i="5"/>
  <c r="L11" i="5"/>
  <c r="F22" i="5"/>
  <c r="O48" i="4"/>
  <c r="W57" i="5"/>
  <c r="W66" i="4"/>
  <c r="R24" i="4"/>
  <c r="O40" i="5"/>
  <c r="F14" i="5"/>
  <c r="I41" i="5"/>
  <c r="R7" i="4"/>
  <c r="F7" i="4"/>
  <c r="O7" i="4"/>
  <c r="L7" i="4"/>
  <c r="U7" i="4"/>
  <c r="I7" i="4"/>
  <c r="O32" i="4"/>
  <c r="L23" i="4"/>
  <c r="L47" i="3"/>
  <c r="U47" i="3"/>
  <c r="I47" i="3"/>
  <c r="R47" i="3"/>
  <c r="F47" i="3"/>
  <c r="O47" i="3"/>
  <c r="W42" i="3"/>
  <c r="X42" i="3" s="1"/>
  <c r="F63" i="4"/>
  <c r="L49" i="1"/>
  <c r="U49" i="1"/>
  <c r="I49" i="1"/>
  <c r="R49" i="1"/>
  <c r="F49" i="1"/>
  <c r="O49" i="1"/>
  <c r="I55" i="4"/>
  <c r="O8" i="3"/>
  <c r="L8" i="3"/>
  <c r="U8" i="3"/>
  <c r="I8" i="3"/>
  <c r="R8" i="3"/>
  <c r="F8" i="3"/>
  <c r="O47" i="4"/>
  <c r="W15" i="4"/>
  <c r="V13" i="2"/>
  <c r="I8" i="2" s="1"/>
  <c r="I31" i="4"/>
  <c r="L60" i="4"/>
  <c r="F29" i="4"/>
  <c r="W29" i="4" s="1"/>
  <c r="U21" i="3"/>
  <c r="I21" i="3"/>
  <c r="R21" i="3"/>
  <c r="F21" i="3"/>
  <c r="W21" i="3" s="1"/>
  <c r="O21" i="3"/>
  <c r="L21" i="3"/>
  <c r="F28" i="3"/>
  <c r="O22" i="4"/>
  <c r="W20" i="3"/>
  <c r="X20" i="3" s="1"/>
  <c r="W30" i="3"/>
  <c r="X30" i="3" s="1"/>
  <c r="W52" i="1"/>
  <c r="X52" i="1" s="1"/>
  <c r="F31" i="1"/>
  <c r="U16" i="1"/>
  <c r="I16" i="1"/>
  <c r="R16" i="1"/>
  <c r="F16" i="1"/>
  <c r="W16" i="1" s="1"/>
  <c r="L16" i="1"/>
  <c r="O16" i="1"/>
  <c r="F9" i="4"/>
  <c r="I39" i="1"/>
  <c r="W18" i="1"/>
  <c r="W51" i="1"/>
  <c r="X51" i="1" s="1"/>
  <c r="R7" i="1"/>
  <c r="F7" i="1"/>
  <c r="O7" i="1"/>
  <c r="L7" i="1"/>
  <c r="U7" i="1"/>
  <c r="I7" i="1"/>
  <c r="F19" i="3"/>
  <c r="R14" i="3"/>
  <c r="F11" i="3"/>
  <c r="W11" i="3" s="1"/>
  <c r="F24" i="1"/>
  <c r="W8" i="1"/>
  <c r="L9" i="1"/>
  <c r="R13" i="1"/>
  <c r="R30" i="1"/>
  <c r="U10" i="8"/>
  <c r="I10" i="8"/>
  <c r="F10" i="8"/>
  <c r="R10" i="8"/>
  <c r="O10" i="8"/>
  <c r="L10" i="8"/>
  <c r="I19" i="8"/>
  <c r="O55" i="5"/>
  <c r="I39" i="5"/>
  <c r="R75" i="4"/>
  <c r="F75" i="4"/>
  <c r="O75" i="4"/>
  <c r="L75" i="4"/>
  <c r="U75" i="4"/>
  <c r="I75" i="4"/>
  <c r="L77" i="9"/>
  <c r="U77" i="9"/>
  <c r="I77" i="9"/>
  <c r="R77" i="9"/>
  <c r="F77" i="9"/>
  <c r="O77" i="9"/>
  <c r="O20" i="9"/>
  <c r="L20" i="9"/>
  <c r="U20" i="9"/>
  <c r="I20" i="9"/>
  <c r="R20" i="9"/>
  <c r="F20" i="9"/>
  <c r="W20" i="9" s="1"/>
  <c r="R48" i="9"/>
  <c r="F48" i="9"/>
  <c r="O48" i="9"/>
  <c r="L48" i="9"/>
  <c r="U48" i="9"/>
  <c r="I48" i="9"/>
  <c r="F23" i="9"/>
  <c r="I15" i="9"/>
  <c r="O8" i="9"/>
  <c r="O29" i="8"/>
  <c r="L29" i="8"/>
  <c r="U29" i="8"/>
  <c r="I29" i="8"/>
  <c r="R29" i="8"/>
  <c r="F29" i="8"/>
  <c r="R38" i="8"/>
  <c r="F38" i="8"/>
  <c r="O38" i="8"/>
  <c r="L38" i="8"/>
  <c r="U38" i="8"/>
  <c r="I38" i="8"/>
  <c r="O33" i="9"/>
  <c r="F25" i="9"/>
  <c r="F17" i="9"/>
  <c r="L12" i="8"/>
  <c r="U12" i="8"/>
  <c r="R12" i="8"/>
  <c r="O12" i="8"/>
  <c r="I12" i="8"/>
  <c r="F12" i="8"/>
  <c r="O69" i="8"/>
  <c r="O33" i="8"/>
  <c r="W62" i="8"/>
  <c r="X62" i="8" s="1"/>
  <c r="I35" i="8"/>
  <c r="I25" i="8"/>
  <c r="R27" i="8"/>
  <c r="W46" i="8"/>
  <c r="R47" i="8"/>
  <c r="F67" i="8"/>
  <c r="F64" i="8"/>
  <c r="I57" i="8"/>
  <c r="O49" i="8"/>
  <c r="I34" i="8"/>
  <c r="I72" i="8"/>
  <c r="R57" i="6"/>
  <c r="F57" i="6"/>
  <c r="O57" i="6"/>
  <c r="U57" i="6"/>
  <c r="L57" i="6"/>
  <c r="I57" i="6"/>
  <c r="F14" i="8"/>
  <c r="O63" i="6"/>
  <c r="L63" i="6"/>
  <c r="U63" i="6"/>
  <c r="F63" i="6"/>
  <c r="R63" i="6"/>
  <c r="I63" i="6"/>
  <c r="F32" i="8"/>
  <c r="O18" i="6"/>
  <c r="L18" i="6"/>
  <c r="U18" i="6"/>
  <c r="I18" i="6"/>
  <c r="R18" i="6"/>
  <c r="F18" i="6"/>
  <c r="R43" i="6"/>
  <c r="F43" i="6"/>
  <c r="O43" i="6"/>
  <c r="L43" i="6"/>
  <c r="I43" i="6"/>
  <c r="U43" i="6"/>
  <c r="R69" i="8"/>
  <c r="L47" i="6"/>
  <c r="O47" i="6"/>
  <c r="I47" i="6"/>
  <c r="U47" i="6"/>
  <c r="F47" i="6"/>
  <c r="R47" i="6"/>
  <c r="I12" i="6"/>
  <c r="L60" i="5"/>
  <c r="F60" i="5"/>
  <c r="R60" i="5"/>
  <c r="O60" i="5"/>
  <c r="I60" i="5"/>
  <c r="U60" i="5"/>
  <c r="I13" i="6"/>
  <c r="O61" i="5"/>
  <c r="L61" i="5"/>
  <c r="U61" i="5"/>
  <c r="I61" i="5"/>
  <c r="F61" i="5"/>
  <c r="R61" i="5"/>
  <c r="F55" i="5"/>
  <c r="W81" i="4"/>
  <c r="X81" i="4" s="1"/>
  <c r="O23" i="5"/>
  <c r="U78" i="4"/>
  <c r="I78" i="4"/>
  <c r="O78" i="4"/>
  <c r="F78" i="4"/>
  <c r="R78" i="4"/>
  <c r="L78" i="4"/>
  <c r="I53" i="5"/>
  <c r="R17" i="5"/>
  <c r="I15" i="5"/>
  <c r="L42" i="4"/>
  <c r="U42" i="4"/>
  <c r="I42" i="4"/>
  <c r="R42" i="4"/>
  <c r="F42" i="4"/>
  <c r="O42" i="4"/>
  <c r="F44" i="5"/>
  <c r="F8" i="5"/>
  <c r="O18" i="5"/>
  <c r="L18" i="5"/>
  <c r="U18" i="5"/>
  <c r="I18" i="5"/>
  <c r="R18" i="5"/>
  <c r="F18" i="5"/>
  <c r="U67" i="5"/>
  <c r="I67" i="5"/>
  <c r="R67" i="5"/>
  <c r="F67" i="5"/>
  <c r="O67" i="5"/>
  <c r="L67" i="5"/>
  <c r="L27" i="5"/>
  <c r="I7" i="5"/>
  <c r="I47" i="5"/>
  <c r="L19" i="5"/>
  <c r="R46" i="4"/>
  <c r="F46" i="4"/>
  <c r="O46" i="4"/>
  <c r="L46" i="4"/>
  <c r="W46" i="4" s="1"/>
  <c r="I46" i="4"/>
  <c r="U46" i="4"/>
  <c r="O83" i="4"/>
  <c r="R83" i="4"/>
  <c r="F83" i="4"/>
  <c r="L83" i="4"/>
  <c r="I83" i="4"/>
  <c r="U83" i="4"/>
  <c r="I30" i="5"/>
  <c r="I37" i="4"/>
  <c r="L46" i="5"/>
  <c r="O39" i="5"/>
  <c r="R22" i="5"/>
  <c r="F48" i="4"/>
  <c r="W57" i="4"/>
  <c r="F20" i="4"/>
  <c r="F40" i="5"/>
  <c r="O14" i="4"/>
  <c r="L14" i="4"/>
  <c r="U14" i="4"/>
  <c r="I14" i="4"/>
  <c r="F14" i="4"/>
  <c r="R14" i="4"/>
  <c r="W14" i="4" s="1"/>
  <c r="W50" i="4"/>
  <c r="R51" i="3"/>
  <c r="F51" i="3"/>
  <c r="O51" i="3"/>
  <c r="L51" i="3"/>
  <c r="U51" i="3"/>
  <c r="I51" i="3"/>
  <c r="O51" i="4"/>
  <c r="L51" i="4"/>
  <c r="U51" i="4"/>
  <c r="I51" i="4"/>
  <c r="R51" i="4"/>
  <c r="F51" i="4"/>
  <c r="L53" i="4"/>
  <c r="O23" i="4"/>
  <c r="O17" i="3"/>
  <c r="L17" i="3"/>
  <c r="U17" i="3"/>
  <c r="I17" i="3"/>
  <c r="R17" i="3"/>
  <c r="F17" i="3"/>
  <c r="W17" i="3" s="1"/>
  <c r="O26" i="3"/>
  <c r="L26" i="3"/>
  <c r="I26" i="3"/>
  <c r="U26" i="3"/>
  <c r="F26" i="3"/>
  <c r="R26" i="3"/>
  <c r="R63" i="4"/>
  <c r="L12" i="4"/>
  <c r="L15" i="3"/>
  <c r="U15" i="3"/>
  <c r="I15" i="3"/>
  <c r="R15" i="3"/>
  <c r="F15" i="3"/>
  <c r="W15" i="3" s="1"/>
  <c r="O15" i="3"/>
  <c r="O29" i="2"/>
  <c r="L29" i="2"/>
  <c r="U29" i="2"/>
  <c r="I29" i="2"/>
  <c r="R29" i="2"/>
  <c r="F29" i="2"/>
  <c r="O9" i="3"/>
  <c r="L9" i="3"/>
  <c r="U9" i="3"/>
  <c r="I9" i="3"/>
  <c r="R9" i="3"/>
  <c r="F9" i="3"/>
  <c r="W9" i="3" s="1"/>
  <c r="O53" i="1"/>
  <c r="L53" i="1"/>
  <c r="U53" i="1"/>
  <c r="I53" i="1"/>
  <c r="R53" i="1"/>
  <c r="F53" i="1"/>
  <c r="O43" i="4"/>
  <c r="L43" i="4"/>
  <c r="U43" i="4"/>
  <c r="I43" i="4"/>
  <c r="R43" i="4"/>
  <c r="F43" i="4"/>
  <c r="R35" i="3"/>
  <c r="F35" i="3"/>
  <c r="L35" i="3"/>
  <c r="O35" i="3"/>
  <c r="I35" i="3"/>
  <c r="U35" i="3"/>
  <c r="O23" i="6"/>
  <c r="O60" i="4"/>
  <c r="L18" i="3"/>
  <c r="W20" i="1"/>
  <c r="R28" i="3"/>
  <c r="F22" i="4"/>
  <c r="W53" i="1"/>
  <c r="X53" i="1" s="1"/>
  <c r="W16" i="3"/>
  <c r="W8" i="3"/>
  <c r="X8" i="3" s="1"/>
  <c r="W29" i="2"/>
  <c r="X29" i="2" s="1"/>
  <c r="W25" i="3"/>
  <c r="R9" i="4"/>
  <c r="F22" i="3"/>
  <c r="W18" i="2"/>
  <c r="X18" i="2" s="1"/>
  <c r="O32" i="1"/>
  <c r="R19" i="3"/>
  <c r="I14" i="3"/>
  <c r="R24" i="1"/>
  <c r="I15" i="1"/>
  <c r="O9" i="1"/>
  <c r="I13" i="1"/>
  <c r="R22" i="9"/>
  <c r="F22" i="9"/>
  <c r="W22" i="9" s="1"/>
  <c r="O22" i="9"/>
  <c r="L22" i="9"/>
  <c r="U22" i="9"/>
  <c r="I22" i="9"/>
  <c r="I8" i="9"/>
  <c r="L17" i="5"/>
  <c r="L68" i="9"/>
  <c r="U68" i="9"/>
  <c r="I68" i="9"/>
  <c r="R68" i="9"/>
  <c r="F68" i="9"/>
  <c r="O68" i="9"/>
  <c r="L11" i="9"/>
  <c r="U11" i="9"/>
  <c r="I11" i="9"/>
  <c r="R11" i="9"/>
  <c r="F11" i="9"/>
  <c r="W11" i="9" s="1"/>
  <c r="O11" i="9"/>
  <c r="L60" i="9"/>
  <c r="U60" i="9"/>
  <c r="I60" i="9"/>
  <c r="R60" i="9"/>
  <c r="F60" i="9"/>
  <c r="O60" i="9"/>
  <c r="L69" i="9"/>
  <c r="U69" i="9"/>
  <c r="I69" i="9"/>
  <c r="R69" i="9"/>
  <c r="F69" i="9"/>
  <c r="O69" i="9"/>
  <c r="O70" i="9"/>
  <c r="L70" i="9"/>
  <c r="U70" i="9"/>
  <c r="I70" i="9"/>
  <c r="R70" i="9"/>
  <c r="F70" i="9"/>
  <c r="O12" i="9"/>
  <c r="L12" i="9"/>
  <c r="U12" i="9"/>
  <c r="I12" i="9"/>
  <c r="R12" i="9"/>
  <c r="F12" i="9"/>
  <c r="W12" i="9" s="1"/>
  <c r="R40" i="9"/>
  <c r="F40" i="9"/>
  <c r="O40" i="9"/>
  <c r="L40" i="9"/>
  <c r="U40" i="9"/>
  <c r="I40" i="9"/>
  <c r="R23" i="9"/>
  <c r="W48" i="9"/>
  <c r="X48" i="9" s="1"/>
  <c r="R24" i="9"/>
  <c r="F8" i="9"/>
  <c r="W77" i="9"/>
  <c r="X77" i="9" s="1"/>
  <c r="R30" i="8"/>
  <c r="F30" i="8"/>
  <c r="O30" i="8"/>
  <c r="L30" i="8"/>
  <c r="U30" i="8"/>
  <c r="I30" i="8"/>
  <c r="F33" i="9"/>
  <c r="R25" i="9"/>
  <c r="R17" i="9"/>
  <c r="R14" i="9"/>
  <c r="I23" i="8"/>
  <c r="W23" i="8" s="1"/>
  <c r="W12" i="8"/>
  <c r="O52" i="8"/>
  <c r="L52" i="8"/>
  <c r="U52" i="8"/>
  <c r="I52" i="8"/>
  <c r="R52" i="8"/>
  <c r="F52" i="8"/>
  <c r="I61" i="8"/>
  <c r="I27" i="8"/>
  <c r="I11" i="8"/>
  <c r="W45" i="8"/>
  <c r="R23" i="8"/>
  <c r="W38" i="8"/>
  <c r="R67" i="8"/>
  <c r="R64" i="8"/>
  <c r="W30" i="8"/>
  <c r="O68" i="8"/>
  <c r="L68" i="8"/>
  <c r="U68" i="8"/>
  <c r="I68" i="8"/>
  <c r="R68" i="8"/>
  <c r="F68" i="8"/>
  <c r="F49" i="8"/>
  <c r="O43" i="8"/>
  <c r="R14" i="8"/>
  <c r="W63" i="6"/>
  <c r="X63" i="6" s="1"/>
  <c r="L25" i="6"/>
  <c r="U25" i="6"/>
  <c r="I25" i="6"/>
  <c r="R25" i="6"/>
  <c r="F25" i="6"/>
  <c r="O25" i="6"/>
  <c r="R32" i="8"/>
  <c r="L18" i="8"/>
  <c r="W18" i="8" s="1"/>
  <c r="O10" i="6"/>
  <c r="L10" i="6"/>
  <c r="W10" i="6" s="1"/>
  <c r="U10" i="6"/>
  <c r="I10" i="6"/>
  <c r="R10" i="6"/>
  <c r="F10" i="6"/>
  <c r="F7" i="8"/>
  <c r="L39" i="6"/>
  <c r="I39" i="6"/>
  <c r="U39" i="6"/>
  <c r="F39" i="6"/>
  <c r="R39" i="6"/>
  <c r="O39" i="6"/>
  <c r="O24" i="8"/>
  <c r="R68" i="6"/>
  <c r="F68" i="6"/>
  <c r="O68" i="6"/>
  <c r="L68" i="6"/>
  <c r="I68" i="6"/>
  <c r="U68" i="6"/>
  <c r="O6" i="8"/>
  <c r="L73" i="8"/>
  <c r="I71" i="8"/>
  <c r="F61" i="8"/>
  <c r="L6" i="8"/>
  <c r="R61" i="8"/>
  <c r="O51" i="8"/>
  <c r="W51" i="8" s="1"/>
  <c r="I47" i="8"/>
  <c r="W47" i="8" s="1"/>
  <c r="U6" i="8"/>
  <c r="I6" i="8"/>
  <c r="O35" i="8"/>
  <c r="L33" i="8"/>
  <c r="W33" i="8" s="1"/>
  <c r="I31" i="8"/>
  <c r="L25" i="8"/>
  <c r="O11" i="8"/>
  <c r="R6" i="8"/>
  <c r="F6" i="8"/>
  <c r="O55" i="6"/>
  <c r="L55" i="6"/>
  <c r="I55" i="6"/>
  <c r="U55" i="6"/>
  <c r="F55" i="6"/>
  <c r="R55" i="6"/>
  <c r="L9" i="8"/>
  <c r="W47" i="6"/>
  <c r="X47" i="6" s="1"/>
  <c r="L69" i="5"/>
  <c r="U69" i="5"/>
  <c r="I69" i="5"/>
  <c r="R69" i="5"/>
  <c r="F69" i="5"/>
  <c r="O69" i="5"/>
  <c r="W60" i="5"/>
  <c r="X60" i="5" s="1"/>
  <c r="O62" i="5"/>
  <c r="I62" i="5"/>
  <c r="U62" i="5"/>
  <c r="F62" i="5"/>
  <c r="R62" i="5"/>
  <c r="L62" i="5"/>
  <c r="W61" i="5"/>
  <c r="X61" i="5" s="1"/>
  <c r="W57" i="6"/>
  <c r="X57" i="6" s="1"/>
  <c r="W18" i="6"/>
  <c r="F23" i="5"/>
  <c r="L73" i="4"/>
  <c r="U73" i="4"/>
  <c r="I73" i="4"/>
  <c r="R73" i="4"/>
  <c r="F73" i="4"/>
  <c r="O73" i="4"/>
  <c r="R52" i="5"/>
  <c r="F52" i="5"/>
  <c r="W52" i="5" s="1"/>
  <c r="O52" i="5"/>
  <c r="L52" i="5"/>
  <c r="U52" i="5"/>
  <c r="I52" i="5"/>
  <c r="I17" i="5"/>
  <c r="L34" i="4"/>
  <c r="U34" i="4"/>
  <c r="I34" i="4"/>
  <c r="R34" i="4"/>
  <c r="F34" i="4"/>
  <c r="O34" i="4"/>
  <c r="R44" i="5"/>
  <c r="R8" i="5"/>
  <c r="W18" i="5"/>
  <c r="W56" i="5"/>
  <c r="R38" i="4"/>
  <c r="F38" i="4"/>
  <c r="W38" i="4" s="1"/>
  <c r="O38" i="4"/>
  <c r="L38" i="4"/>
  <c r="I38" i="4"/>
  <c r="U38" i="4"/>
  <c r="I45" i="4"/>
  <c r="W45" i="4" s="1"/>
  <c r="I24" i="4"/>
  <c r="O11" i="5"/>
  <c r="O46" i="5"/>
  <c r="F39" i="5"/>
  <c r="I22" i="5"/>
  <c r="R48" i="4"/>
  <c r="O40" i="4"/>
  <c r="R40" i="5"/>
  <c r="I14" i="5"/>
  <c r="L48" i="4"/>
  <c r="O6" i="4"/>
  <c r="L6" i="4"/>
  <c r="U6" i="4"/>
  <c r="I6" i="4"/>
  <c r="R6" i="4"/>
  <c r="F6" i="4"/>
  <c r="W6" i="4" s="1"/>
  <c r="L10" i="4"/>
  <c r="F52" i="4"/>
  <c r="L41" i="5"/>
  <c r="W41" i="4"/>
  <c r="R41" i="3"/>
  <c r="F41" i="3"/>
  <c r="O41" i="3"/>
  <c r="L41" i="3"/>
  <c r="U41" i="3"/>
  <c r="I41" i="3"/>
  <c r="F51" i="5"/>
  <c r="W51" i="4"/>
  <c r="R16" i="4"/>
  <c r="W16" i="4" s="1"/>
  <c r="F16" i="4"/>
  <c r="O16" i="4"/>
  <c r="L16" i="4"/>
  <c r="U16" i="4"/>
  <c r="I16" i="4"/>
  <c r="F32" i="4"/>
  <c r="F23" i="4"/>
  <c r="L55" i="3"/>
  <c r="U55" i="3"/>
  <c r="I55" i="3"/>
  <c r="R55" i="3"/>
  <c r="F55" i="3"/>
  <c r="O55" i="3"/>
  <c r="O10" i="4"/>
  <c r="R23" i="3"/>
  <c r="F23" i="3"/>
  <c r="O23" i="3"/>
  <c r="L23" i="3"/>
  <c r="U23" i="3"/>
  <c r="I23" i="3"/>
  <c r="I63" i="4"/>
  <c r="L7" i="3"/>
  <c r="U7" i="3"/>
  <c r="I7" i="3"/>
  <c r="R7" i="3"/>
  <c r="F7" i="3"/>
  <c r="W7" i="3" s="1"/>
  <c r="O7" i="3"/>
  <c r="L41" i="1"/>
  <c r="U41" i="1"/>
  <c r="I41" i="1"/>
  <c r="R41" i="1"/>
  <c r="F41" i="1"/>
  <c r="O41" i="1"/>
  <c r="F24" i="4"/>
  <c r="O21" i="2"/>
  <c r="L21" i="2"/>
  <c r="U21" i="2"/>
  <c r="I21" i="2"/>
  <c r="R21" i="2"/>
  <c r="F21" i="2"/>
  <c r="R47" i="4"/>
  <c r="O30" i="2"/>
  <c r="L30" i="2"/>
  <c r="U30" i="2"/>
  <c r="I30" i="2"/>
  <c r="R30" i="2"/>
  <c r="F30" i="2"/>
  <c r="O49" i="3"/>
  <c r="L49" i="3"/>
  <c r="U49" i="3"/>
  <c r="I49" i="3"/>
  <c r="R49" i="3"/>
  <c r="F49" i="3"/>
  <c r="R54" i="1"/>
  <c r="F54" i="1"/>
  <c r="O54" i="1"/>
  <c r="L54" i="1"/>
  <c r="U54" i="1"/>
  <c r="I54" i="1"/>
  <c r="W43" i="4"/>
  <c r="L25" i="4"/>
  <c r="U25" i="4"/>
  <c r="I25" i="4"/>
  <c r="R25" i="4"/>
  <c r="F25" i="4"/>
  <c r="O25" i="4"/>
  <c r="W35" i="3"/>
  <c r="X35" i="3" s="1"/>
  <c r="W55" i="3"/>
  <c r="X55" i="3" s="1"/>
  <c r="U12" i="3"/>
  <c r="I12" i="3"/>
  <c r="R12" i="3"/>
  <c r="F12" i="3"/>
  <c r="O12" i="3"/>
  <c r="L12" i="3"/>
  <c r="R17" i="1"/>
  <c r="F17" i="1"/>
  <c r="U17" i="1"/>
  <c r="O17" i="1"/>
  <c r="L17" i="1"/>
  <c r="W17" i="1"/>
  <c r="X17" i="1" s="1"/>
  <c r="I17" i="1"/>
  <c r="R22" i="4"/>
  <c r="L48" i="1"/>
  <c r="U48" i="1"/>
  <c r="I48" i="1"/>
  <c r="R48" i="1"/>
  <c r="F48" i="1"/>
  <c r="O48" i="1"/>
  <c r="W11" i="2"/>
  <c r="X11" i="2" s="1"/>
  <c r="O5" i="1"/>
  <c r="U5" i="1"/>
  <c r="I5" i="1"/>
  <c r="L5" i="1"/>
  <c r="L39" i="1"/>
  <c r="L24" i="1"/>
  <c r="R5" i="1"/>
  <c r="F5" i="1"/>
  <c r="W5" i="1" s="1"/>
  <c r="W6" i="2"/>
  <c r="L26" i="1"/>
  <c r="U26" i="1"/>
  <c r="I26" i="1"/>
  <c r="F26" i="1"/>
  <c r="R26" i="1"/>
  <c r="O26" i="1"/>
  <c r="I11" i="1"/>
  <c r="R22" i="3"/>
  <c r="F32" i="1"/>
  <c r="I19" i="3"/>
  <c r="W10" i="3"/>
  <c r="I24" i="1"/>
  <c r="I12" i="1"/>
  <c r="L15" i="1"/>
  <c r="F9" i="1"/>
  <c r="W14" i="1"/>
  <c r="X14" i="1" s="1"/>
  <c r="W7" i="1"/>
  <c r="O63" i="9"/>
  <c r="L63" i="9"/>
  <c r="U63" i="9"/>
  <c r="I63" i="9"/>
  <c r="R63" i="9"/>
  <c r="F63" i="9"/>
  <c r="L13" i="8"/>
  <c r="I13" i="8"/>
  <c r="U13" i="8"/>
  <c r="F13" i="8"/>
  <c r="W13" i="8" s="1"/>
  <c r="R13" i="8"/>
  <c r="O13" i="8"/>
  <c r="L16" i="6"/>
  <c r="U16" i="6"/>
  <c r="I16" i="6"/>
  <c r="R16" i="6"/>
  <c r="F16" i="6"/>
  <c r="W16" i="6" s="1"/>
  <c r="O16" i="6"/>
  <c r="O35" i="5"/>
  <c r="L35" i="5"/>
  <c r="U35" i="5"/>
  <c r="I35" i="5"/>
  <c r="F35" i="5"/>
  <c r="W35" i="5" s="1"/>
  <c r="R35" i="5"/>
  <c r="R37" i="5"/>
  <c r="F37" i="5"/>
  <c r="W37" i="5" s="1"/>
  <c r="O37" i="5"/>
  <c r="L37" i="5"/>
  <c r="I37" i="5"/>
  <c r="U37" i="5"/>
  <c r="R46" i="5"/>
  <c r="L52" i="9"/>
  <c r="U52" i="9"/>
  <c r="I52" i="9"/>
  <c r="R52" i="9"/>
  <c r="F52" i="9"/>
  <c r="O52" i="9"/>
  <c r="L61" i="9"/>
  <c r="U61" i="9"/>
  <c r="I61" i="9"/>
  <c r="R61" i="9"/>
  <c r="F61" i="9"/>
  <c r="O61" i="9"/>
  <c r="O62" i="9"/>
  <c r="L62" i="9"/>
  <c r="U62" i="9"/>
  <c r="I62" i="9"/>
  <c r="R62" i="9"/>
  <c r="F62" i="9"/>
  <c r="O71" i="9"/>
  <c r="L71" i="9"/>
  <c r="U71" i="9"/>
  <c r="I71" i="9"/>
  <c r="R71" i="9"/>
  <c r="F71" i="9"/>
  <c r="R30" i="9"/>
  <c r="F30" i="9"/>
  <c r="O30" i="9"/>
  <c r="L30" i="9"/>
  <c r="U30" i="9"/>
  <c r="I30" i="9"/>
  <c r="U16" i="9"/>
  <c r="I16" i="9"/>
  <c r="R16" i="9"/>
  <c r="F16" i="9"/>
  <c r="W16" i="9" s="1"/>
  <c r="O16" i="9"/>
  <c r="L16" i="9"/>
  <c r="W30" i="9"/>
  <c r="X30" i="9" s="1"/>
  <c r="I24" i="9"/>
  <c r="W24" i="9" s="1"/>
  <c r="R8" i="9"/>
  <c r="R33" i="9"/>
  <c r="I25" i="9"/>
  <c r="I17" i="9"/>
  <c r="W13" i="9"/>
  <c r="R51" i="8"/>
  <c r="R33" i="8"/>
  <c r="L35" i="8"/>
  <c r="L71" i="8"/>
  <c r="L57" i="8"/>
  <c r="W74" i="8"/>
  <c r="R19" i="8"/>
  <c r="W37" i="8"/>
  <c r="I67" i="8"/>
  <c r="O42" i="8"/>
  <c r="W29" i="8"/>
  <c r="R49" i="8"/>
  <c r="L34" i="8"/>
  <c r="O33" i="6"/>
  <c r="F33" i="6"/>
  <c r="W33" i="6" s="1"/>
  <c r="L33" i="6"/>
  <c r="U33" i="6"/>
  <c r="R33" i="6"/>
  <c r="I33" i="6"/>
  <c r="O49" i="6"/>
  <c r="F49" i="6"/>
  <c r="R49" i="6"/>
  <c r="L49" i="6"/>
  <c r="I49" i="6"/>
  <c r="U49" i="6"/>
  <c r="L24" i="6"/>
  <c r="U24" i="6"/>
  <c r="I24" i="6"/>
  <c r="R24" i="6"/>
  <c r="F24" i="6"/>
  <c r="W24" i="6" s="1"/>
  <c r="O24" i="6"/>
  <c r="W10" i="8"/>
  <c r="L17" i="6"/>
  <c r="U17" i="6"/>
  <c r="I17" i="6"/>
  <c r="R17" i="6"/>
  <c r="F17" i="6"/>
  <c r="W17" i="6" s="1"/>
  <c r="O17" i="6"/>
  <c r="I32" i="8"/>
  <c r="R76" i="6"/>
  <c r="F76" i="6"/>
  <c r="O76" i="6"/>
  <c r="I76" i="6"/>
  <c r="U76" i="6"/>
  <c r="L76" i="6"/>
  <c r="O50" i="6"/>
  <c r="L50" i="6"/>
  <c r="I50" i="6"/>
  <c r="U50" i="6"/>
  <c r="F50" i="6"/>
  <c r="R50" i="6"/>
  <c r="O79" i="5"/>
  <c r="L79" i="5"/>
  <c r="U79" i="5"/>
  <c r="I79" i="5"/>
  <c r="R79" i="5"/>
  <c r="F79" i="5"/>
  <c r="R7" i="8"/>
  <c r="F24" i="8"/>
  <c r="W24" i="8" s="1"/>
  <c r="R65" i="6"/>
  <c r="F65" i="6"/>
  <c r="O65" i="6"/>
  <c r="L65" i="6"/>
  <c r="I65" i="6"/>
  <c r="U65" i="6"/>
  <c r="O9" i="8"/>
  <c r="L12" i="6"/>
  <c r="L48" i="5"/>
  <c r="U48" i="5"/>
  <c r="I48" i="5"/>
  <c r="R48" i="5"/>
  <c r="F48" i="5"/>
  <c r="W48" i="5" s="1"/>
  <c r="O48" i="5"/>
  <c r="W49" i="6"/>
  <c r="X49" i="6" s="1"/>
  <c r="W59" i="5"/>
  <c r="L14" i="6"/>
  <c r="L13" i="6"/>
  <c r="U54" i="5"/>
  <c r="I54" i="5"/>
  <c r="R54" i="5"/>
  <c r="F54" i="5"/>
  <c r="O54" i="5"/>
  <c r="L54" i="5"/>
  <c r="W79" i="5"/>
  <c r="X79" i="5" s="1"/>
  <c r="R12" i="5"/>
  <c r="F12" i="5"/>
  <c r="W12" i="5" s="1"/>
  <c r="O12" i="5"/>
  <c r="L12" i="5"/>
  <c r="U12" i="5"/>
  <c r="I12" i="5"/>
  <c r="U6" i="6"/>
  <c r="I6" i="6"/>
  <c r="R6" i="6"/>
  <c r="F6" i="6"/>
  <c r="O6" i="6"/>
  <c r="L6" i="6"/>
  <c r="R45" i="5"/>
  <c r="F45" i="5"/>
  <c r="O45" i="5"/>
  <c r="L45" i="5"/>
  <c r="I45" i="5"/>
  <c r="U45" i="5"/>
  <c r="I55" i="5"/>
  <c r="R23" i="5"/>
  <c r="L65" i="4"/>
  <c r="U65" i="4"/>
  <c r="I65" i="4"/>
  <c r="R65" i="4"/>
  <c r="F65" i="4"/>
  <c r="W65" i="4" s="1"/>
  <c r="O65" i="4"/>
  <c r="I43" i="5"/>
  <c r="F9" i="5"/>
  <c r="W9" i="5" s="1"/>
  <c r="I8" i="5"/>
  <c r="L53" i="5"/>
  <c r="O27" i="5"/>
  <c r="W77" i="4"/>
  <c r="X77" i="4" s="1"/>
  <c r="O19" i="5"/>
  <c r="I52" i="4"/>
  <c r="W29" i="5"/>
  <c r="X29" i="5" s="1"/>
  <c r="L37" i="4"/>
  <c r="F46" i="5"/>
  <c r="W46" i="5" s="1"/>
  <c r="R39" i="5"/>
  <c r="I48" i="4"/>
  <c r="W80" i="4"/>
  <c r="F40" i="4"/>
  <c r="W40" i="4" s="1"/>
  <c r="I40" i="5"/>
  <c r="O67" i="4"/>
  <c r="L67" i="4"/>
  <c r="U67" i="4"/>
  <c r="I67" i="4"/>
  <c r="R67" i="4"/>
  <c r="F67" i="4"/>
  <c r="O50" i="3"/>
  <c r="L50" i="3"/>
  <c r="U50" i="3"/>
  <c r="I50" i="3"/>
  <c r="R50" i="3"/>
  <c r="F50" i="3"/>
  <c r="W32" i="5"/>
  <c r="X32" i="5" s="1"/>
  <c r="R30" i="4"/>
  <c r="F30" i="4"/>
  <c r="W30" i="4" s="1"/>
  <c r="O30" i="4"/>
  <c r="L30" i="4"/>
  <c r="I30" i="4"/>
  <c r="U30" i="4"/>
  <c r="I51" i="5"/>
  <c r="W42" i="4"/>
  <c r="I20" i="4"/>
  <c r="R8" i="4"/>
  <c r="F8" i="4"/>
  <c r="W8" i="4" s="1"/>
  <c r="O8" i="4"/>
  <c r="L8" i="4"/>
  <c r="U8" i="4"/>
  <c r="L24" i="4"/>
  <c r="L20" i="4"/>
  <c r="O12" i="4"/>
  <c r="I8" i="4"/>
  <c r="F53" i="4"/>
  <c r="W53" i="4" s="1"/>
  <c r="R32" i="4"/>
  <c r="R23" i="4"/>
  <c r="F10" i="4"/>
  <c r="W10" i="4" s="1"/>
  <c r="F18" i="3"/>
  <c r="W44" i="3"/>
  <c r="X44" i="3" s="1"/>
  <c r="L28" i="2"/>
  <c r="U28" i="2"/>
  <c r="I28" i="2"/>
  <c r="R28" i="2"/>
  <c r="F28" i="2"/>
  <c r="O28" i="2"/>
  <c r="L33" i="1"/>
  <c r="U33" i="1"/>
  <c r="I33" i="1"/>
  <c r="R33" i="1"/>
  <c r="F33" i="1"/>
  <c r="W33" i="1" s="1"/>
  <c r="O33" i="1"/>
  <c r="I47" i="4"/>
  <c r="W47" i="4" s="1"/>
  <c r="O22" i="2"/>
  <c r="L22" i="2"/>
  <c r="U22" i="2"/>
  <c r="I22" i="2"/>
  <c r="R22" i="2"/>
  <c r="F22" i="2"/>
  <c r="W34" i="4"/>
  <c r="W32" i="3"/>
  <c r="W51" i="3"/>
  <c r="X51" i="3" s="1"/>
  <c r="U33" i="2"/>
  <c r="I33" i="2"/>
  <c r="R33" i="2"/>
  <c r="F33" i="2"/>
  <c r="O33" i="2"/>
  <c r="L33" i="2"/>
  <c r="W28" i="2"/>
  <c r="X28" i="2" s="1"/>
  <c r="I28" i="3"/>
  <c r="I22" i="4"/>
  <c r="L37" i="3"/>
  <c r="R22" i="1"/>
  <c r="F22" i="1"/>
  <c r="W22" i="1" s="1"/>
  <c r="O22" i="1"/>
  <c r="I22" i="1"/>
  <c r="U22" i="1"/>
  <c r="L22" i="1"/>
  <c r="W23" i="3"/>
  <c r="W50" i="1"/>
  <c r="R6" i="1"/>
  <c r="O6" i="1"/>
  <c r="F6" i="1"/>
  <c r="W6" i="1" s="1"/>
  <c r="L6" i="1"/>
  <c r="U6" i="1"/>
  <c r="I6" i="1"/>
  <c r="I22" i="3"/>
  <c r="R32" i="1"/>
  <c r="L14" i="3"/>
  <c r="I18" i="3"/>
  <c r="W46" i="1"/>
  <c r="X46" i="1" s="1"/>
  <c r="R9" i="1"/>
  <c r="L23" i="1"/>
  <c r="O11" i="1"/>
  <c r="W18" i="3" l="1"/>
  <c r="W32" i="4"/>
  <c r="W51" i="5"/>
  <c r="W61" i="8"/>
  <c r="W42" i="1"/>
  <c r="W35" i="8"/>
  <c r="W6" i="9"/>
  <c r="X21" i="9" s="1"/>
  <c r="U15" i="2"/>
  <c r="I15" i="2"/>
  <c r="R15" i="2"/>
  <c r="F15" i="2"/>
  <c r="O15" i="2"/>
  <c r="L15" i="2"/>
  <c r="W31" i="4"/>
  <c r="R10" i="2"/>
  <c r="W20" i="5"/>
  <c r="W19" i="5"/>
  <c r="W73" i="8"/>
  <c r="W7" i="9"/>
  <c r="R11" i="1"/>
  <c r="L28" i="6"/>
  <c r="W28" i="6" s="1"/>
  <c r="F7" i="2"/>
  <c r="L43" i="1"/>
  <c r="R9" i="2"/>
  <c r="F9" i="2"/>
  <c r="W52" i="4"/>
  <c r="W23" i="5"/>
  <c r="W7" i="8"/>
  <c r="W64" i="8"/>
  <c r="W17" i="9"/>
  <c r="W24" i="1"/>
  <c r="W70" i="4"/>
  <c r="W8" i="6"/>
  <c r="W60" i="8"/>
  <c r="W14" i="3"/>
  <c r="X15" i="3" s="1"/>
  <c r="W59" i="4"/>
  <c r="W30" i="5"/>
  <c r="W15" i="5"/>
  <c r="W72" i="8"/>
  <c r="W34" i="8"/>
  <c r="R28" i="1"/>
  <c r="L12" i="2"/>
  <c r="I10" i="2"/>
  <c r="W41" i="5"/>
  <c r="W23" i="1"/>
  <c r="R27" i="1"/>
  <c r="W27" i="1" s="1"/>
  <c r="W53" i="5"/>
  <c r="W71" i="8"/>
  <c r="O19" i="1"/>
  <c r="U38" i="1"/>
  <c r="I38" i="1"/>
  <c r="R38" i="1"/>
  <c r="F38" i="1"/>
  <c r="O38" i="1"/>
  <c r="L38" i="1"/>
  <c r="L31" i="1"/>
  <c r="O28" i="6"/>
  <c r="R7" i="2"/>
  <c r="O43" i="1"/>
  <c r="W15" i="2"/>
  <c r="F8" i="2"/>
  <c r="W6" i="6"/>
  <c r="W8" i="5"/>
  <c r="W67" i="8"/>
  <c r="W25" i="9"/>
  <c r="W23" i="9"/>
  <c r="W28" i="3"/>
  <c r="W20" i="8"/>
  <c r="W57" i="8"/>
  <c r="W11" i="8"/>
  <c r="W39" i="1"/>
  <c r="F28" i="1"/>
  <c r="W28" i="1" s="1"/>
  <c r="O12" i="2"/>
  <c r="W13" i="6"/>
  <c r="W38" i="9"/>
  <c r="R37" i="1"/>
  <c r="F37" i="1"/>
  <c r="W37" i="1" s="1"/>
  <c r="O37" i="1"/>
  <c r="L37" i="1"/>
  <c r="I37" i="1"/>
  <c r="U37" i="1"/>
  <c r="R36" i="1"/>
  <c r="W36" i="1" s="1"/>
  <c r="W37" i="4"/>
  <c r="W7" i="5"/>
  <c r="X52" i="5" s="1"/>
  <c r="F12" i="6"/>
  <c r="L34" i="1"/>
  <c r="W34" i="1" s="1"/>
  <c r="W60" i="4"/>
  <c r="L9" i="6"/>
  <c r="W9" i="6" s="1"/>
  <c r="I44" i="1"/>
  <c r="R28" i="6"/>
  <c r="I9" i="2"/>
  <c r="W6" i="8"/>
  <c r="X47" i="8" s="1"/>
  <c r="W25" i="6"/>
  <c r="W49" i="8"/>
  <c r="W52" i="8"/>
  <c r="W44" i="5"/>
  <c r="W27" i="5"/>
  <c r="W17" i="5"/>
  <c r="W44" i="4"/>
  <c r="O11" i="6"/>
  <c r="W11" i="6" s="1"/>
  <c r="W31" i="8"/>
  <c r="W69" i="8"/>
  <c r="W54" i="8"/>
  <c r="L10" i="2"/>
  <c r="W19" i="8"/>
  <c r="W12" i="4"/>
  <c r="L45" i="1"/>
  <c r="W11" i="5"/>
  <c r="R8" i="2"/>
  <c r="W67" i="4"/>
  <c r="W9" i="1"/>
  <c r="W24" i="4"/>
  <c r="W73" i="4"/>
  <c r="W68" i="8"/>
  <c r="W22" i="3"/>
  <c r="W22" i="4"/>
  <c r="W40" i="5"/>
  <c r="W19" i="3"/>
  <c r="X23" i="3" s="1"/>
  <c r="W22" i="5"/>
  <c r="O26" i="6"/>
  <c r="L26" i="6"/>
  <c r="U26" i="6"/>
  <c r="I26" i="6"/>
  <c r="R26" i="6"/>
  <c r="F26" i="6"/>
  <c r="W26" i="6" s="1"/>
  <c r="O14" i="6"/>
  <c r="W14" i="6" s="1"/>
  <c r="W30" i="1"/>
  <c r="W34" i="3"/>
  <c r="W36" i="8"/>
  <c r="W25" i="4"/>
  <c r="W20" i="4"/>
  <c r="W55" i="5"/>
  <c r="W31" i="1"/>
  <c r="R13" i="2"/>
  <c r="F13" i="2"/>
  <c r="W13" i="2" s="1"/>
  <c r="O13" i="2"/>
  <c r="L13" i="2"/>
  <c r="U13" i="2"/>
  <c r="I13" i="2"/>
  <c r="W63" i="4"/>
  <c r="W26" i="5"/>
  <c r="W13" i="1"/>
  <c r="F12" i="2"/>
  <c r="W55" i="4"/>
  <c r="W21" i="4"/>
  <c r="O19" i="6"/>
  <c r="W19" i="6" s="1"/>
  <c r="W26" i="9"/>
  <c r="W9" i="8"/>
  <c r="F45" i="1"/>
  <c r="W45" i="1" s="1"/>
  <c r="R19" i="1"/>
  <c r="F43" i="1"/>
  <c r="W43" i="1" s="1"/>
  <c r="L9" i="2"/>
  <c r="W33" i="9"/>
  <c r="W8" i="9"/>
  <c r="X18" i="9" s="1"/>
  <c r="W14" i="8"/>
  <c r="W9" i="4"/>
  <c r="X30" i="4" s="1"/>
  <c r="W14" i="5"/>
  <c r="X66" i="5" s="1"/>
  <c r="W47" i="5"/>
  <c r="W15" i="8"/>
  <c r="R14" i="2"/>
  <c r="F14" i="2"/>
  <c r="W14" i="2" s="1"/>
  <c r="O14" i="2"/>
  <c r="L14" i="2"/>
  <c r="U14" i="2"/>
  <c r="I14" i="2"/>
  <c r="R12" i="2"/>
  <c r="O10" i="2"/>
  <c r="W15" i="9"/>
  <c r="W11" i="1"/>
  <c r="O15" i="1"/>
  <c r="W15" i="1" s="1"/>
  <c r="F19" i="1"/>
  <c r="F44" i="1"/>
  <c r="L7" i="2"/>
  <c r="O12" i="6"/>
  <c r="L8" i="2"/>
  <c r="W26" i="1"/>
  <c r="W23" i="4"/>
  <c r="X51" i="4"/>
  <c r="X41" i="4"/>
  <c r="W39" i="5"/>
  <c r="X24" i="5" s="1"/>
  <c r="W48" i="4"/>
  <c r="W32" i="8"/>
  <c r="W35" i="4"/>
  <c r="X35" i="4" s="1"/>
  <c r="W28" i="8"/>
  <c r="X28" i="8" s="1"/>
  <c r="W27" i="8"/>
  <c r="X27" i="8" s="1"/>
  <c r="W43" i="3"/>
  <c r="W25" i="8"/>
  <c r="R29" i="1"/>
  <c r="F29" i="1"/>
  <c r="W29" i="1" s="1"/>
  <c r="O29" i="1"/>
  <c r="L29" i="1"/>
  <c r="I29" i="1"/>
  <c r="U29" i="1"/>
  <c r="F10" i="2"/>
  <c r="W10" i="2" s="1"/>
  <c r="W9" i="9"/>
  <c r="W43" i="5"/>
  <c r="X43" i="5" s="1"/>
  <c r="W37" i="3"/>
  <c r="X37" i="3" s="1"/>
  <c r="O27" i="6"/>
  <c r="L27" i="6"/>
  <c r="U27" i="6"/>
  <c r="I27" i="6"/>
  <c r="R27" i="6"/>
  <c r="F27" i="6"/>
  <c r="W27" i="6" s="1"/>
  <c r="W34" i="9"/>
  <c r="X34" i="9" s="1"/>
  <c r="O12" i="1"/>
  <c r="W12" i="1" s="1"/>
  <c r="I32" i="1"/>
  <c r="W32" i="1" s="1"/>
  <c r="I19" i="1"/>
  <c r="R44" i="1"/>
  <c r="O7" i="2"/>
  <c r="O8" i="2"/>
  <c r="O9" i="2"/>
  <c r="X23" i="4" l="1"/>
  <c r="W44" i="1"/>
  <c r="X34" i="5"/>
  <c r="X14" i="8"/>
  <c r="X24" i="9"/>
  <c r="X36" i="8"/>
  <c r="X40" i="5"/>
  <c r="X67" i="4"/>
  <c r="X19" i="8"/>
  <c r="X27" i="5"/>
  <c r="X60" i="4"/>
  <c r="X23" i="9"/>
  <c r="X41" i="5"/>
  <c r="X15" i="5"/>
  <c r="X66" i="4"/>
  <c r="X52" i="4"/>
  <c r="X7" i="9"/>
  <c r="X37" i="8"/>
  <c r="X21" i="3"/>
  <c r="X65" i="4"/>
  <c r="X8" i="4"/>
  <c r="X12" i="5"/>
  <c r="X8" i="8"/>
  <c r="X22" i="9"/>
  <c r="X6" i="5"/>
  <c r="X38" i="3"/>
  <c r="X32" i="8"/>
  <c r="W19" i="1"/>
  <c r="X37" i="1" s="1"/>
  <c r="X57" i="4"/>
  <c r="X9" i="8"/>
  <c r="X50" i="8"/>
  <c r="X29" i="8"/>
  <c r="X34" i="3"/>
  <c r="X22" i="4"/>
  <c r="X44" i="5"/>
  <c r="X40" i="4"/>
  <c r="X11" i="8"/>
  <c r="X25" i="9"/>
  <c r="X36" i="5"/>
  <c r="X29" i="4"/>
  <c r="X34" i="4"/>
  <c r="X73" i="8"/>
  <c r="X10" i="8"/>
  <c r="X16" i="4"/>
  <c r="X24" i="3"/>
  <c r="X16" i="9"/>
  <c r="X23" i="8"/>
  <c r="X27" i="9"/>
  <c r="X43" i="8"/>
  <c r="X48" i="4"/>
  <c r="X46" i="5"/>
  <c r="X15" i="8"/>
  <c r="X26" i="9"/>
  <c r="X26" i="5"/>
  <c r="X24" i="8"/>
  <c r="X31" i="3"/>
  <c r="X22" i="3"/>
  <c r="X54" i="8"/>
  <c r="X52" i="8"/>
  <c r="W12" i="6"/>
  <c r="X12" i="6" s="1"/>
  <c r="X57" i="8"/>
  <c r="X67" i="8"/>
  <c r="X74" i="8"/>
  <c r="X30" i="5"/>
  <c r="W9" i="2"/>
  <c r="X19" i="5"/>
  <c r="X18" i="8"/>
  <c r="X9" i="5"/>
  <c r="X9" i="3"/>
  <c r="X6" i="3"/>
  <c r="X23" i="6"/>
  <c r="X28" i="9"/>
  <c r="X42" i="8"/>
  <c r="X31" i="9"/>
  <c r="X25" i="3"/>
  <c r="X10" i="4"/>
  <c r="X70" i="8"/>
  <c r="X47" i="5"/>
  <c r="X8" i="9"/>
  <c r="X19" i="6"/>
  <c r="X63" i="4"/>
  <c r="X55" i="5"/>
  <c r="X59" i="5"/>
  <c r="X68" i="8"/>
  <c r="X11" i="5"/>
  <c r="X69" i="8"/>
  <c r="X49" i="8"/>
  <c r="X7" i="5"/>
  <c r="X8" i="5"/>
  <c r="X6" i="6"/>
  <c r="X59" i="4"/>
  <c r="X17" i="9"/>
  <c r="X61" i="8"/>
  <c r="X32" i="3"/>
  <c r="X25" i="5"/>
  <c r="X17" i="3"/>
  <c r="X20" i="9"/>
  <c r="X53" i="8"/>
  <c r="X13" i="8"/>
  <c r="X46" i="4"/>
  <c r="X9" i="9"/>
  <c r="X25" i="8"/>
  <c r="X45" i="8"/>
  <c r="X16" i="5"/>
  <c r="X33" i="9"/>
  <c r="X21" i="4"/>
  <c r="X20" i="4"/>
  <c r="X42" i="4"/>
  <c r="X22" i="5"/>
  <c r="X73" i="4"/>
  <c r="X31" i="8"/>
  <c r="X25" i="6"/>
  <c r="X37" i="4"/>
  <c r="X38" i="9"/>
  <c r="X20" i="8"/>
  <c r="X16" i="3"/>
  <c r="X53" i="4"/>
  <c r="X71" i="8"/>
  <c r="X14" i="3"/>
  <c r="X64" i="8"/>
  <c r="X29" i="9"/>
  <c r="X51" i="5"/>
  <c r="X18" i="3"/>
  <c r="X21" i="5"/>
  <c r="X51" i="8"/>
  <c r="X37" i="5"/>
  <c r="X11" i="9"/>
  <c r="X12" i="9"/>
  <c r="X43" i="3"/>
  <c r="X39" i="5"/>
  <c r="X14" i="5"/>
  <c r="X55" i="4"/>
  <c r="X50" i="4"/>
  <c r="X24" i="4"/>
  <c r="X6" i="8"/>
  <c r="X78" i="8"/>
  <c r="X13" i="6"/>
  <c r="X57" i="5"/>
  <c r="X30" i="8"/>
  <c r="W8" i="2"/>
  <c r="X10" i="2" s="1"/>
  <c r="X53" i="5"/>
  <c r="X22" i="8"/>
  <c r="X60" i="8"/>
  <c r="X12" i="8"/>
  <c r="W7" i="2"/>
  <c r="X14" i="2" s="1"/>
  <c r="X20" i="5"/>
  <c r="X32" i="4"/>
  <c r="X14" i="9"/>
  <c r="X32" i="9"/>
  <c r="X7" i="3"/>
  <c r="X45" i="4"/>
  <c r="X33" i="4"/>
  <c r="X48" i="5"/>
  <c r="X38" i="4"/>
  <c r="X33" i="8"/>
  <c r="X15" i="4"/>
  <c r="W12" i="2"/>
  <c r="X12" i="2" s="1"/>
  <c r="X38" i="8"/>
  <c r="X19" i="3"/>
  <c r="X12" i="4"/>
  <c r="X44" i="4"/>
  <c r="X28" i="3"/>
  <c r="X56" i="5"/>
  <c r="X15" i="2"/>
  <c r="X34" i="8"/>
  <c r="X8" i="6"/>
  <c r="X7" i="8"/>
  <c r="X6" i="9"/>
  <c r="X10" i="3"/>
  <c r="X68" i="4"/>
  <c r="X10" i="6"/>
  <c r="X35" i="5"/>
  <c r="X6" i="4"/>
  <c r="X13" i="5"/>
  <c r="X58" i="4"/>
  <c r="X47" i="4"/>
  <c r="X15" i="9"/>
  <c r="X9" i="4"/>
  <c r="X74" i="4"/>
  <c r="X25" i="4"/>
  <c r="X44" i="8"/>
  <c r="X46" i="8"/>
  <c r="X80" i="4"/>
  <c r="X19" i="4"/>
  <c r="X17" i="5"/>
  <c r="X18" i="5"/>
  <c r="X9" i="6"/>
  <c r="X11" i="3"/>
  <c r="X43" i="4"/>
  <c r="W38" i="1"/>
  <c r="X38" i="1" s="1"/>
  <c r="X72" i="8"/>
  <c r="X70" i="4"/>
  <c r="X23" i="5"/>
  <c r="X31" i="4"/>
  <c r="X35" i="8"/>
  <c r="X13" i="9"/>
  <c r="X36" i="4"/>
  <c r="X17" i="6"/>
  <c r="X24" i="6"/>
  <c r="X26" i="8"/>
  <c r="X14" i="4"/>
  <c r="X33" i="6"/>
  <c r="X10" i="1" l="1"/>
  <c r="X21" i="1"/>
  <c r="X33" i="1"/>
  <c r="X50" i="1"/>
  <c r="X26" i="1"/>
  <c r="X16" i="6"/>
  <c r="X9" i="1"/>
  <c r="X20" i="1"/>
  <c r="X15" i="1"/>
  <c r="X14" i="6"/>
  <c r="X28" i="1"/>
  <c r="X7" i="2"/>
  <c r="X19" i="2"/>
  <c r="X6" i="2"/>
  <c r="X9" i="2"/>
  <c r="X7" i="1"/>
  <c r="X39" i="1"/>
  <c r="X13" i="1"/>
  <c r="X27" i="6"/>
  <c r="X32" i="1"/>
  <c r="X27" i="1"/>
  <c r="X36" i="1"/>
  <c r="X40" i="1"/>
  <c r="X16" i="1"/>
  <c r="X24" i="1"/>
  <c r="X42" i="1"/>
  <c r="X45" i="1"/>
  <c r="X11" i="6"/>
  <c r="X18" i="1"/>
  <c r="X29" i="1"/>
  <c r="X13" i="2"/>
  <c r="X43" i="1"/>
  <c r="X8" i="1"/>
  <c r="X34" i="1"/>
  <c r="X28" i="6"/>
  <c r="X12" i="1"/>
  <c r="X5" i="1"/>
  <c r="X23" i="1"/>
  <c r="X22" i="1"/>
  <c r="X30" i="1"/>
  <c r="X31" i="1"/>
  <c r="X44" i="1"/>
  <c r="X18" i="6"/>
  <c r="X11" i="1"/>
  <c r="X8" i="2"/>
  <c r="X6" i="1"/>
  <c r="X19" i="1"/>
  <c r="X26" i="6"/>
  <c r="X25" i="1"/>
</calcChain>
</file>

<file path=xl/sharedStrings.xml><?xml version="1.0" encoding="utf-8"?>
<sst xmlns="http://schemas.openxmlformats.org/spreadsheetml/2006/main" count="1248" uniqueCount="635">
  <si>
    <t>2025.g. 30.oktobris</t>
  </si>
  <si>
    <t>2011-2012</t>
  </si>
  <si>
    <r>
      <rPr>
        <sz val="10"/>
        <color theme="1"/>
        <rFont val="Tahoma"/>
      </rPr>
      <t xml:space="preserve">Disciplīna - jo </t>
    </r>
    <r>
      <rPr>
        <b/>
        <sz val="10"/>
        <color theme="1"/>
        <rFont val="Tahoma"/>
      </rPr>
      <t>vairāk</t>
    </r>
    <r>
      <rPr>
        <sz val="10"/>
        <color theme="1"/>
        <rFont val="Tahoma"/>
      </rPr>
      <t>, jo labāk</t>
    </r>
  </si>
  <si>
    <r>
      <rPr>
        <sz val="10"/>
        <color theme="1"/>
        <rFont val="Tahoma"/>
      </rPr>
      <t>Disciplīna - jo</t>
    </r>
    <r>
      <rPr>
        <b/>
        <sz val="10"/>
        <color theme="1"/>
        <rFont val="Tahoma"/>
      </rPr>
      <t xml:space="preserve"> mazāk</t>
    </r>
    <r>
      <rPr>
        <sz val="10"/>
        <color theme="1"/>
        <rFont val="Tahoma"/>
      </rPr>
      <t>, jo labāk</t>
    </r>
  </si>
  <si>
    <t>Kopvērtējums</t>
  </si>
  <si>
    <t>Vieta</t>
  </si>
  <si>
    <t xml:space="preserve">Sporta </t>
  </si>
  <si>
    <t>NR.</t>
  </si>
  <si>
    <t>Vārds, UZVĀRDS</t>
  </si>
  <si>
    <t>T/l no vietas</t>
  </si>
  <si>
    <t>p.k.</t>
  </si>
  <si>
    <t>Pildbumbas m.   3kg</t>
  </si>
  <si>
    <t>Pievilkšanās</t>
  </si>
  <si>
    <t>Vēdera prese</t>
  </si>
  <si>
    <t>30m</t>
  </si>
  <si>
    <t>Izturības skr.  5 apļi</t>
  </si>
  <si>
    <t>n.v.</t>
  </si>
  <si>
    <t>Kopā</t>
  </si>
  <si>
    <t>veids</t>
  </si>
  <si>
    <t>Rezultāts</t>
  </si>
  <si>
    <t>Biatl</t>
  </si>
  <si>
    <t xml:space="preserve">Ernests Dambis   11 </t>
  </si>
  <si>
    <t>1:43,0</t>
  </si>
  <si>
    <t>Emīls Straume        11</t>
  </si>
  <si>
    <t>1:39,6</t>
  </si>
  <si>
    <t>Kārlis Sniķeris 12</t>
  </si>
  <si>
    <t>1:55,0</t>
  </si>
  <si>
    <t>v/atl/futb</t>
  </si>
  <si>
    <t>Patriks Ribušs 12</t>
  </si>
  <si>
    <t>1:47,3</t>
  </si>
  <si>
    <t>v/atl</t>
  </si>
  <si>
    <t>Markuss Zalužinskis 12</t>
  </si>
  <si>
    <t>1:54,1</t>
  </si>
  <si>
    <t>Oskars Cepurnieks 11</t>
  </si>
  <si>
    <t>2:00,2</t>
  </si>
  <si>
    <t>Edžus Birznieks 12</t>
  </si>
  <si>
    <t>2:00,5</t>
  </si>
  <si>
    <t>Kristians Bušs 12</t>
  </si>
  <si>
    <t>2:12,1</t>
  </si>
  <si>
    <t>v/atl/basket</t>
  </si>
  <si>
    <t>Lukass Baltins 11</t>
  </si>
  <si>
    <t>1:43,3</t>
  </si>
  <si>
    <t>Eduards Kivriņš 12</t>
  </si>
  <si>
    <t>nav</t>
  </si>
  <si>
    <t>Deivids Baltiņš 11</t>
  </si>
  <si>
    <t>2:04,08</t>
  </si>
  <si>
    <t>Markuss Maknamī 12</t>
  </si>
  <si>
    <t>2:12,9</t>
  </si>
  <si>
    <t>Ralfs Strodāns 12</t>
  </si>
  <si>
    <t>Mattias Vaļģis 12</t>
  </si>
  <si>
    <t>2:21,0</t>
  </si>
  <si>
    <t>Tomass Vaļģis 12</t>
  </si>
  <si>
    <t>2:14,5</t>
  </si>
  <si>
    <t>Džudo/futb</t>
  </si>
  <si>
    <t>Artjoms Daņilovs 12</t>
  </si>
  <si>
    <t>2:04,5</t>
  </si>
  <si>
    <t>Džudo</t>
  </si>
  <si>
    <t>Rūdolfs Čubars 11</t>
  </si>
  <si>
    <t>2:38,9</t>
  </si>
  <si>
    <t>Mikus Ozols 11</t>
  </si>
  <si>
    <t>1:42,6</t>
  </si>
  <si>
    <t>Timurs Aļeksejuks 11</t>
  </si>
  <si>
    <t>1:44,4</t>
  </si>
  <si>
    <t>Kristers Olivers Nikuļins 11</t>
  </si>
  <si>
    <t>2:00,7</t>
  </si>
  <si>
    <t>Raimonds Bērziņš 11</t>
  </si>
  <si>
    <t>2:07,6</t>
  </si>
  <si>
    <t>Niks Pilskalns 12</t>
  </si>
  <si>
    <t>2:06,9</t>
  </si>
  <si>
    <t>Ralfs Lepiks 12</t>
  </si>
  <si>
    <t>2:26,4</t>
  </si>
  <si>
    <t>Kirills Rjutkinens 12</t>
  </si>
  <si>
    <t>3:01,0</t>
  </si>
  <si>
    <t>Denis Filatovs 12</t>
  </si>
  <si>
    <t>2:28,0</t>
  </si>
  <si>
    <t>Basket</t>
  </si>
  <si>
    <t>Renārs Niklāvs Tomiņš 11</t>
  </si>
  <si>
    <t>1:56,8</t>
  </si>
  <si>
    <t>Renāts Krasnoluckis 11</t>
  </si>
  <si>
    <t>2:02,8</t>
  </si>
  <si>
    <t>Ralfs Puris 11</t>
  </si>
  <si>
    <t>2:07,0</t>
  </si>
  <si>
    <t>Kristers Vindels 11</t>
  </si>
  <si>
    <t>2:03,6</t>
  </si>
  <si>
    <t>Braiens Ostelis 11</t>
  </si>
  <si>
    <t>2:04,1</t>
  </si>
  <si>
    <t>Kristiāns Korņejs 11</t>
  </si>
  <si>
    <t>Valters Štrauss 12</t>
  </si>
  <si>
    <t>2:17,1</t>
  </si>
  <si>
    <t>Edijs Volbergs 12</t>
  </si>
  <si>
    <t>2:02,0</t>
  </si>
  <si>
    <t>Artūrs Irbe 12</t>
  </si>
  <si>
    <t>1:53,0</t>
  </si>
  <si>
    <t>Adrians Mūrnieks 12</t>
  </si>
  <si>
    <t>2:35,0</t>
  </si>
  <si>
    <t>Futb</t>
  </si>
  <si>
    <t>Harijs Skaistkalns 12</t>
  </si>
  <si>
    <t>2:04,8</t>
  </si>
  <si>
    <t>Sebastians Frunza 12</t>
  </si>
  <si>
    <t>Santis Krūmiņš 12</t>
  </si>
  <si>
    <t>2:15,5</t>
  </si>
  <si>
    <t>Miks Solovjovs 12</t>
  </si>
  <si>
    <t>2:14,7</t>
  </si>
  <si>
    <t>Alekss Skuja 12</t>
  </si>
  <si>
    <t>2:09,2</t>
  </si>
  <si>
    <t>Ralfs Daņilovs 12</t>
  </si>
  <si>
    <t>2:06,02</t>
  </si>
  <si>
    <t>* vairāk augstāku vietu disciplīnās</t>
  </si>
  <si>
    <t>2011.-2012.</t>
  </si>
  <si>
    <r>
      <rPr>
        <sz val="10"/>
        <color theme="1"/>
        <rFont val="Tahoma"/>
      </rPr>
      <t xml:space="preserve">Disciplīna - jo </t>
    </r>
    <r>
      <rPr>
        <b/>
        <sz val="10"/>
        <color theme="1"/>
        <rFont val="Tahoma"/>
      </rPr>
      <t>vairāk</t>
    </r>
    <r>
      <rPr>
        <sz val="10"/>
        <color theme="1"/>
        <rFont val="Tahoma"/>
      </rPr>
      <t>, jo labāk</t>
    </r>
  </si>
  <si>
    <r>
      <rPr>
        <sz val="10"/>
        <color theme="1"/>
        <rFont val="Tahoma"/>
      </rPr>
      <t>Disciplīna - jo</t>
    </r>
    <r>
      <rPr>
        <b/>
        <sz val="10"/>
        <color theme="1"/>
        <rFont val="Tahoma"/>
      </rPr>
      <t xml:space="preserve"> mazāk</t>
    </r>
    <r>
      <rPr>
        <sz val="10"/>
        <color theme="1"/>
        <rFont val="Tahoma"/>
      </rPr>
      <t>, jo labāk</t>
    </r>
  </si>
  <si>
    <t>Pildbumbas m.   2 kg</t>
  </si>
  <si>
    <t>Pumpēšanās</t>
  </si>
  <si>
    <t>Izturības skr.   5 apļi</t>
  </si>
  <si>
    <t>Vanesa Patrīcija Skopiņa   11</t>
  </si>
  <si>
    <t>1:57,6</t>
  </si>
  <si>
    <t>Madara Donska 11</t>
  </si>
  <si>
    <t>2:05,8</t>
  </si>
  <si>
    <t>Adriana Ludeka 11</t>
  </si>
  <si>
    <t>2:37,2</t>
  </si>
  <si>
    <t>Lauma Dita Taurmane 12</t>
  </si>
  <si>
    <t>2:11,2</t>
  </si>
  <si>
    <t>Ieva Balane 11</t>
  </si>
  <si>
    <t>2:05,5</t>
  </si>
  <si>
    <t>Kate Pilsētniece 11</t>
  </si>
  <si>
    <t>Sabīne Luguze 12</t>
  </si>
  <si>
    <t>2:18,3</t>
  </si>
  <si>
    <t>Sanija Monta Balode 11</t>
  </si>
  <si>
    <t>Kintija Kļaviņa 12</t>
  </si>
  <si>
    <t>2:17,0</t>
  </si>
  <si>
    <t>Alise Akmentiņa 12</t>
  </si>
  <si>
    <t>2:29,4</t>
  </si>
  <si>
    <t>Adriāna Eriņa 11</t>
  </si>
  <si>
    <t>2013.-2014.</t>
  </si>
  <si>
    <r>
      <rPr>
        <sz val="10"/>
        <color theme="1"/>
        <rFont val="Tahoma"/>
      </rPr>
      <t xml:space="preserve">Disciplīna - jo </t>
    </r>
    <r>
      <rPr>
        <b/>
        <sz val="10"/>
        <color theme="1"/>
        <rFont val="Tahoma"/>
      </rPr>
      <t>vairāk</t>
    </r>
    <r>
      <rPr>
        <sz val="10"/>
        <color theme="1"/>
        <rFont val="Tahoma"/>
      </rPr>
      <t>, jo labāk</t>
    </r>
  </si>
  <si>
    <r>
      <rPr>
        <sz val="10"/>
        <color theme="1"/>
        <rFont val="Tahoma"/>
      </rPr>
      <t>Disciplīna - jo</t>
    </r>
    <r>
      <rPr>
        <b/>
        <sz val="10"/>
        <color theme="1"/>
        <rFont val="Tahoma"/>
      </rPr>
      <t xml:space="preserve"> mazāk</t>
    </r>
    <r>
      <rPr>
        <sz val="10"/>
        <color theme="1"/>
        <rFont val="Tahoma"/>
      </rPr>
      <t>, jo labāk</t>
    </r>
  </si>
  <si>
    <t>Izturības skr.     5 apļi</t>
  </si>
  <si>
    <t>Ariana Kodaļeva 13</t>
  </si>
  <si>
    <t>1:48,9</t>
  </si>
  <si>
    <t>Viāna Dorofejeva 13</t>
  </si>
  <si>
    <t>2:46,7</t>
  </si>
  <si>
    <t>Paula Šmagre 13</t>
  </si>
  <si>
    <t>Ksenija Buša 13</t>
  </si>
  <si>
    <t>2:43,5</t>
  </si>
  <si>
    <t>Elīza Bērziņa 13</t>
  </si>
  <si>
    <t>2:09,5</t>
  </si>
  <si>
    <t>Nika Gromova 13</t>
  </si>
  <si>
    <t>2:01,0</t>
  </si>
  <si>
    <t>Annija Tomiņa 13</t>
  </si>
  <si>
    <t>Paula Madara Mika 14</t>
  </si>
  <si>
    <t>Laura Latika 14</t>
  </si>
  <si>
    <t>2:20,7</t>
  </si>
  <si>
    <t>Rolanda Malvese 14</t>
  </si>
  <si>
    <t>2:19,7</t>
  </si>
  <si>
    <t>Emīlija Forstere 13</t>
  </si>
  <si>
    <t>2:06,5</t>
  </si>
  <si>
    <t>Lauma Račika 14</t>
  </si>
  <si>
    <t>2:21,7</t>
  </si>
  <si>
    <t>Keita Dzintare 14</t>
  </si>
  <si>
    <t>2:34,4</t>
  </si>
  <si>
    <t>Beāte Keita Šļivka 13</t>
  </si>
  <si>
    <t>2:16,2</t>
  </si>
  <si>
    <t>Karlīna Zēmele 14</t>
  </si>
  <si>
    <t>Viktorija Melnūdre 14</t>
  </si>
  <si>
    <t>2:23,8</t>
  </si>
  <si>
    <t>Sofija Ozoliņa 14</t>
  </si>
  <si>
    <t>2:38,2</t>
  </si>
  <si>
    <t>Klinta Karaseva 13</t>
  </si>
  <si>
    <t>2:29,1</t>
  </si>
  <si>
    <t>Keita Jukse 14</t>
  </si>
  <si>
    <t>2:28,7</t>
  </si>
  <si>
    <t>Elizabete Grīsle 14</t>
  </si>
  <si>
    <t>2:20,8</t>
  </si>
  <si>
    <t>Ance Drunka 13</t>
  </si>
  <si>
    <t>Kerija Černomirdina 13</t>
  </si>
  <si>
    <t>Dita Kozilane 13</t>
  </si>
  <si>
    <t>2:33,8</t>
  </si>
  <si>
    <t>Amanda Krikova 14</t>
  </si>
  <si>
    <t>Kendija Černomirdina 14</t>
  </si>
  <si>
    <t>Elza Driņina 14</t>
  </si>
  <si>
    <t>2:30,5</t>
  </si>
  <si>
    <t>Emīlija Kovaļenko 14</t>
  </si>
  <si>
    <t>2:18,8</t>
  </si>
  <si>
    <t>Adele Anna Lietuviete 14</t>
  </si>
  <si>
    <t>Justīne Moisejeva 14</t>
  </si>
  <si>
    <t>2:31,9</t>
  </si>
  <si>
    <t>Adelīna Repina 14</t>
  </si>
  <si>
    <t>Alīna Silauniece 14</t>
  </si>
  <si>
    <t>Elza Jauniņa 14</t>
  </si>
  <si>
    <t>Emīlija Fridrihsone 14</t>
  </si>
  <si>
    <t>2:33,3</t>
  </si>
  <si>
    <t>Emīlija Anna Skrūzkalne 14</t>
  </si>
  <si>
    <t>Amanda Tīna Tolēna 13</t>
  </si>
  <si>
    <t xml:space="preserve">2013.-2014. </t>
  </si>
  <si>
    <r>
      <rPr>
        <sz val="10"/>
        <color theme="1"/>
        <rFont val="Tahoma"/>
      </rPr>
      <t xml:space="preserve">Disciplīna - jo </t>
    </r>
    <r>
      <rPr>
        <b/>
        <sz val="10"/>
        <color theme="1"/>
        <rFont val="Tahoma"/>
      </rPr>
      <t>vairāk</t>
    </r>
    <r>
      <rPr>
        <sz val="10"/>
        <color theme="1"/>
        <rFont val="Tahoma"/>
      </rPr>
      <t>, jo labāk</t>
    </r>
  </si>
  <si>
    <r>
      <rPr>
        <sz val="10"/>
        <color theme="1"/>
        <rFont val="Tahoma"/>
      </rPr>
      <t>Disciplīna - jo</t>
    </r>
    <r>
      <rPr>
        <b/>
        <sz val="10"/>
        <color theme="1"/>
        <rFont val="Tahoma"/>
      </rPr>
      <t xml:space="preserve"> mazāk</t>
    </r>
    <r>
      <rPr>
        <sz val="10"/>
        <color theme="1"/>
        <rFont val="Tahoma"/>
      </rPr>
      <t>, jo labāk</t>
    </r>
  </si>
  <si>
    <t xml:space="preserve">Pildbumbas m.  2kg </t>
  </si>
  <si>
    <t>Marts Jaunzems 13</t>
  </si>
  <si>
    <t>Aleksandrs Škelebejs 13</t>
  </si>
  <si>
    <t>Rūdolfs Žagars 14</t>
  </si>
  <si>
    <t>1:59,1</t>
  </si>
  <si>
    <t>Rodrigo Holla 13</t>
  </si>
  <si>
    <t>Anrijs Palms 13</t>
  </si>
  <si>
    <t>Roberts Egle 13</t>
  </si>
  <si>
    <t>Marģers Zaķis 13</t>
  </si>
  <si>
    <t>2:09,4</t>
  </si>
  <si>
    <t>Ronijs Teters-Teterovskis 13</t>
  </si>
  <si>
    <t>Mārtiņš Ribušs 14</t>
  </si>
  <si>
    <t>2:01,1</t>
  </si>
  <si>
    <t>Lūkass Dauksts 14</t>
  </si>
  <si>
    <t>2:36,0</t>
  </si>
  <si>
    <t>Martins Gusts 14</t>
  </si>
  <si>
    <t>2:13,0</t>
  </si>
  <si>
    <t>Haralds Tīcs 14</t>
  </si>
  <si>
    <t>Renārs Leja 14</t>
  </si>
  <si>
    <t>2:16,1</t>
  </si>
  <si>
    <t>v/atl/džudo</t>
  </si>
  <si>
    <t>Adrians Pjuss 14</t>
  </si>
  <si>
    <t>2:13,6</t>
  </si>
  <si>
    <t>Reinis Pormalis 14</t>
  </si>
  <si>
    <t>2:21,9</t>
  </si>
  <si>
    <t>Gustavs Bebris 13</t>
  </si>
  <si>
    <t>2:28,5</t>
  </si>
  <si>
    <t>Raiens Visendorfs 14</t>
  </si>
  <si>
    <t>2:17,5</t>
  </si>
  <si>
    <t>Juris Ribulis 14</t>
  </si>
  <si>
    <t>2:27,0</t>
  </si>
  <si>
    <t>Jēkabs Blūms 13</t>
  </si>
  <si>
    <t>2:26,3</t>
  </si>
  <si>
    <t>Jēkabs Jocis 14</t>
  </si>
  <si>
    <t>2:08,8</t>
  </si>
  <si>
    <t>Emīls Mūrnieks 14</t>
  </si>
  <si>
    <t>Ralfs Podkalns 14</t>
  </si>
  <si>
    <t>Patriks Vīgups 14</t>
  </si>
  <si>
    <t>Trojs Baltins 14</t>
  </si>
  <si>
    <t>2:22,0</t>
  </si>
  <si>
    <t>Andžejs Magaziņš 13</t>
  </si>
  <si>
    <t>2:05,9</t>
  </si>
  <si>
    <t>Raivo Šadurskis 13</t>
  </si>
  <si>
    <t>Leonīds Rimšāns 13</t>
  </si>
  <si>
    <t>Emīls Zariņš 13</t>
  </si>
  <si>
    <t>2:20,5</t>
  </si>
  <si>
    <t>Alekss Zaharenko 14</t>
  </si>
  <si>
    <t>2:55,7</t>
  </si>
  <si>
    <t>Džudo/basket</t>
  </si>
  <si>
    <t>Adrians Daņilovs 14</t>
  </si>
  <si>
    <t>2:22,3</t>
  </si>
  <si>
    <t>Klāvs Bērziņš 14</t>
  </si>
  <si>
    <t>Gustavs Vītols 14</t>
  </si>
  <si>
    <t>3:05,5</t>
  </si>
  <si>
    <t>Olivers Ziņģis 13</t>
  </si>
  <si>
    <t>2:20,9</t>
  </si>
  <si>
    <t>Roberts Virbals 13</t>
  </si>
  <si>
    <t>2:51,6</t>
  </si>
  <si>
    <t>Niklāvs Mihelsons-Pilskalns 13</t>
  </si>
  <si>
    <t>3:22,5</t>
  </si>
  <si>
    <t>Ričards Vorobjevs 13</t>
  </si>
  <si>
    <t>3:16,2</t>
  </si>
  <si>
    <t>Roberts Raimo Repulis 13</t>
  </si>
  <si>
    <t>2:03,0</t>
  </si>
  <si>
    <t>Matīss Mellenbergs 13</t>
  </si>
  <si>
    <t>Alisters Pomerancis 14</t>
  </si>
  <si>
    <t>Niks Kristers Leija 14</t>
  </si>
  <si>
    <t>2:15,6</t>
  </si>
  <si>
    <t>Emīls Dakteris 14</t>
  </si>
  <si>
    <t>2:15,3</t>
  </si>
  <si>
    <t>Renārs Reinis Tarass 14</t>
  </si>
  <si>
    <t>2:56,3</t>
  </si>
  <si>
    <t>Mikus Justs Mičulis 14</t>
  </si>
  <si>
    <t>2:19,6</t>
  </si>
  <si>
    <t>Norberts Jāņkalns 13</t>
  </si>
  <si>
    <t>Emīls Losevs 13</t>
  </si>
  <si>
    <t>3:48,0</t>
  </si>
  <si>
    <t>Marats Krasnoluckis 13</t>
  </si>
  <si>
    <t>Deniss Dundenieks 14</t>
  </si>
  <si>
    <t>3:00,2</t>
  </si>
  <si>
    <t>Patriks Zīra 13</t>
  </si>
  <si>
    <t>2:36,4</t>
  </si>
  <si>
    <t>Adrians Basliks 14</t>
  </si>
  <si>
    <t>Miks Aleksis Vaniņš 14</t>
  </si>
  <si>
    <t>2:47,4</t>
  </si>
  <si>
    <t>Adrians Voroņins 14</t>
  </si>
  <si>
    <t>Haralds Aizpurs 14</t>
  </si>
  <si>
    <t>2:43,8</t>
  </si>
  <si>
    <t>Jēkabs Graudiņš 14</t>
  </si>
  <si>
    <t>2:31,0</t>
  </si>
  <si>
    <t>Ernests Apinis 13</t>
  </si>
  <si>
    <t>2:08,7</t>
  </si>
  <si>
    <t>Gustavs Bērziņš 14</t>
  </si>
  <si>
    <t>2:37,7</t>
  </si>
  <si>
    <t>Emīls Blūms 13</t>
  </si>
  <si>
    <t>Oļegs Prusakovs 13</t>
  </si>
  <si>
    <t>Artis Lasis 14</t>
  </si>
  <si>
    <t>1:59,5</t>
  </si>
  <si>
    <t>Tomass Gridņevs 14</t>
  </si>
  <si>
    <t>Emīls Ķimelis 14</t>
  </si>
  <si>
    <t>2:34,5</t>
  </si>
  <si>
    <t>Gustavs Popovičs 13</t>
  </si>
  <si>
    <t>1:54,2</t>
  </si>
  <si>
    <t>Roberts Puķītis 13</t>
  </si>
  <si>
    <t>Alens Ziņģis 13</t>
  </si>
  <si>
    <t>1:58,3</t>
  </si>
  <si>
    <t>Kristers Bogdans 13</t>
  </si>
  <si>
    <t>Salvis Palms 14</t>
  </si>
  <si>
    <t>2:14,3</t>
  </si>
  <si>
    <t>Liams Līcis 14</t>
  </si>
  <si>
    <t>Nauris Markovs 13</t>
  </si>
  <si>
    <t>Alisters Ozoliņš 13</t>
  </si>
  <si>
    <t>2:01,6</t>
  </si>
  <si>
    <t>Marats Brilts 13</t>
  </si>
  <si>
    <t>2:00,1</t>
  </si>
  <si>
    <t>Jānis Platais 14</t>
  </si>
  <si>
    <t>Everts Kriss Rikveilis 14</t>
  </si>
  <si>
    <t>Adrians Lisovskis 13</t>
  </si>
  <si>
    <t xml:space="preserve">2015.-2016. </t>
  </si>
  <si>
    <t>2025.g. 31.oktobris</t>
  </si>
  <si>
    <r>
      <rPr>
        <sz val="10"/>
        <color theme="1"/>
        <rFont val="Tahoma"/>
      </rPr>
      <t xml:space="preserve">Disciplīna - jo </t>
    </r>
    <r>
      <rPr>
        <b/>
        <sz val="10"/>
        <color theme="1"/>
        <rFont val="Tahoma"/>
      </rPr>
      <t>vairāk</t>
    </r>
    <r>
      <rPr>
        <sz val="10"/>
        <color theme="1"/>
        <rFont val="Tahoma"/>
      </rPr>
      <t>, jo labāk</t>
    </r>
  </si>
  <si>
    <r>
      <rPr>
        <sz val="10"/>
        <color theme="1"/>
        <rFont val="Tahoma"/>
      </rPr>
      <t>Disciplīna - jo</t>
    </r>
    <r>
      <rPr>
        <b/>
        <sz val="10"/>
        <color theme="1"/>
        <rFont val="Tahoma"/>
      </rPr>
      <t xml:space="preserve"> mazāk</t>
    </r>
    <r>
      <rPr>
        <sz val="10"/>
        <color theme="1"/>
        <rFont val="Tahoma"/>
      </rPr>
      <t>, jo labāk</t>
    </r>
  </si>
  <si>
    <t xml:space="preserve">Pildbumbas m.  1kg </t>
  </si>
  <si>
    <t>Izturības skr.  4 apļi</t>
  </si>
  <si>
    <t>Tomass Dambis 15</t>
  </si>
  <si>
    <t>1:31,9</t>
  </si>
  <si>
    <t>3.</t>
  </si>
  <si>
    <t>Markuss Sniķeris 15</t>
  </si>
  <si>
    <t>1:42,2</t>
  </si>
  <si>
    <t>Haralds Jaunzems 15</t>
  </si>
  <si>
    <t>1:41,9</t>
  </si>
  <si>
    <t>Kārlis Zēmelis 16</t>
  </si>
  <si>
    <t>1:52,0</t>
  </si>
  <si>
    <t>Nātans Žīgurs 16</t>
  </si>
  <si>
    <t>Druvis Apškrūms 15</t>
  </si>
  <si>
    <t>1:52,7</t>
  </si>
  <si>
    <t>Mārtiņš Piekalnītis 15</t>
  </si>
  <si>
    <t>1:54,9</t>
  </si>
  <si>
    <t>Gabriels Šikovs 15</t>
  </si>
  <si>
    <t>1:39,2</t>
  </si>
  <si>
    <t>Ernests Zaķis 16</t>
  </si>
  <si>
    <t>1:39,4</t>
  </si>
  <si>
    <t>Endijs Vancāns 16</t>
  </si>
  <si>
    <t>Roberts Teters-Teterovskis 16</t>
  </si>
  <si>
    <t>1:47,4</t>
  </si>
  <si>
    <t>Teodors Jaunzems 16</t>
  </si>
  <si>
    <t>2:00,0</t>
  </si>
  <si>
    <t>Toms Drozdovs 16</t>
  </si>
  <si>
    <t>2:10,8</t>
  </si>
  <si>
    <t>Raiens Djomins 16</t>
  </si>
  <si>
    <t>1:55,9</t>
  </si>
  <si>
    <t>Reinis Birznieks 16</t>
  </si>
  <si>
    <t>2:15,0</t>
  </si>
  <si>
    <t>Renārs Kesele 16</t>
  </si>
  <si>
    <t>1:52,3</t>
  </si>
  <si>
    <t>Miķelis Zariņš 15</t>
  </si>
  <si>
    <t>2:06,4</t>
  </si>
  <si>
    <t>Ričards Podrezovs 16</t>
  </si>
  <si>
    <t>1:37,0</t>
  </si>
  <si>
    <t>Alekss Grīslis 16</t>
  </si>
  <si>
    <t>1:49,9</t>
  </si>
  <si>
    <t>Henriks Liberts 16</t>
  </si>
  <si>
    <t>1.</t>
  </si>
  <si>
    <t>Jānis Akmentiņš 16</t>
  </si>
  <si>
    <t>2:08,2</t>
  </si>
  <si>
    <t>Rūdolfs Avots 16</t>
  </si>
  <si>
    <t>1:53,9</t>
  </si>
  <si>
    <t>Matīss Zariņš 15</t>
  </si>
  <si>
    <t>Emīls Egle 15</t>
  </si>
  <si>
    <t>Markuss Beļajevs 16</t>
  </si>
  <si>
    <t>1:44,0</t>
  </si>
  <si>
    <t>Daniels Dudčaks 15</t>
  </si>
  <si>
    <t>Leo Lapsenietis 15</t>
  </si>
  <si>
    <t>Gustavs Teteris 16</t>
  </si>
  <si>
    <t>Rodrigo Frēlihs 16</t>
  </si>
  <si>
    <t>Patriks Žuržiu 15</t>
  </si>
  <si>
    <t>1:38,0</t>
  </si>
  <si>
    <t>2.</t>
  </si>
  <si>
    <t>Rodrigo Naļivaika 15</t>
  </si>
  <si>
    <t>1:42,0</t>
  </si>
  <si>
    <t>Marats Bistrovs 15</t>
  </si>
  <si>
    <t>1:40,6</t>
  </si>
  <si>
    <t>Deivids Ludeks 15</t>
  </si>
  <si>
    <t>Rihards Vasiļjevs 15</t>
  </si>
  <si>
    <t>1:54,3</t>
  </si>
  <si>
    <t>Deivids Linde 15</t>
  </si>
  <si>
    <t>2:06,7</t>
  </si>
  <si>
    <t>Andrejs Savkovs 15</t>
  </si>
  <si>
    <t>1:46,9</t>
  </si>
  <si>
    <t>Roberts Delpers 15</t>
  </si>
  <si>
    <t>Jānis Ķīsis 16</t>
  </si>
  <si>
    <t>1:49,8</t>
  </si>
  <si>
    <t>Jānis Jansons 16</t>
  </si>
  <si>
    <t>2:14,4</t>
  </si>
  <si>
    <t>Zahars Skalovs 16</t>
  </si>
  <si>
    <t>1:53,5</t>
  </si>
  <si>
    <t>Olivers Bērtiņš 16</t>
  </si>
  <si>
    <t>1:52,5</t>
  </si>
  <si>
    <t>Jānis Podnieks 15</t>
  </si>
  <si>
    <t>1:50,5</t>
  </si>
  <si>
    <t>Roberts Rušķis 15</t>
  </si>
  <si>
    <t>1:54,8</t>
  </si>
  <si>
    <t>Ņikita Alvaters 15</t>
  </si>
  <si>
    <t>Maiks Marko Fjodorovs 16</t>
  </si>
  <si>
    <t>Mārtiņš Mellenbergs 16</t>
  </si>
  <si>
    <t>1:46,6</t>
  </si>
  <si>
    <t>Ričards Verbickis 16</t>
  </si>
  <si>
    <t>1:38,7</t>
  </si>
  <si>
    <t>Edvards Smolovins 15</t>
  </si>
  <si>
    <t>Roberts Cvetkovs 15</t>
  </si>
  <si>
    <t>Ričards Salenieks 15</t>
  </si>
  <si>
    <t>1:35,5</t>
  </si>
  <si>
    <t>Mariuss Balaņuks 16</t>
  </si>
  <si>
    <t>1:41,7</t>
  </si>
  <si>
    <t>Ralfs Zālītis 15</t>
  </si>
  <si>
    <t>1:44,5</t>
  </si>
  <si>
    <t>Markuss Melkumjans 15</t>
  </si>
  <si>
    <t>Lūkass Ludvigs 15</t>
  </si>
  <si>
    <t>1:46,2</t>
  </si>
  <si>
    <t>Edvards Semjonovs 15</t>
  </si>
  <si>
    <t>Bruno Pelšs 16</t>
  </si>
  <si>
    <r>
      <rPr>
        <sz val="10"/>
        <color theme="1"/>
        <rFont val="Tahoma"/>
      </rPr>
      <t xml:space="preserve">Disciplīna - jo </t>
    </r>
    <r>
      <rPr>
        <b/>
        <sz val="10"/>
        <color theme="1"/>
        <rFont val="Tahoma"/>
      </rPr>
      <t>vairāk</t>
    </r>
    <r>
      <rPr>
        <sz val="10"/>
        <color theme="1"/>
        <rFont val="Tahoma"/>
      </rPr>
      <t>, jo labāk</t>
    </r>
  </si>
  <si>
    <r>
      <rPr>
        <sz val="10"/>
        <color theme="1"/>
        <rFont val="Tahoma"/>
      </rPr>
      <t>Disciplīna - jo</t>
    </r>
    <r>
      <rPr>
        <b/>
        <sz val="10"/>
        <color theme="1"/>
        <rFont val="Tahoma"/>
      </rPr>
      <t xml:space="preserve"> mazāk</t>
    </r>
    <r>
      <rPr>
        <sz val="10"/>
        <color theme="1"/>
        <rFont val="Tahoma"/>
      </rPr>
      <t>, jo labāk</t>
    </r>
  </si>
  <si>
    <t>Izturības skr.    4 apļi</t>
  </si>
  <si>
    <t>Dārta Umure 15</t>
  </si>
  <si>
    <t>Dārta Eglīte 16</t>
  </si>
  <si>
    <t>Ronija Bukaldere 15</t>
  </si>
  <si>
    <t>Krista Lazdiņa 15</t>
  </si>
  <si>
    <t>1:54,7</t>
  </si>
  <si>
    <t>Rebeka Krancmane 15</t>
  </si>
  <si>
    <t>1:59,2</t>
  </si>
  <si>
    <t>Paula Pure 15</t>
  </si>
  <si>
    <t>1:55,8</t>
  </si>
  <si>
    <t>Danelli Filatova 15</t>
  </si>
  <si>
    <t>2:10,6</t>
  </si>
  <si>
    <t>Paula Krūmiņa 16</t>
  </si>
  <si>
    <t>Ksenija Buga 16</t>
  </si>
  <si>
    <t>1:59,0</t>
  </si>
  <si>
    <t>Anna Jaunzema 15</t>
  </si>
  <si>
    <t>Elīna Strucka 16</t>
  </si>
  <si>
    <t>Evelīna Rulle 15</t>
  </si>
  <si>
    <t>1:51,2</t>
  </si>
  <si>
    <t>Sofija Ivanova 16</t>
  </si>
  <si>
    <t>1:49,0</t>
  </si>
  <si>
    <t>Jaroslava Poļetelova 16</t>
  </si>
  <si>
    <t>2:10,0</t>
  </si>
  <si>
    <t>Marija Dobriņina 15</t>
  </si>
  <si>
    <t>Anete Spirka 15</t>
  </si>
  <si>
    <t>Riana Kazačenoka 16</t>
  </si>
  <si>
    <t>2:00,9</t>
  </si>
  <si>
    <t>Keita Lepika 16</t>
  </si>
  <si>
    <t>1:57,7</t>
  </si>
  <si>
    <t>Samanta Lapiņa 15</t>
  </si>
  <si>
    <t>1:53,8</t>
  </si>
  <si>
    <t>Alise Ļuļe 15</t>
  </si>
  <si>
    <t>1:56,3</t>
  </si>
  <si>
    <t>Dārta Graudiņa 16</t>
  </si>
  <si>
    <t>1:29,1</t>
  </si>
  <si>
    <t>Sofija Avena-Rateniece 16</t>
  </si>
  <si>
    <t>2:01,9</t>
  </si>
  <si>
    <t>Gabriela Šavlinska 16</t>
  </si>
  <si>
    <t>2:13,5</t>
  </si>
  <si>
    <t>Paula Kitija Birzniece 16</t>
  </si>
  <si>
    <t>Šarlote Pilsētniece 15</t>
  </si>
  <si>
    <t xml:space="preserve">2017.-2018 </t>
  </si>
  <si>
    <r>
      <rPr>
        <sz val="10"/>
        <color theme="1"/>
        <rFont val="Tahoma"/>
      </rPr>
      <t xml:space="preserve">Disciplīna - jo </t>
    </r>
    <r>
      <rPr>
        <b/>
        <sz val="10"/>
        <color theme="1"/>
        <rFont val="Tahoma"/>
      </rPr>
      <t>vairāk</t>
    </r>
    <r>
      <rPr>
        <sz val="10"/>
        <color theme="1"/>
        <rFont val="Tahoma"/>
      </rPr>
      <t>, jo labāk</t>
    </r>
  </si>
  <si>
    <r>
      <rPr>
        <sz val="10"/>
        <color theme="1"/>
        <rFont val="Tahoma"/>
      </rPr>
      <t>Disciplīna - jo</t>
    </r>
    <r>
      <rPr>
        <b/>
        <sz val="10"/>
        <color theme="1"/>
        <rFont val="Tahoma"/>
      </rPr>
      <t xml:space="preserve"> mazāk</t>
    </r>
    <r>
      <rPr>
        <sz val="10"/>
        <color theme="1"/>
        <rFont val="Tahoma"/>
      </rPr>
      <t>, jo labāk</t>
    </r>
  </si>
  <si>
    <t>Izturības skr.  3 apļi</t>
  </si>
  <si>
    <t>Valters Jaunzems 2018</t>
  </si>
  <si>
    <t>1:25,6</t>
  </si>
  <si>
    <t>Ronalds Holla 2017</t>
  </si>
  <si>
    <t>1:30,1</t>
  </si>
  <si>
    <t>Kārlis Kaktiņš 2017</t>
  </si>
  <si>
    <t>1:18,4</t>
  </si>
  <si>
    <t>Emīls Frolovs 2018</t>
  </si>
  <si>
    <t>1:27,2</t>
  </si>
  <si>
    <t>Helmuts Gusts 2018</t>
  </si>
  <si>
    <t>1:29,4</t>
  </si>
  <si>
    <t>Martins Jaunzems 2017</t>
  </si>
  <si>
    <t>1:25,1</t>
  </si>
  <si>
    <t>Jānis Sīlis 2017</t>
  </si>
  <si>
    <t>1:24,1</t>
  </si>
  <si>
    <t>Maksims Čistovs 2018</t>
  </si>
  <si>
    <t>1:21,4</t>
  </si>
  <si>
    <t>Martins Cīrulis 2018</t>
  </si>
  <si>
    <t>1:27,9</t>
  </si>
  <si>
    <t>Valters Leimanis 2018</t>
  </si>
  <si>
    <t>1:37,4</t>
  </si>
  <si>
    <t>Harijs Vīgups 2018</t>
  </si>
  <si>
    <t>Ivo Koks 2018</t>
  </si>
  <si>
    <t>Roberts Ludvigs 2017</t>
  </si>
  <si>
    <t>1:14,5</t>
  </si>
  <si>
    <t>Alekss Mastiņš 2017</t>
  </si>
  <si>
    <t>1:31,4</t>
  </si>
  <si>
    <t>Lauris Zēmelis 2017</t>
  </si>
  <si>
    <t>1:17,7</t>
  </si>
  <si>
    <t>Kristaps Grebūns 2017</t>
  </si>
  <si>
    <t>Kristers Kūdups 2017</t>
  </si>
  <si>
    <t>1:26,7</t>
  </si>
  <si>
    <t>Renārs Brilts 2017</t>
  </si>
  <si>
    <t>1:25,4</t>
  </si>
  <si>
    <t>Nataniels Božiks 2017</t>
  </si>
  <si>
    <t>1:21,9</t>
  </si>
  <si>
    <t>Roberts Putnāns 2017</t>
  </si>
  <si>
    <t>1:26,9</t>
  </si>
  <si>
    <t>Gustavs Zariņš 2018</t>
  </si>
  <si>
    <t>1:30,6</t>
  </si>
  <si>
    <t>Ralfs Baltais 2018</t>
  </si>
  <si>
    <t>1:28,3</t>
  </si>
  <si>
    <t>Viljams Frunza 2018</t>
  </si>
  <si>
    <t>1:32,3</t>
  </si>
  <si>
    <t>Renārs Naļimovs 2017</t>
  </si>
  <si>
    <t>1:31,1</t>
  </si>
  <si>
    <t>Kristofers Junkurs 2018</t>
  </si>
  <si>
    <t>1:33,2</t>
  </si>
  <si>
    <t>Miķelis Ozols 2018</t>
  </si>
  <si>
    <t>1:26,1</t>
  </si>
  <si>
    <t>Kevins Pilskalns 2018</t>
  </si>
  <si>
    <t>1:22,6</t>
  </si>
  <si>
    <t>Daniels Skaistkalns 2018</t>
  </si>
  <si>
    <t>1:29,0</t>
  </si>
  <si>
    <t>Mareks Karuntu 2017</t>
  </si>
  <si>
    <t>Salvijs Jakšts 2017</t>
  </si>
  <si>
    <t>1:50,0</t>
  </si>
  <si>
    <t>Alfrēds Rudzītis 2018</t>
  </si>
  <si>
    <t>1:52,2</t>
  </si>
  <si>
    <t>Gustavs Rassadins 2018</t>
  </si>
  <si>
    <t>1:29,7</t>
  </si>
  <si>
    <t>Oskars Vanags 17</t>
  </si>
  <si>
    <t>1:19,5</t>
  </si>
  <si>
    <t>Daniels Kaugars 17</t>
  </si>
  <si>
    <t>Meisons Ciemess 2017</t>
  </si>
  <si>
    <t>Marks Jamkins 2018</t>
  </si>
  <si>
    <t>Basket/futb</t>
  </si>
  <si>
    <t>Reinis Daņilovs 2017</t>
  </si>
  <si>
    <t>Kristaps Kondraškovs 17</t>
  </si>
  <si>
    <t>1:39,0</t>
  </si>
  <si>
    <t>Miķelis Mellītis 17</t>
  </si>
  <si>
    <t>1:36,8</t>
  </si>
  <si>
    <t>Rūdolfs Spirks 2017</t>
  </si>
  <si>
    <t>Ernests Apinis 2018</t>
  </si>
  <si>
    <t>Alekss Antonovs 2018</t>
  </si>
  <si>
    <t>1:31,6</t>
  </si>
  <si>
    <t>Reinis Trimalnieks 2018</t>
  </si>
  <si>
    <t>Emīls Logačevs 2017</t>
  </si>
  <si>
    <t>1:23,9</t>
  </si>
  <si>
    <t>Aleksandrs Popļovko 2017</t>
  </si>
  <si>
    <t>1:36,6</t>
  </si>
  <si>
    <t>Valters Gusts 17</t>
  </si>
  <si>
    <t>1:13,2</t>
  </si>
  <si>
    <t>Jānis Ozols 17</t>
  </si>
  <si>
    <t>1:18,7</t>
  </si>
  <si>
    <t>Jānis Salenieks 2017</t>
  </si>
  <si>
    <t>1:20,1</t>
  </si>
  <si>
    <t>Emīls Popovičs 17</t>
  </si>
  <si>
    <t>Artūrs Jāņekalns 17</t>
  </si>
  <si>
    <t>Dāvids Jāņekalns 17</t>
  </si>
  <si>
    <t>Markuss Pērkons 2017</t>
  </si>
  <si>
    <t>1:25,7</t>
  </si>
  <si>
    <t>Kristofs Raivo Bērziņš 17</t>
  </si>
  <si>
    <t>Bruno Otto Zariņš 2017</t>
  </si>
  <si>
    <t>Aleksandrs Rezgoriņš 2017</t>
  </si>
  <si>
    <t>1:44,8</t>
  </si>
  <si>
    <t>Haralds Aire 2017</t>
  </si>
  <si>
    <t>1:36,5</t>
  </si>
  <si>
    <t>Alekss Straume 2017</t>
  </si>
  <si>
    <t>Haralds Semjonovs 17</t>
  </si>
  <si>
    <t>Maikls Baltiņš 17</t>
  </si>
  <si>
    <t>1:15,2</t>
  </si>
  <si>
    <t>Markuss Zeltiņš 17</t>
  </si>
  <si>
    <t>Olivers Grambergs 2017</t>
  </si>
  <si>
    <t>Gustavs Smirnovs 2018</t>
  </si>
  <si>
    <t>1:33,5</t>
  </si>
  <si>
    <t>Krists Silaunieks 2018</t>
  </si>
  <si>
    <t>1:50,4</t>
  </si>
  <si>
    <t>Jānis Evo Šteiners 2018</t>
  </si>
  <si>
    <t>1:24,4</t>
  </si>
  <si>
    <t>Kristiāns Brilts 2018</t>
  </si>
  <si>
    <t>Patriks Kļaviņš 2018</t>
  </si>
  <si>
    <t>1:27,0</t>
  </si>
  <si>
    <t>Klāvs Sniķers 2018</t>
  </si>
  <si>
    <t>1:21,0</t>
  </si>
  <si>
    <t>Olivers Bērziņš 2018</t>
  </si>
  <si>
    <t>1:38,9</t>
  </si>
  <si>
    <t>Toms Savruckis 2018</t>
  </si>
  <si>
    <t>1:34,7</t>
  </si>
  <si>
    <t>Elvis Morozs 2018</t>
  </si>
  <si>
    <t>1:20,5</t>
  </si>
  <si>
    <t>2017.-2018. m.</t>
  </si>
  <si>
    <r>
      <rPr>
        <sz val="10"/>
        <color theme="1"/>
        <rFont val="Tahoma"/>
      </rPr>
      <t xml:space="preserve">Disciplīna - jo </t>
    </r>
    <r>
      <rPr>
        <b/>
        <sz val="10"/>
        <color theme="1"/>
        <rFont val="Tahoma"/>
      </rPr>
      <t>vairāk</t>
    </r>
    <r>
      <rPr>
        <sz val="10"/>
        <color theme="1"/>
        <rFont val="Tahoma"/>
      </rPr>
      <t>, jo labāk</t>
    </r>
  </si>
  <si>
    <r>
      <rPr>
        <sz val="10"/>
        <color theme="1"/>
        <rFont val="Tahoma"/>
      </rPr>
      <t>Disciplīna - jo</t>
    </r>
    <r>
      <rPr>
        <b/>
        <sz val="10"/>
        <color theme="1"/>
        <rFont val="Tahoma"/>
      </rPr>
      <t xml:space="preserve"> mazāk</t>
    </r>
    <r>
      <rPr>
        <sz val="10"/>
        <color theme="1"/>
        <rFont val="Tahoma"/>
      </rPr>
      <t>, jo labāk</t>
    </r>
  </si>
  <si>
    <t>Izturības skr.   3 apļi</t>
  </si>
  <si>
    <t>Agate Silicka 2017</t>
  </si>
  <si>
    <t>1:23,7</t>
  </si>
  <si>
    <t>Anete Jermacāne 2017</t>
  </si>
  <si>
    <t>1:22,8</t>
  </si>
  <si>
    <t>Anete Peperniece 2017</t>
  </si>
  <si>
    <t>1:36,1</t>
  </si>
  <si>
    <t>Melānija Mieriņa 17</t>
  </si>
  <si>
    <t>1:20,0</t>
  </si>
  <si>
    <t>Nikola Vergazova 2017</t>
  </si>
  <si>
    <t>Enija Malteniece 17</t>
  </si>
  <si>
    <t>1:21,6</t>
  </si>
  <si>
    <t>Rūta Piekalnīte 2017</t>
  </si>
  <si>
    <t>Emīlija Ilsjāne 2018</t>
  </si>
  <si>
    <t>1:30,0</t>
  </si>
  <si>
    <t>Elīza Laura Toka 2018</t>
  </si>
  <si>
    <t>1:37,5</t>
  </si>
  <si>
    <t>Luīze Vancāne 2018</t>
  </si>
  <si>
    <t>1:34,8</t>
  </si>
  <si>
    <t>Emanuēla Frunza 2018</t>
  </si>
  <si>
    <t>1:44,3</t>
  </si>
  <si>
    <t>Evelīna Vasiļjeva 2017</t>
  </si>
  <si>
    <t>Rēzija Nalivaiko 2018</t>
  </si>
  <si>
    <t>Luīze Bundzena 2018</t>
  </si>
  <si>
    <t>Ketlīna Jevsejeva 2018</t>
  </si>
  <si>
    <t>1:33,8</t>
  </si>
  <si>
    <t>Madara Skaistkalne 17</t>
  </si>
  <si>
    <t>Adele Kubuliņa 2018</t>
  </si>
  <si>
    <t>Marta Bērzkalne 2017</t>
  </si>
  <si>
    <t>1:35,7</t>
  </si>
  <si>
    <t>Diora Ostele 2017</t>
  </si>
  <si>
    <t>1:26,3</t>
  </si>
  <si>
    <t>Enija Malvese 2018</t>
  </si>
  <si>
    <t>Keita Volkova 2017</t>
  </si>
  <si>
    <t>1:42,5</t>
  </si>
  <si>
    <t>Monta Miesniece 2017</t>
  </si>
  <si>
    <t>1:16,4</t>
  </si>
  <si>
    <t>Paula Latika 2017</t>
  </si>
  <si>
    <t>1:23,1</t>
  </si>
  <si>
    <t>Elizabete Žuržiu 2017</t>
  </si>
  <si>
    <t>Melānija Emma Celenberga 17</t>
  </si>
  <si>
    <t>Karīna Jurka 2017</t>
  </si>
  <si>
    <t>1:36,7</t>
  </si>
  <si>
    <t>Emīlija Jaunzema 2018</t>
  </si>
  <si>
    <t>Sofia Maria Dumitru 2018</t>
  </si>
  <si>
    <t>1:55,7</t>
  </si>
  <si>
    <t>Loreta Šikova 2018</t>
  </si>
  <si>
    <t>1:30,2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</si>
</sst>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>
    <font>
      <sz val="11"/>
      <color theme="1"/>
      <name val="Calibri"/>
      <scheme val="minor"/>
    </font>
    <font>
      <sz val="11"/>
      <color theme="1"/>
      <name val="Tahoma"/>
    </font>
    <font>
      <b/>
      <sz val="10"/>
      <color theme="1"/>
      <name val="Tahoma"/>
    </font>
    <font>
      <sz val="11"/>
      <name val="Calibri"/>
    </font>
    <font>
      <sz val="10"/>
      <color theme="1"/>
      <name val="Tahoma"/>
    </font>
    <font>
      <sz val="9"/>
      <color theme="1"/>
      <name val="Tahoma"/>
    </font>
    <font>
      <sz val="12"/>
      <color theme="1"/>
      <name val="Arial"/>
    </font>
    <font>
      <sz val="12"/>
      <color theme="1"/>
      <name val="Calibri"/>
    </font>
    <font>
      <sz val="12"/>
      <color rgb="FF000000"/>
      <name val="Calibri"/>
    </font>
    <font>
      <sz val="8"/>
      <color theme="1"/>
      <name val="Tahoma"/>
    </font>
    <font>
      <b/>
      <sz val="11"/>
      <color theme="1"/>
      <name val="Tahoma"/>
    </font>
    <font>
      <sz val="12"/>
      <color theme="1"/>
      <name val="Times"/>
    </font>
    <font>
      <sz val="11"/>
      <color theme="1"/>
      <name val="Times"/>
    </font>
    <font>
      <sz val="10"/>
      <color theme="1"/>
      <name val="Times"/>
    </font>
    <font>
      <sz val="10"/>
      <color theme="1"/>
      <name val="Times New Roman"/>
    </font>
    <font>
      <sz val="12"/>
      <color theme="1"/>
      <name val="Tahoma"/>
    </font>
    <font>
      <sz val="13"/>
      <color rgb="FF000000"/>
      <name val="Calibri"/>
    </font>
    <font>
      <sz val="13"/>
      <color theme="1"/>
      <name val="Calibri"/>
    </font>
    <font>
      <sz val="11"/>
      <color theme="1"/>
      <name val="Calibri"/>
    </font>
    <font>
      <sz val="9"/>
      <color theme="1"/>
      <name val="Calibri"/>
    </font>
    <font>
      <b/>
      <sz val="12"/>
      <color theme="1"/>
      <name val="Tahoma"/>
    </font>
    <font>
      <sz val="11"/>
      <color theme="1"/>
      <name val="Times New Roman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Calibri"/>
    </font>
    <font>
      <sz val="7"/>
      <color theme="1"/>
      <name val="Tahoma"/>
    </font>
    <font>
      <sz val="10"/>
      <color rgb="FF000000"/>
      <name val="&quot;Times New Roman&quot;"/>
    </font>
    <font>
      <sz val="12"/>
      <color rgb="FF000000"/>
      <name val="&quot;Times New Roman&quot;"/>
    </font>
    <font>
      <sz val="9"/>
      <color rgb="FF000000"/>
      <name val="Calibri"/>
    </font>
    <font>
      <sz val="13"/>
      <color theme="1"/>
      <name val="Tahoma"/>
    </font>
    <font>
      <sz val="11"/>
      <color rgb="FF000000"/>
      <name val="Calibri"/>
    </font>
    <font>
      <sz val="11"/>
      <color rgb="FF00B0F0"/>
      <name val="Tahoma"/>
    </font>
    <font>
      <sz val="11"/>
      <color theme="1"/>
      <name val="Calibri"/>
    </font>
    <font>
      <sz val="11"/>
      <color rgb="FF000000"/>
      <name val="Calibri"/>
    </font>
    <font>
      <sz val="10"/>
      <color rgb="FF000000"/>
      <name val="Calibri"/>
    </font>
    <font>
      <b/>
      <sz val="12"/>
      <color theme="1"/>
      <name val="Calibri"/>
    </font>
    <font>
      <sz val="11"/>
      <color theme="1"/>
      <name val="Arial"/>
    </font>
  </fonts>
  <fills count="8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00FF00"/>
        <bgColor rgb="FF00FF00"/>
      </patternFill>
    </fill>
    <fill>
      <patternFill patternType="solid">
        <fgColor rgb="FF00FFFF"/>
        <bgColor rgb="FF00FFFF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</fills>
  <borders count="1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/>
      <top style="thin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 style="dotted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dotted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/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medium">
        <color rgb="FF000000"/>
      </left>
      <right/>
      <top style="dotted">
        <color rgb="FF000000"/>
      </top>
      <bottom/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/>
      <top/>
      <bottom/>
      <diagonal/>
    </border>
    <border>
      <left/>
      <right/>
      <top/>
      <bottom style="dotted">
        <color rgb="FF000000"/>
      </bottom>
      <diagonal/>
    </border>
    <border>
      <left style="dotted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dotted">
        <color rgb="FF000000"/>
      </top>
      <bottom/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dotted">
        <color rgb="FF000000"/>
      </left>
      <right/>
      <top style="dotted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445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3" xfId="0" applyFont="1" applyBorder="1"/>
    <xf numFmtId="0" fontId="1" fillId="0" borderId="12" xfId="0" applyFont="1" applyBorder="1"/>
    <xf numFmtId="0" fontId="4" fillId="0" borderId="28" xfId="0" applyFont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5" fillId="3" borderId="38" xfId="0" applyFont="1" applyFill="1" applyBorder="1"/>
    <xf numFmtId="0" fontId="1" fillId="3" borderId="39" xfId="0" applyFont="1" applyFill="1" applyBorder="1" applyAlignment="1">
      <alignment horizontal="center" vertical="center"/>
    </xf>
    <xf numFmtId="0" fontId="6" fillId="3" borderId="39" xfId="0" applyFont="1" applyFill="1" applyBorder="1" applyAlignment="1"/>
    <xf numFmtId="0" fontId="4" fillId="3" borderId="17" xfId="0" applyFont="1" applyFill="1" applyBorder="1" applyAlignment="1">
      <alignment horizontal="center" vertical="center"/>
    </xf>
    <xf numFmtId="0" fontId="4" fillId="3" borderId="40" xfId="0" applyFont="1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/>
    </xf>
    <xf numFmtId="0" fontId="4" fillId="3" borderId="42" xfId="0" applyFont="1" applyFill="1" applyBorder="1" applyAlignment="1">
      <alignment horizontal="center" vertical="center"/>
    </xf>
    <xf numFmtId="0" fontId="4" fillId="3" borderId="43" xfId="0" applyFont="1" applyFill="1" applyBorder="1" applyAlignment="1">
      <alignment horizontal="center" vertical="center"/>
    </xf>
    <xf numFmtId="0" fontId="4" fillId="3" borderId="44" xfId="0" applyFont="1" applyFill="1" applyBorder="1" applyAlignment="1">
      <alignment horizontal="center" vertical="center"/>
    </xf>
    <xf numFmtId="0" fontId="4" fillId="3" borderId="45" xfId="0" applyFont="1" applyFill="1" applyBorder="1" applyAlignment="1">
      <alignment horizontal="center" vertical="center"/>
    </xf>
    <xf numFmtId="0" fontId="4" fillId="3" borderId="46" xfId="0" applyFont="1" applyFill="1" applyBorder="1" applyAlignment="1">
      <alignment horizontal="center" vertical="center"/>
    </xf>
    <xf numFmtId="2" fontId="4" fillId="3" borderId="47" xfId="0" applyNumberFormat="1" applyFont="1" applyFill="1" applyBorder="1" applyAlignment="1">
      <alignment horizontal="center" vertical="center"/>
    </xf>
    <xf numFmtId="0" fontId="4" fillId="3" borderId="48" xfId="0" applyFont="1" applyFill="1" applyBorder="1" applyAlignment="1">
      <alignment horizontal="center" vertical="center"/>
    </xf>
    <xf numFmtId="0" fontId="1" fillId="0" borderId="39" xfId="0" applyFont="1" applyBorder="1" applyAlignment="1">
      <alignment horizontal="center"/>
    </xf>
    <xf numFmtId="0" fontId="5" fillId="4" borderId="38" xfId="0" applyFont="1" applyFill="1" applyBorder="1"/>
    <xf numFmtId="0" fontId="1" fillId="4" borderId="39" xfId="0" applyFont="1" applyFill="1" applyBorder="1" applyAlignment="1">
      <alignment horizontal="center" vertical="center"/>
    </xf>
    <xf numFmtId="0" fontId="7" fillId="4" borderId="39" xfId="0" applyFont="1" applyFill="1" applyBorder="1" applyAlignment="1"/>
    <xf numFmtId="0" fontId="4" fillId="4" borderId="17" xfId="0" applyFont="1" applyFill="1" applyBorder="1" applyAlignment="1">
      <alignment horizontal="center" vertical="center"/>
    </xf>
    <xf numFmtId="0" fontId="4" fillId="4" borderId="40" xfId="0" applyFont="1" applyFill="1" applyBorder="1" applyAlignment="1">
      <alignment horizontal="center" vertical="center"/>
    </xf>
    <xf numFmtId="0" fontId="4" fillId="4" borderId="41" xfId="0" applyFont="1" applyFill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/>
    </xf>
    <xf numFmtId="0" fontId="4" fillId="4" borderId="43" xfId="0" applyFont="1" applyFill="1" applyBorder="1" applyAlignment="1">
      <alignment horizontal="center" vertical="center"/>
    </xf>
    <xf numFmtId="0" fontId="4" fillId="4" borderId="44" xfId="0" applyFont="1" applyFill="1" applyBorder="1" applyAlignment="1">
      <alignment horizontal="center" vertical="center"/>
    </xf>
    <xf numFmtId="0" fontId="4" fillId="4" borderId="45" xfId="0" applyFont="1" applyFill="1" applyBorder="1" applyAlignment="1">
      <alignment horizontal="center" vertical="center"/>
    </xf>
    <xf numFmtId="0" fontId="4" fillId="4" borderId="46" xfId="0" applyFont="1" applyFill="1" applyBorder="1" applyAlignment="1">
      <alignment horizontal="center" vertical="center"/>
    </xf>
    <xf numFmtId="2" fontId="4" fillId="4" borderId="47" xfId="0" applyNumberFormat="1" applyFont="1" applyFill="1" applyBorder="1" applyAlignment="1">
      <alignment horizontal="center" vertical="center"/>
    </xf>
    <xf numFmtId="0" fontId="4" fillId="4" borderId="48" xfId="0" applyFont="1" applyFill="1" applyBorder="1" applyAlignment="1">
      <alignment horizontal="center" vertical="center"/>
    </xf>
    <xf numFmtId="0" fontId="1" fillId="5" borderId="38" xfId="0" applyFont="1" applyFill="1" applyBorder="1" applyAlignment="1"/>
    <xf numFmtId="0" fontId="1" fillId="5" borderId="39" xfId="0" applyFont="1" applyFill="1" applyBorder="1" applyAlignment="1">
      <alignment horizontal="center" vertical="center"/>
    </xf>
    <xf numFmtId="0" fontId="8" fillId="6" borderId="39" xfId="0" applyFont="1" applyFill="1" applyBorder="1" applyAlignment="1"/>
    <xf numFmtId="0" fontId="4" fillId="0" borderId="17" xfId="0" applyFont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2" fontId="4" fillId="2" borderId="47" xfId="0" applyNumberFormat="1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0" fontId="4" fillId="5" borderId="38" xfId="0" applyFont="1" applyFill="1" applyBorder="1" applyAlignment="1"/>
    <xf numFmtId="0" fontId="4" fillId="5" borderId="49" xfId="0" applyFont="1" applyFill="1" applyBorder="1" applyAlignment="1">
      <alignment horizontal="center" vertical="center"/>
    </xf>
    <xf numFmtId="0" fontId="4" fillId="5" borderId="50" xfId="0" applyFont="1" applyFill="1" applyBorder="1" applyAlignment="1">
      <alignment horizontal="center" vertical="center"/>
    </xf>
    <xf numFmtId="49" fontId="4" fillId="0" borderId="17" xfId="0" applyNumberFormat="1" applyFont="1" applyBorder="1" applyAlignment="1">
      <alignment horizontal="center" vertical="center"/>
    </xf>
    <xf numFmtId="0" fontId="9" fillId="5" borderId="38" xfId="0" applyFont="1" applyFill="1" applyBorder="1" applyAlignment="1"/>
    <xf numFmtId="0" fontId="10" fillId="0" borderId="39" xfId="0" applyFont="1" applyBorder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7" fillId="6" borderId="39" xfId="0" applyFont="1" applyFill="1" applyBorder="1" applyAlignment="1"/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2" fontId="2" fillId="2" borderId="47" xfId="0" applyNumberFormat="1" applyFont="1" applyFill="1" applyBorder="1" applyAlignment="1">
      <alignment horizontal="center" vertical="center"/>
    </xf>
    <xf numFmtId="0" fontId="1" fillId="5" borderId="51" xfId="0" applyFont="1" applyFill="1" applyBorder="1" applyAlignment="1"/>
    <xf numFmtId="0" fontId="1" fillId="5" borderId="52" xfId="0" applyFont="1" applyFill="1" applyBorder="1" applyAlignment="1">
      <alignment horizontal="center" vertical="center"/>
    </xf>
    <xf numFmtId="0" fontId="1" fillId="7" borderId="51" xfId="0" applyFont="1" applyFill="1" applyBorder="1" applyAlignment="1"/>
    <xf numFmtId="0" fontId="1" fillId="7" borderId="53" xfId="0" applyFont="1" applyFill="1" applyBorder="1" applyAlignment="1">
      <alignment horizontal="center" vertical="center"/>
    </xf>
    <xf numFmtId="0" fontId="8" fillId="7" borderId="39" xfId="0" applyFont="1" applyFill="1" applyBorder="1" applyAlignment="1"/>
    <xf numFmtId="0" fontId="4" fillId="7" borderId="17" xfId="0" applyFont="1" applyFill="1" applyBorder="1" applyAlignment="1">
      <alignment horizontal="center" vertical="center"/>
    </xf>
    <xf numFmtId="0" fontId="4" fillId="7" borderId="40" xfId="0" applyFont="1" applyFill="1" applyBorder="1" applyAlignment="1">
      <alignment horizontal="center" vertical="center"/>
    </xf>
    <xf numFmtId="0" fontId="4" fillId="7" borderId="50" xfId="0" applyFont="1" applyFill="1" applyBorder="1" applyAlignment="1">
      <alignment horizontal="center" vertical="center"/>
    </xf>
    <xf numFmtId="0" fontId="4" fillId="7" borderId="41" xfId="0" applyFont="1" applyFill="1" applyBorder="1" applyAlignment="1">
      <alignment horizontal="center" vertical="center"/>
    </xf>
    <xf numFmtId="0" fontId="4" fillId="7" borderId="42" xfId="0" applyFont="1" applyFill="1" applyBorder="1" applyAlignment="1">
      <alignment horizontal="center" vertical="center"/>
    </xf>
    <xf numFmtId="0" fontId="4" fillId="7" borderId="43" xfId="0" applyFont="1" applyFill="1" applyBorder="1" applyAlignment="1">
      <alignment horizontal="center" vertical="center"/>
    </xf>
    <xf numFmtId="0" fontId="4" fillId="7" borderId="44" xfId="0" applyFont="1" applyFill="1" applyBorder="1" applyAlignment="1">
      <alignment horizontal="center" vertical="center"/>
    </xf>
    <xf numFmtId="0" fontId="4" fillId="7" borderId="45" xfId="0" applyFont="1" applyFill="1" applyBorder="1" applyAlignment="1">
      <alignment horizontal="center" vertical="center"/>
    </xf>
    <xf numFmtId="0" fontId="4" fillId="7" borderId="46" xfId="0" applyFont="1" applyFill="1" applyBorder="1" applyAlignment="1">
      <alignment horizontal="center" vertical="center"/>
    </xf>
    <xf numFmtId="2" fontId="4" fillId="7" borderId="47" xfId="0" applyNumberFormat="1" applyFont="1" applyFill="1" applyBorder="1" applyAlignment="1">
      <alignment horizontal="center" vertical="center"/>
    </xf>
    <xf numFmtId="0" fontId="4" fillId="7" borderId="48" xfId="0" applyFont="1" applyFill="1" applyBorder="1" applyAlignment="1">
      <alignment horizontal="center" vertical="center"/>
    </xf>
    <xf numFmtId="0" fontId="1" fillId="5" borderId="54" xfId="0" applyFont="1" applyFill="1" applyBorder="1" applyAlignment="1">
      <alignment horizontal="center" vertical="center"/>
    </xf>
    <xf numFmtId="0" fontId="8" fillId="6" borderId="55" xfId="0" applyFont="1" applyFill="1" applyBorder="1" applyAlignment="1"/>
    <xf numFmtId="0" fontId="1" fillId="5" borderId="56" xfId="0" applyFont="1" applyFill="1" applyBorder="1" applyAlignment="1">
      <alignment horizontal="center" vertical="center"/>
    </xf>
    <xf numFmtId="0" fontId="1" fillId="5" borderId="53" xfId="0" applyFont="1" applyFill="1" applyBorder="1" applyAlignment="1">
      <alignment horizontal="center" vertical="center"/>
    </xf>
    <xf numFmtId="0" fontId="1" fillId="5" borderId="57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1" fillId="5" borderId="39" xfId="0" applyFont="1" applyFill="1" applyBorder="1" applyAlignment="1"/>
    <xf numFmtId="0" fontId="11" fillId="6" borderId="39" xfId="0" applyFont="1" applyFill="1" applyBorder="1" applyAlignment="1"/>
    <xf numFmtId="0" fontId="12" fillId="5" borderId="39" xfId="0" applyFont="1" applyFill="1" applyBorder="1" applyAlignment="1"/>
    <xf numFmtId="0" fontId="1" fillId="5" borderId="39" xfId="0" applyFont="1" applyFill="1" applyBorder="1"/>
    <xf numFmtId="0" fontId="7" fillId="5" borderId="39" xfId="0" applyFont="1" applyFill="1" applyBorder="1"/>
    <xf numFmtId="0" fontId="11" fillId="5" borderId="39" xfId="0" applyFont="1" applyFill="1" applyBorder="1"/>
    <xf numFmtId="0" fontId="7" fillId="5" borderId="51" xfId="0" applyFont="1" applyFill="1" applyBorder="1"/>
    <xf numFmtId="0" fontId="4" fillId="2" borderId="44" xfId="0" applyFont="1" applyFill="1" applyBorder="1" applyAlignment="1">
      <alignment horizontal="center" vertical="center"/>
    </xf>
    <xf numFmtId="0" fontId="13" fillId="5" borderId="39" xfId="0" applyFont="1" applyFill="1" applyBorder="1"/>
    <xf numFmtId="0" fontId="4" fillId="0" borderId="0" xfId="0" applyFont="1"/>
    <xf numFmtId="0" fontId="1" fillId="0" borderId="39" xfId="0" applyFont="1" applyBorder="1"/>
    <xf numFmtId="0" fontId="1" fillId="0" borderId="66" xfId="0" applyFont="1" applyBorder="1"/>
    <xf numFmtId="0" fontId="1" fillId="7" borderId="69" xfId="0" applyFont="1" applyFill="1" applyBorder="1" applyAlignment="1">
      <alignment horizontal="center" vertical="center"/>
    </xf>
    <xf numFmtId="0" fontId="14" fillId="7" borderId="39" xfId="0" applyFont="1" applyFill="1" applyBorder="1"/>
    <xf numFmtId="0" fontId="4" fillId="7" borderId="70" xfId="0" applyFont="1" applyFill="1" applyBorder="1" applyAlignment="1">
      <alignment horizontal="center" vertical="center"/>
    </xf>
    <xf numFmtId="0" fontId="4" fillId="7" borderId="71" xfId="0" applyFont="1" applyFill="1" applyBorder="1" applyAlignment="1">
      <alignment horizontal="center" vertical="center"/>
    </xf>
    <xf numFmtId="0" fontId="4" fillId="7" borderId="47" xfId="0" applyFont="1" applyFill="1" applyBorder="1" applyAlignment="1">
      <alignment horizontal="center" vertical="center"/>
    </xf>
    <xf numFmtId="0" fontId="4" fillId="7" borderId="72" xfId="0" applyFont="1" applyFill="1" applyBorder="1" applyAlignment="1">
      <alignment horizontal="center" vertical="center"/>
    </xf>
    <xf numFmtId="0" fontId="4" fillId="7" borderId="73" xfId="0" applyFont="1" applyFill="1" applyBorder="1" applyAlignment="1">
      <alignment horizontal="center" vertical="center"/>
    </xf>
    <xf numFmtId="0" fontId="4" fillId="7" borderId="74" xfId="0" applyFont="1" applyFill="1" applyBorder="1" applyAlignment="1">
      <alignment horizontal="center" vertical="center"/>
    </xf>
    <xf numFmtId="2" fontId="4" fillId="7" borderId="75" xfId="0" applyNumberFormat="1" applyFont="1" applyFill="1" applyBorder="1" applyAlignment="1">
      <alignment horizontal="center" vertical="center"/>
    </xf>
    <xf numFmtId="0" fontId="15" fillId="7" borderId="39" xfId="0" applyFont="1" applyFill="1" applyBorder="1" applyAlignment="1">
      <alignment horizontal="center" vertical="center"/>
    </xf>
    <xf numFmtId="0" fontId="1" fillId="5" borderId="39" xfId="0" applyFont="1" applyFill="1" applyBorder="1" applyAlignment="1">
      <alignment horizontal="center"/>
    </xf>
    <xf numFmtId="0" fontId="1" fillId="3" borderId="51" xfId="0" applyFont="1" applyFill="1" applyBorder="1" applyAlignment="1"/>
    <xf numFmtId="0" fontId="1" fillId="3" borderId="69" xfId="0" applyFont="1" applyFill="1" applyBorder="1" applyAlignment="1">
      <alignment horizontal="center" vertical="center"/>
    </xf>
    <xf numFmtId="0" fontId="16" fillId="3" borderId="39" xfId="0" applyFont="1" applyFill="1" applyBorder="1" applyAlignment="1"/>
    <xf numFmtId="0" fontId="4" fillId="3" borderId="70" xfId="0" applyFont="1" applyFill="1" applyBorder="1" applyAlignment="1">
      <alignment horizontal="center" vertical="center"/>
    </xf>
    <xf numFmtId="0" fontId="4" fillId="3" borderId="47" xfId="0" applyFont="1" applyFill="1" applyBorder="1" applyAlignment="1">
      <alignment horizontal="center" vertical="center"/>
    </xf>
    <xf numFmtId="0" fontId="4" fillId="3" borderId="71" xfId="0" applyFont="1" applyFill="1" applyBorder="1" applyAlignment="1">
      <alignment horizontal="center" vertical="center"/>
    </xf>
    <xf numFmtId="0" fontId="4" fillId="3" borderId="72" xfId="0" applyFont="1" applyFill="1" applyBorder="1" applyAlignment="1">
      <alignment horizontal="center" vertical="center"/>
    </xf>
    <xf numFmtId="0" fontId="4" fillId="3" borderId="73" xfId="0" applyFont="1" applyFill="1" applyBorder="1" applyAlignment="1">
      <alignment horizontal="center" vertical="center"/>
    </xf>
    <xf numFmtId="0" fontId="4" fillId="3" borderId="74" xfId="0" applyFont="1" applyFill="1" applyBorder="1" applyAlignment="1">
      <alignment horizontal="center" vertical="center"/>
    </xf>
    <xf numFmtId="2" fontId="4" fillId="3" borderId="75" xfId="0" applyNumberFormat="1" applyFont="1" applyFill="1" applyBorder="1" applyAlignment="1">
      <alignment horizontal="center" vertical="center"/>
    </xf>
    <xf numFmtId="0" fontId="15" fillId="3" borderId="39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16" fillId="6" borderId="39" xfId="0" applyFont="1" applyFill="1" applyBorder="1" applyAlignment="1"/>
    <xf numFmtId="0" fontId="4" fillId="0" borderId="70" xfId="0" applyFont="1" applyBorder="1" applyAlignment="1">
      <alignment horizontal="center" vertical="center"/>
    </xf>
    <xf numFmtId="0" fontId="4" fillId="5" borderId="41" xfId="0" applyFont="1" applyFill="1" applyBorder="1" applyAlignment="1">
      <alignment horizontal="center" vertical="center"/>
    </xf>
    <xf numFmtId="0" fontId="4" fillId="5" borderId="47" xfId="0" applyFont="1" applyFill="1" applyBorder="1" applyAlignment="1">
      <alignment horizontal="center" vertical="center"/>
    </xf>
    <xf numFmtId="0" fontId="4" fillId="5" borderId="71" xfId="0" applyFont="1" applyFill="1" applyBorder="1" applyAlignment="1">
      <alignment horizontal="center" vertical="center"/>
    </xf>
    <xf numFmtId="0" fontId="4" fillId="5" borderId="72" xfId="0" applyFont="1" applyFill="1" applyBorder="1" applyAlignment="1">
      <alignment horizontal="center" vertical="center"/>
    </xf>
    <xf numFmtId="0" fontId="4" fillId="5" borderId="73" xfId="0" applyFont="1" applyFill="1" applyBorder="1" applyAlignment="1">
      <alignment horizontal="center" vertical="center"/>
    </xf>
    <xf numFmtId="0" fontId="4" fillId="5" borderId="74" xfId="0" applyFont="1" applyFill="1" applyBorder="1" applyAlignment="1">
      <alignment horizontal="center" vertical="center"/>
    </xf>
    <xf numFmtId="2" fontId="4" fillId="5" borderId="75" xfId="0" applyNumberFormat="1" applyFont="1" applyFill="1" applyBorder="1" applyAlignment="1">
      <alignment horizontal="center" vertical="center"/>
    </xf>
    <xf numFmtId="0" fontId="15" fillId="5" borderId="39" xfId="0" applyFont="1" applyFill="1" applyBorder="1" applyAlignment="1">
      <alignment horizontal="center" vertical="center"/>
    </xf>
    <xf numFmtId="0" fontId="10" fillId="5" borderId="39" xfId="0" applyFont="1" applyFill="1" applyBorder="1" applyAlignment="1">
      <alignment horizontal="center"/>
    </xf>
    <xf numFmtId="0" fontId="1" fillId="5" borderId="76" xfId="0" applyFont="1" applyFill="1" applyBorder="1" applyAlignment="1">
      <alignment horizontal="center" vertical="center"/>
    </xf>
    <xf numFmtId="0" fontId="4" fillId="0" borderId="70" xfId="0" applyFont="1" applyBorder="1" applyAlignment="1">
      <alignment horizontal="center" vertical="center"/>
    </xf>
    <xf numFmtId="0" fontId="1" fillId="5" borderId="69" xfId="0" applyFont="1" applyFill="1" applyBorder="1" applyAlignment="1">
      <alignment horizontal="center" vertical="center"/>
    </xf>
    <xf numFmtId="0" fontId="9" fillId="4" borderId="51" xfId="0" applyFont="1" applyFill="1" applyBorder="1" applyAlignment="1"/>
    <xf numFmtId="0" fontId="1" fillId="4" borderId="69" xfId="0" applyFont="1" applyFill="1" applyBorder="1" applyAlignment="1">
      <alignment horizontal="center" vertical="center"/>
    </xf>
    <xf numFmtId="0" fontId="17" fillId="4" borderId="39" xfId="0" applyFont="1" applyFill="1" applyBorder="1" applyAlignment="1"/>
    <xf numFmtId="0" fontId="4" fillId="4" borderId="70" xfId="0" applyFont="1" applyFill="1" applyBorder="1" applyAlignment="1">
      <alignment horizontal="center" vertical="center"/>
    </xf>
    <xf numFmtId="0" fontId="4" fillId="4" borderId="47" xfId="0" applyFont="1" applyFill="1" applyBorder="1" applyAlignment="1">
      <alignment horizontal="center" vertical="center"/>
    </xf>
    <xf numFmtId="0" fontId="4" fillId="4" borderId="71" xfId="0" applyFont="1" applyFill="1" applyBorder="1" applyAlignment="1">
      <alignment horizontal="center" vertical="center"/>
    </xf>
    <xf numFmtId="0" fontId="4" fillId="4" borderId="72" xfId="0" applyFont="1" applyFill="1" applyBorder="1" applyAlignment="1">
      <alignment horizontal="center" vertical="center"/>
    </xf>
    <xf numFmtId="0" fontId="4" fillId="4" borderId="73" xfId="0" applyFont="1" applyFill="1" applyBorder="1" applyAlignment="1">
      <alignment horizontal="center" vertical="center"/>
    </xf>
    <xf numFmtId="0" fontId="4" fillId="4" borderId="74" xfId="0" applyFont="1" applyFill="1" applyBorder="1" applyAlignment="1">
      <alignment horizontal="center" vertical="center"/>
    </xf>
    <xf numFmtId="2" fontId="4" fillId="4" borderId="75" xfId="0" applyNumberFormat="1" applyFont="1" applyFill="1" applyBorder="1" applyAlignment="1">
      <alignment horizontal="center" vertical="center"/>
    </xf>
    <xf numFmtId="0" fontId="15" fillId="4" borderId="39" xfId="0" applyFont="1" applyFill="1" applyBorder="1" applyAlignment="1">
      <alignment horizontal="center" vertical="center"/>
    </xf>
    <xf numFmtId="0" fontId="9" fillId="5" borderId="51" xfId="0" applyFont="1" applyFill="1" applyBorder="1" applyAlignment="1"/>
    <xf numFmtId="0" fontId="4" fillId="5" borderId="70" xfId="0" applyFont="1" applyFill="1" applyBorder="1" applyAlignment="1">
      <alignment horizontal="center" vertical="center"/>
    </xf>
    <xf numFmtId="0" fontId="17" fillId="6" borderId="39" xfId="0" applyFont="1" applyFill="1" applyBorder="1" applyAlignment="1"/>
    <xf numFmtId="0" fontId="4" fillId="5" borderId="70" xfId="0" applyFont="1" applyFill="1" applyBorder="1" applyAlignment="1">
      <alignment horizontal="center" vertical="center"/>
    </xf>
    <xf numFmtId="0" fontId="4" fillId="5" borderId="71" xfId="0" applyFont="1" applyFill="1" applyBorder="1" applyAlignment="1">
      <alignment horizontal="center" vertical="center"/>
    </xf>
    <xf numFmtId="0" fontId="1" fillId="5" borderId="51" xfId="0" applyFont="1" applyFill="1" applyBorder="1"/>
    <xf numFmtId="0" fontId="18" fillId="5" borderId="39" xfId="0" applyFont="1" applyFill="1" applyBorder="1"/>
    <xf numFmtId="0" fontId="19" fillId="5" borderId="39" xfId="0" applyFont="1" applyFill="1" applyBorder="1"/>
    <xf numFmtId="0" fontId="2" fillId="5" borderId="70" xfId="0" applyFont="1" applyFill="1" applyBorder="1" applyAlignment="1">
      <alignment horizontal="center" vertical="center"/>
    </xf>
    <xf numFmtId="0" fontId="2" fillId="5" borderId="41" xfId="0" applyFont="1" applyFill="1" applyBorder="1" applyAlignment="1">
      <alignment horizontal="center" vertical="center"/>
    </xf>
    <xf numFmtId="0" fontId="2" fillId="5" borderId="71" xfId="0" applyFont="1" applyFill="1" applyBorder="1" applyAlignment="1">
      <alignment horizontal="center" vertical="center"/>
    </xf>
    <xf numFmtId="0" fontId="2" fillId="5" borderId="47" xfId="0" applyFont="1" applyFill="1" applyBorder="1" applyAlignment="1">
      <alignment horizontal="center" vertical="center"/>
    </xf>
    <xf numFmtId="0" fontId="2" fillId="5" borderId="72" xfId="0" applyFont="1" applyFill="1" applyBorder="1" applyAlignment="1">
      <alignment horizontal="center" vertical="center"/>
    </xf>
    <xf numFmtId="0" fontId="2" fillId="5" borderId="73" xfId="0" applyFont="1" applyFill="1" applyBorder="1" applyAlignment="1">
      <alignment horizontal="center" vertical="center"/>
    </xf>
    <xf numFmtId="0" fontId="2" fillId="5" borderId="74" xfId="0" applyFont="1" applyFill="1" applyBorder="1" applyAlignment="1">
      <alignment horizontal="center" vertical="center"/>
    </xf>
    <xf numFmtId="2" fontId="2" fillId="5" borderId="75" xfId="0" applyNumberFormat="1" applyFont="1" applyFill="1" applyBorder="1" applyAlignment="1">
      <alignment horizontal="center" vertical="center"/>
    </xf>
    <xf numFmtId="0" fontId="20" fillId="5" borderId="39" xfId="0" applyFont="1" applyFill="1" applyBorder="1" applyAlignment="1">
      <alignment horizontal="center" vertical="center"/>
    </xf>
    <xf numFmtId="0" fontId="9" fillId="5" borderId="51" xfId="0" applyFont="1" applyFill="1" applyBorder="1"/>
    <xf numFmtId="0" fontId="21" fillId="5" borderId="39" xfId="0" applyFont="1" applyFill="1" applyBorder="1"/>
    <xf numFmtId="0" fontId="4" fillId="0" borderId="77" xfId="0" applyFont="1" applyBorder="1" applyAlignment="1">
      <alignment horizontal="center" vertical="center"/>
    </xf>
    <xf numFmtId="0" fontId="4" fillId="2" borderId="78" xfId="0" applyFont="1" applyFill="1" applyBorder="1" applyAlignment="1">
      <alignment horizontal="center" vertical="center"/>
    </xf>
    <xf numFmtId="0" fontId="4" fillId="2" borderId="79" xfId="0" applyFont="1" applyFill="1" applyBorder="1" applyAlignment="1">
      <alignment horizontal="center" vertical="center"/>
    </xf>
    <xf numFmtId="0" fontId="22" fillId="5" borderId="39" xfId="0" applyFont="1" applyFill="1" applyBorder="1"/>
    <xf numFmtId="0" fontId="4" fillId="2" borderId="80" xfId="0" applyFont="1" applyFill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4" fillId="5" borderId="39" xfId="0" applyFont="1" applyFill="1" applyBorder="1"/>
    <xf numFmtId="0" fontId="1" fillId="0" borderId="81" xfId="0" applyFont="1" applyBorder="1" applyAlignment="1">
      <alignment horizontal="center" vertical="center"/>
    </xf>
    <xf numFmtId="0" fontId="22" fillId="5" borderId="82" xfId="0" applyFont="1" applyFill="1" applyBorder="1"/>
    <xf numFmtId="0" fontId="2" fillId="2" borderId="80" xfId="0" applyFont="1" applyFill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4" fillId="0" borderId="83" xfId="0" applyFont="1" applyBorder="1" applyAlignment="1">
      <alignment horizontal="center" vertical="center"/>
    </xf>
    <xf numFmtId="0" fontId="4" fillId="2" borderId="84" xfId="0" applyFont="1" applyFill="1" applyBorder="1" applyAlignment="1">
      <alignment horizontal="center" vertical="center"/>
    </xf>
    <xf numFmtId="0" fontId="4" fillId="0" borderId="84" xfId="0" applyFont="1" applyBorder="1" applyAlignment="1">
      <alignment horizontal="center" vertical="center"/>
    </xf>
    <xf numFmtId="0" fontId="4" fillId="2" borderId="85" xfId="0" applyFont="1" applyFill="1" applyBorder="1" applyAlignment="1">
      <alignment horizontal="center" vertical="center"/>
    </xf>
    <xf numFmtId="0" fontId="4" fillId="0" borderId="86" xfId="0" applyFont="1" applyBorder="1" applyAlignment="1">
      <alignment horizontal="center" vertical="center"/>
    </xf>
    <xf numFmtId="0" fontId="4" fillId="2" borderId="87" xfId="0" applyFont="1" applyFill="1" applyBorder="1" applyAlignment="1">
      <alignment horizontal="center" vertical="center"/>
    </xf>
    <xf numFmtId="0" fontId="4" fillId="0" borderId="88" xfId="0" applyFont="1" applyBorder="1" applyAlignment="1">
      <alignment horizontal="center" vertical="center"/>
    </xf>
    <xf numFmtId="2" fontId="4" fillId="2" borderId="89" xfId="0" applyNumberFormat="1" applyFont="1" applyFill="1" applyBorder="1" applyAlignment="1">
      <alignment horizontal="center" vertical="center"/>
    </xf>
    <xf numFmtId="0" fontId="2" fillId="2" borderId="90" xfId="0" applyFont="1" applyFill="1" applyBorder="1" applyAlignment="1">
      <alignment horizontal="center" vertical="center"/>
    </xf>
    <xf numFmtId="0" fontId="23" fillId="5" borderId="91" xfId="0" applyFont="1" applyFill="1" applyBorder="1"/>
    <xf numFmtId="0" fontId="1" fillId="0" borderId="59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4" fillId="5" borderId="51" xfId="0" applyFont="1" applyFill="1" applyBorder="1"/>
    <xf numFmtId="0" fontId="22" fillId="5" borderId="51" xfId="0" applyFont="1" applyFill="1" applyBorder="1"/>
    <xf numFmtId="0" fontId="22" fillId="0" borderId="0" xfId="0" applyFont="1"/>
    <xf numFmtId="0" fontId="2" fillId="0" borderId="0" xfId="0" applyFont="1"/>
    <xf numFmtId="0" fontId="23" fillId="5" borderId="51" xfId="0" applyFont="1" applyFill="1" applyBorder="1"/>
    <xf numFmtId="0" fontId="14" fillId="5" borderId="51" xfId="0" applyFont="1" applyFill="1" applyBorder="1"/>
    <xf numFmtId="0" fontId="4" fillId="5" borderId="29" xfId="0" applyFont="1" applyFill="1" applyBorder="1" applyAlignment="1">
      <alignment horizontal="center" vertical="center"/>
    </xf>
    <xf numFmtId="0" fontId="4" fillId="5" borderId="32" xfId="0" applyFont="1" applyFill="1" applyBorder="1" applyAlignment="1">
      <alignment horizontal="center" vertical="center"/>
    </xf>
    <xf numFmtId="0" fontId="4" fillId="5" borderId="33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1" fillId="5" borderId="39" xfId="0" applyFont="1" applyFill="1" applyBorder="1" applyAlignment="1">
      <alignment horizontal="center"/>
    </xf>
    <xf numFmtId="0" fontId="4" fillId="5" borderId="39" xfId="0" applyFont="1" applyFill="1" applyBorder="1" applyAlignment="1">
      <alignment horizontal="center" vertical="center"/>
    </xf>
    <xf numFmtId="0" fontId="1" fillId="5" borderId="97" xfId="0" applyFont="1" applyFill="1" applyBorder="1" applyAlignment="1">
      <alignment horizontal="center" vertical="center"/>
    </xf>
    <xf numFmtId="49" fontId="4" fillId="3" borderId="71" xfId="0" applyNumberFormat="1" applyFont="1" applyFill="1" applyBorder="1" applyAlignment="1">
      <alignment horizontal="center" vertical="center"/>
    </xf>
    <xf numFmtId="49" fontId="4" fillId="5" borderId="71" xfId="0" applyNumberFormat="1" applyFont="1" applyFill="1" applyBorder="1" applyAlignment="1">
      <alignment horizontal="center" vertical="center"/>
    </xf>
    <xf numFmtId="0" fontId="25" fillId="5" borderId="51" xfId="0" applyFont="1" applyFill="1" applyBorder="1" applyAlignment="1"/>
    <xf numFmtId="0" fontId="1" fillId="4" borderId="51" xfId="0" applyFont="1" applyFill="1" applyBorder="1" applyAlignment="1"/>
    <xf numFmtId="0" fontId="1" fillId="4" borderId="98" xfId="0" applyFont="1" applyFill="1" applyBorder="1" applyAlignment="1">
      <alignment horizontal="center" vertical="center"/>
    </xf>
    <xf numFmtId="0" fontId="16" fillId="4" borderId="39" xfId="0" applyFont="1" applyFill="1" applyBorder="1" applyAlignment="1"/>
    <xf numFmtId="49" fontId="4" fillId="4" borderId="71" xfId="0" applyNumberFormat="1" applyFont="1" applyFill="1" applyBorder="1" applyAlignment="1">
      <alignment horizontal="center" vertical="center"/>
    </xf>
    <xf numFmtId="0" fontId="4" fillId="4" borderId="39" xfId="0" applyFont="1" applyFill="1" applyBorder="1" applyAlignment="1">
      <alignment horizontal="center" vertical="center"/>
    </xf>
    <xf numFmtId="0" fontId="16" fillId="7" borderId="39" xfId="0" applyFont="1" applyFill="1" applyBorder="1" applyAlignment="1"/>
    <xf numFmtId="49" fontId="4" fillId="7" borderId="71" xfId="0" applyNumberFormat="1" applyFont="1" applyFill="1" applyBorder="1" applyAlignment="1">
      <alignment horizontal="center" vertical="center"/>
    </xf>
    <xf numFmtId="0" fontId="4" fillId="7" borderId="39" xfId="0" applyFont="1" applyFill="1" applyBorder="1" applyAlignment="1">
      <alignment horizontal="center" vertical="center"/>
    </xf>
    <xf numFmtId="0" fontId="4" fillId="5" borderId="41" xfId="0" applyFont="1" applyFill="1" applyBorder="1" applyAlignment="1">
      <alignment horizontal="center" vertical="center"/>
    </xf>
    <xf numFmtId="0" fontId="4" fillId="5" borderId="40" xfId="0" applyFont="1" applyFill="1" applyBorder="1" applyAlignment="1">
      <alignment horizontal="center" vertical="center"/>
    </xf>
    <xf numFmtId="49" fontId="4" fillId="5" borderId="41" xfId="0" applyNumberFormat="1" applyFont="1" applyFill="1" applyBorder="1" applyAlignment="1">
      <alignment horizontal="center" vertical="center"/>
    </xf>
    <xf numFmtId="0" fontId="4" fillId="5" borderId="40" xfId="0" applyFont="1" applyFill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49" fontId="4" fillId="0" borderId="40" xfId="0" applyNumberFormat="1" applyFont="1" applyBorder="1" applyAlignment="1">
      <alignment horizontal="center" vertical="center"/>
    </xf>
    <xf numFmtId="0" fontId="1" fillId="5" borderId="97" xfId="0" applyFont="1" applyFill="1" applyBorder="1" applyAlignment="1">
      <alignment horizontal="center" vertical="center"/>
    </xf>
    <xf numFmtId="0" fontId="1" fillId="5" borderId="69" xfId="0" applyFont="1" applyFill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6" fillId="6" borderId="0" xfId="0" applyFont="1" applyFill="1" applyAlignment="1"/>
    <xf numFmtId="2" fontId="4" fillId="2" borderId="75" xfId="0" applyNumberFormat="1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8" fillId="6" borderId="8" xfId="0" applyFont="1" applyFill="1" applyBorder="1" applyAlignment="1"/>
    <xf numFmtId="0" fontId="4" fillId="2" borderId="39" xfId="0" applyFont="1" applyFill="1" applyBorder="1" applyAlignment="1">
      <alignment horizontal="center" vertical="center"/>
    </xf>
    <xf numFmtId="0" fontId="16" fillId="6" borderId="55" xfId="0" applyFont="1" applyFill="1" applyBorder="1" applyAlignment="1"/>
    <xf numFmtId="0" fontId="26" fillId="6" borderId="39" xfId="0" applyFont="1" applyFill="1" applyBorder="1" applyAlignment="1"/>
    <xf numFmtId="0" fontId="27" fillId="6" borderId="39" xfId="0" applyFont="1" applyFill="1" applyBorder="1" applyAlignment="1"/>
    <xf numFmtId="0" fontId="4" fillId="0" borderId="39" xfId="0" applyFont="1" applyBorder="1"/>
    <xf numFmtId="0" fontId="4" fillId="0" borderId="99" xfId="0" applyFont="1" applyBorder="1"/>
    <xf numFmtId="0" fontId="4" fillId="0" borderId="100" xfId="0" applyFont="1" applyBorder="1" applyAlignment="1">
      <alignment horizontal="center" vertical="center"/>
    </xf>
    <xf numFmtId="0" fontId="2" fillId="2" borderId="101" xfId="0" applyFont="1" applyFill="1" applyBorder="1" applyAlignment="1">
      <alignment horizontal="center" vertical="center"/>
    </xf>
    <xf numFmtId="0" fontId="4" fillId="0" borderId="102" xfId="0" applyFont="1" applyBorder="1"/>
    <xf numFmtId="0" fontId="4" fillId="5" borderId="103" xfId="0" applyFont="1" applyFill="1" applyBorder="1" applyAlignment="1">
      <alignment horizontal="center" vertical="center"/>
    </xf>
    <xf numFmtId="49" fontId="4" fillId="5" borderId="40" xfId="0" applyNumberFormat="1" applyFont="1" applyFill="1" applyBorder="1" applyAlignment="1">
      <alignment horizontal="center" vertical="center"/>
    </xf>
    <xf numFmtId="0" fontId="4" fillId="5" borderId="104" xfId="0" applyFont="1" applyFill="1" applyBorder="1" applyAlignment="1">
      <alignment horizontal="center" vertical="center"/>
    </xf>
    <xf numFmtId="2" fontId="4" fillId="5" borderId="47" xfId="0" applyNumberFormat="1" applyFont="1" applyFill="1" applyBorder="1" applyAlignment="1">
      <alignment horizontal="center" vertical="center"/>
    </xf>
    <xf numFmtId="0" fontId="15" fillId="5" borderId="79" xfId="0" applyFont="1" applyFill="1" applyBorder="1" applyAlignment="1">
      <alignment horizontal="center" vertical="center"/>
    </xf>
    <xf numFmtId="0" fontId="1" fillId="5" borderId="98" xfId="0" applyFont="1" applyFill="1" applyBorder="1" applyAlignment="1">
      <alignment horizontal="center" vertical="center"/>
    </xf>
    <xf numFmtId="0" fontId="5" fillId="5" borderId="51" xfId="0" applyFont="1" applyFill="1" applyBorder="1" applyAlignment="1"/>
    <xf numFmtId="0" fontId="2" fillId="0" borderId="70" xfId="0" applyFont="1" applyBorder="1" applyAlignment="1">
      <alignment horizontal="center" vertical="center"/>
    </xf>
    <xf numFmtId="0" fontId="2" fillId="5" borderId="40" xfId="0" applyFont="1" applyFill="1" applyBorder="1" applyAlignment="1">
      <alignment horizontal="center" vertical="center"/>
    </xf>
    <xf numFmtId="0" fontId="2" fillId="5" borderId="103" xfId="0" applyFont="1" applyFill="1" applyBorder="1" applyAlignment="1">
      <alignment horizontal="center" vertical="center"/>
    </xf>
    <xf numFmtId="0" fontId="2" fillId="5" borderId="104" xfId="0" applyFont="1" applyFill="1" applyBorder="1" applyAlignment="1">
      <alignment horizontal="center" vertical="center"/>
    </xf>
    <xf numFmtId="2" fontId="2" fillId="5" borderId="47" xfId="0" applyNumberFormat="1" applyFont="1" applyFill="1" applyBorder="1" applyAlignment="1">
      <alignment horizontal="center" vertical="center"/>
    </xf>
    <xf numFmtId="0" fontId="20" fillId="5" borderId="79" xfId="0" applyFont="1" applyFill="1" applyBorder="1" applyAlignment="1">
      <alignment horizontal="center" vertical="center"/>
    </xf>
    <xf numFmtId="0" fontId="1" fillId="5" borderId="105" xfId="0" applyFont="1" applyFill="1" applyBorder="1" applyAlignment="1">
      <alignment horizontal="center" vertical="center"/>
    </xf>
    <xf numFmtId="0" fontId="25" fillId="0" borderId="0" xfId="0" applyFont="1" applyAlignment="1"/>
    <xf numFmtId="0" fontId="1" fillId="5" borderId="106" xfId="0" applyFont="1" applyFill="1" applyBorder="1" applyAlignment="1">
      <alignment horizontal="center" vertical="center"/>
    </xf>
    <xf numFmtId="0" fontId="1" fillId="0" borderId="107" xfId="0" applyFont="1" applyBorder="1" applyAlignment="1">
      <alignment horizontal="center" vertical="center"/>
    </xf>
    <xf numFmtId="0" fontId="28" fillId="6" borderId="39" xfId="0" applyFont="1" applyFill="1" applyBorder="1" applyAlignment="1"/>
    <xf numFmtId="0" fontId="1" fillId="4" borderId="57" xfId="0" applyFont="1" applyFill="1" applyBorder="1" applyAlignment="1">
      <alignment horizontal="center" vertical="center"/>
    </xf>
    <xf numFmtId="0" fontId="4" fillId="4" borderId="40" xfId="0" applyFont="1" applyFill="1" applyBorder="1" applyAlignment="1">
      <alignment horizontal="center" vertical="center"/>
    </xf>
    <xf numFmtId="0" fontId="4" fillId="4" borderId="103" xfId="0" applyFont="1" applyFill="1" applyBorder="1" applyAlignment="1">
      <alignment horizontal="center" vertical="center"/>
    </xf>
    <xf numFmtId="0" fontId="4" fillId="4" borderId="104" xfId="0" applyFont="1" applyFill="1" applyBorder="1" applyAlignment="1">
      <alignment horizontal="center" vertical="center"/>
    </xf>
    <xf numFmtId="0" fontId="15" fillId="4" borderId="79" xfId="0" applyFont="1" applyFill="1" applyBorder="1" applyAlignment="1">
      <alignment horizontal="center" vertical="center"/>
    </xf>
    <xf numFmtId="0" fontId="1" fillId="3" borderId="57" xfId="0" applyFont="1" applyFill="1" applyBorder="1" applyAlignment="1">
      <alignment horizontal="center" vertical="center"/>
    </xf>
    <xf numFmtId="0" fontId="4" fillId="3" borderId="40" xfId="0" applyFont="1" applyFill="1" applyBorder="1" applyAlignment="1">
      <alignment horizontal="center" vertical="center"/>
    </xf>
    <xf numFmtId="0" fontId="4" fillId="3" borderId="103" xfId="0" applyFont="1" applyFill="1" applyBorder="1" applyAlignment="1">
      <alignment horizontal="center" vertical="center"/>
    </xf>
    <xf numFmtId="0" fontId="4" fillId="3" borderId="104" xfId="0" applyFont="1" applyFill="1" applyBorder="1" applyAlignment="1">
      <alignment horizontal="center" vertical="center"/>
    </xf>
    <xf numFmtId="0" fontId="15" fillId="3" borderId="79" xfId="0" applyFont="1" applyFill="1" applyBorder="1" applyAlignment="1">
      <alignment horizontal="center" vertical="center"/>
    </xf>
    <xf numFmtId="0" fontId="1" fillId="5" borderId="108" xfId="0" applyFont="1" applyFill="1" applyBorder="1" applyAlignment="1">
      <alignment horizontal="center" vertical="center"/>
    </xf>
    <xf numFmtId="0" fontId="17" fillId="6" borderId="0" xfId="0" applyFont="1" applyFill="1" applyAlignment="1"/>
    <xf numFmtId="0" fontId="16" fillId="6" borderId="107" xfId="0" applyFont="1" applyFill="1" applyBorder="1" applyAlignment="1"/>
    <xf numFmtId="0" fontId="1" fillId="7" borderId="0" xfId="0" applyFont="1" applyFill="1" applyAlignment="1"/>
    <xf numFmtId="0" fontId="1" fillId="7" borderId="107" xfId="0" applyFont="1" applyFill="1" applyBorder="1" applyAlignment="1">
      <alignment horizontal="center" vertical="center"/>
    </xf>
    <xf numFmtId="0" fontId="4" fillId="7" borderId="40" xfId="0" applyFont="1" applyFill="1" applyBorder="1" applyAlignment="1">
      <alignment horizontal="center" vertical="center"/>
    </xf>
    <xf numFmtId="0" fontId="4" fillId="7" borderId="103" xfId="0" applyFont="1" applyFill="1" applyBorder="1" applyAlignment="1">
      <alignment horizontal="center" vertical="center"/>
    </xf>
    <xf numFmtId="0" fontId="4" fillId="7" borderId="104" xfId="0" applyFont="1" applyFill="1" applyBorder="1" applyAlignment="1">
      <alignment horizontal="center" vertical="center"/>
    </xf>
    <xf numFmtId="0" fontId="15" fillId="7" borderId="79" xfId="0" applyFont="1" applyFill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2" fillId="2" borderId="72" xfId="0" applyFont="1" applyFill="1" applyBorder="1" applyAlignment="1">
      <alignment horizontal="center" vertical="center"/>
    </xf>
    <xf numFmtId="0" fontId="2" fillId="2" borderId="109" xfId="0" applyFont="1" applyFill="1" applyBorder="1" applyAlignment="1">
      <alignment horizontal="center" vertical="center"/>
    </xf>
    <xf numFmtId="0" fontId="29" fillId="6" borderId="91" xfId="0" applyFont="1" applyFill="1" applyBorder="1"/>
    <xf numFmtId="0" fontId="4" fillId="5" borderId="91" xfId="0" applyFont="1" applyFill="1" applyBorder="1"/>
    <xf numFmtId="0" fontId="5" fillId="5" borderId="39" xfId="0" applyFont="1" applyFill="1" applyBorder="1" applyAlignment="1"/>
    <xf numFmtId="0" fontId="30" fillId="3" borderId="39" xfId="0" applyFont="1" applyFill="1" applyBorder="1" applyAlignment="1"/>
    <xf numFmtId="0" fontId="4" fillId="3" borderId="79" xfId="0" applyFont="1" applyFill="1" applyBorder="1" applyAlignment="1">
      <alignment horizontal="center" vertical="center"/>
    </xf>
    <xf numFmtId="0" fontId="31" fillId="3" borderId="39" xfId="0" applyFont="1" applyFill="1" applyBorder="1" applyAlignment="1">
      <alignment horizontal="center"/>
    </xf>
    <xf numFmtId="0" fontId="30" fillId="6" borderId="39" xfId="0" applyFont="1" applyFill="1" applyBorder="1" applyAlignment="1"/>
    <xf numFmtId="0" fontId="4" fillId="2" borderId="72" xfId="0" applyFont="1" applyFill="1" applyBorder="1" applyAlignment="1">
      <alignment horizontal="center" vertical="center"/>
    </xf>
    <xf numFmtId="0" fontId="31" fillId="5" borderId="39" xfId="0" applyFont="1" applyFill="1" applyBorder="1" applyAlignment="1">
      <alignment horizontal="center"/>
    </xf>
    <xf numFmtId="0" fontId="18" fillId="6" borderId="39" xfId="0" applyFont="1" applyFill="1" applyBorder="1" applyAlignment="1"/>
    <xf numFmtId="0" fontId="1" fillId="6" borderId="23" xfId="0" applyFont="1" applyFill="1" applyBorder="1" applyAlignment="1">
      <alignment horizontal="center" vertical="center"/>
    </xf>
    <xf numFmtId="0" fontId="2" fillId="6" borderId="70" xfId="0" applyFont="1" applyFill="1" applyBorder="1" applyAlignment="1">
      <alignment horizontal="center" vertical="center"/>
    </xf>
    <xf numFmtId="0" fontId="2" fillId="6" borderId="41" xfId="0" applyFont="1" applyFill="1" applyBorder="1" applyAlignment="1">
      <alignment horizontal="center" vertical="center"/>
    </xf>
    <xf numFmtId="0" fontId="2" fillId="6" borderId="40" xfId="0" applyFont="1" applyFill="1" applyBorder="1" applyAlignment="1">
      <alignment horizontal="center" vertical="center"/>
    </xf>
    <xf numFmtId="0" fontId="2" fillId="6" borderId="40" xfId="0" applyFont="1" applyFill="1" applyBorder="1" applyAlignment="1">
      <alignment horizontal="center" vertical="center"/>
    </xf>
    <xf numFmtId="0" fontId="2" fillId="6" borderId="103" xfId="0" applyFont="1" applyFill="1" applyBorder="1" applyAlignment="1">
      <alignment horizontal="center" vertical="center"/>
    </xf>
    <xf numFmtId="0" fontId="2" fillId="6" borderId="72" xfId="0" applyFont="1" applyFill="1" applyBorder="1" applyAlignment="1">
      <alignment horizontal="center" vertical="center"/>
    </xf>
    <xf numFmtId="0" fontId="2" fillId="6" borderId="104" xfId="0" applyFont="1" applyFill="1" applyBorder="1" applyAlignment="1">
      <alignment horizontal="center" vertical="center"/>
    </xf>
    <xf numFmtId="0" fontId="2" fillId="6" borderId="74" xfId="0" applyFont="1" applyFill="1" applyBorder="1" applyAlignment="1">
      <alignment horizontal="center" vertical="center"/>
    </xf>
    <xf numFmtId="2" fontId="2" fillId="6" borderId="47" xfId="0" applyNumberFormat="1" applyFont="1" applyFill="1" applyBorder="1" applyAlignment="1">
      <alignment horizontal="center" vertical="center"/>
    </xf>
    <xf numFmtId="0" fontId="4" fillId="6" borderId="79" xfId="0" applyFont="1" applyFill="1" applyBorder="1" applyAlignment="1">
      <alignment horizontal="center" vertical="center"/>
    </xf>
    <xf numFmtId="0" fontId="10" fillId="6" borderId="39" xfId="0" applyFont="1" applyFill="1" applyBorder="1" applyAlignment="1">
      <alignment horizontal="center"/>
    </xf>
    <xf numFmtId="0" fontId="1" fillId="0" borderId="39" xfId="0" applyFont="1" applyBorder="1" applyAlignment="1">
      <alignment horizontal="center" vertical="center"/>
    </xf>
    <xf numFmtId="0" fontId="1" fillId="5" borderId="107" xfId="0" applyFont="1" applyFill="1" applyBorder="1" applyAlignment="1">
      <alignment horizontal="center" vertical="center"/>
    </xf>
    <xf numFmtId="0" fontId="9" fillId="5" borderId="39" xfId="0" applyFont="1" applyFill="1" applyBorder="1" applyAlignment="1"/>
    <xf numFmtId="0" fontId="30" fillId="7" borderId="39" xfId="0" applyFont="1" applyFill="1" applyBorder="1" applyAlignment="1"/>
    <xf numFmtId="0" fontId="4" fillId="7" borderId="79" xfId="0" applyFont="1" applyFill="1" applyBorder="1" applyAlignment="1">
      <alignment horizontal="center" vertical="center"/>
    </xf>
    <xf numFmtId="0" fontId="31" fillId="5" borderId="39" xfId="0" applyFont="1" applyFill="1" applyBorder="1" applyAlignment="1">
      <alignment horizontal="center"/>
    </xf>
    <xf numFmtId="0" fontId="1" fillId="6" borderId="53" xfId="0" applyFont="1" applyFill="1" applyBorder="1" applyAlignment="1">
      <alignment horizontal="center" vertical="center"/>
    </xf>
    <xf numFmtId="0" fontId="2" fillId="6" borderId="71" xfId="0" applyFont="1" applyFill="1" applyBorder="1" applyAlignment="1">
      <alignment horizontal="center" vertical="center"/>
    </xf>
    <xf numFmtId="0" fontId="2" fillId="6" borderId="79" xfId="0" applyFont="1" applyFill="1" applyBorder="1" applyAlignment="1">
      <alignment horizontal="center" vertical="center"/>
    </xf>
    <xf numFmtId="0" fontId="7" fillId="6" borderId="0" xfId="0" applyFont="1" applyFill="1" applyAlignment="1"/>
    <xf numFmtId="0" fontId="32" fillId="6" borderId="39" xfId="0" applyFont="1" applyFill="1" applyBorder="1" applyAlignment="1"/>
    <xf numFmtId="0" fontId="33" fillId="4" borderId="39" xfId="0" applyFont="1" applyFill="1" applyBorder="1" applyAlignment="1"/>
    <xf numFmtId="0" fontId="4" fillId="4" borderId="79" xfId="0" applyFont="1" applyFill="1" applyBorder="1" applyAlignment="1">
      <alignment horizontal="center" vertical="center"/>
    </xf>
    <xf numFmtId="0" fontId="31" fillId="4" borderId="39" xfId="0" applyFont="1" applyFill="1" applyBorder="1" applyAlignment="1">
      <alignment horizontal="center"/>
    </xf>
    <xf numFmtId="0" fontId="19" fillId="6" borderId="39" xfId="0" applyFont="1" applyFill="1" applyBorder="1" applyAlignment="1"/>
    <xf numFmtId="0" fontId="1" fillId="6" borderId="69" xfId="0" applyFont="1" applyFill="1" applyBorder="1" applyAlignment="1">
      <alignment horizontal="center" vertical="center"/>
    </xf>
    <xf numFmtId="0" fontId="4" fillId="6" borderId="70" xfId="0" applyFont="1" applyFill="1" applyBorder="1" applyAlignment="1">
      <alignment horizontal="center" vertical="center"/>
    </xf>
    <xf numFmtId="0" fontId="4" fillId="6" borderId="41" xfId="0" applyFont="1" applyFill="1" applyBorder="1" applyAlignment="1">
      <alignment horizontal="center" vertical="center"/>
    </xf>
    <xf numFmtId="0" fontId="4" fillId="6" borderId="40" xfId="0" applyFont="1" applyFill="1" applyBorder="1" applyAlignment="1">
      <alignment horizontal="center" vertical="center"/>
    </xf>
    <xf numFmtId="0" fontId="4" fillId="6" borderId="103" xfId="0" applyFont="1" applyFill="1" applyBorder="1" applyAlignment="1">
      <alignment horizontal="center" vertical="center"/>
    </xf>
    <xf numFmtId="0" fontId="4" fillId="6" borderId="72" xfId="0" applyFont="1" applyFill="1" applyBorder="1" applyAlignment="1">
      <alignment horizontal="center" vertical="center"/>
    </xf>
    <xf numFmtId="0" fontId="4" fillId="6" borderId="104" xfId="0" applyFont="1" applyFill="1" applyBorder="1" applyAlignment="1">
      <alignment horizontal="center" vertical="center"/>
    </xf>
    <xf numFmtId="0" fontId="4" fillId="6" borderId="74" xfId="0" applyFont="1" applyFill="1" applyBorder="1" applyAlignment="1">
      <alignment horizontal="center" vertical="center"/>
    </xf>
    <xf numFmtId="2" fontId="4" fillId="6" borderId="47" xfId="0" applyNumberFormat="1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/>
    </xf>
    <xf numFmtId="0" fontId="1" fillId="5" borderId="38" xfId="0" applyFont="1" applyFill="1" applyBorder="1"/>
    <xf numFmtId="0" fontId="24" fillId="5" borderId="39" xfId="0" applyFont="1" applyFill="1" applyBorder="1"/>
    <xf numFmtId="0" fontId="1" fillId="5" borderId="110" xfId="0" applyFont="1" applyFill="1" applyBorder="1" applyAlignment="1">
      <alignment horizontal="center" vertical="center"/>
    </xf>
    <xf numFmtId="0" fontId="7" fillId="5" borderId="110" xfId="0" applyFont="1" applyFill="1" applyBorder="1"/>
    <xf numFmtId="0" fontId="18" fillId="5" borderId="51" xfId="0" applyFont="1" applyFill="1" applyBorder="1"/>
    <xf numFmtId="0" fontId="19" fillId="5" borderId="51" xfId="0" applyFont="1" applyFill="1" applyBorder="1"/>
    <xf numFmtId="0" fontId="1" fillId="5" borderId="111" xfId="0" applyFont="1" applyFill="1" applyBorder="1" applyAlignment="1">
      <alignment horizontal="center" vertical="center"/>
    </xf>
    <xf numFmtId="0" fontId="32" fillId="7" borderId="0" xfId="0" applyFont="1" applyFill="1" applyAlignment="1"/>
    <xf numFmtId="0" fontId="2" fillId="7" borderId="71" xfId="0" applyFont="1" applyFill="1" applyBorder="1" applyAlignment="1">
      <alignment horizontal="center" vertical="center"/>
    </xf>
    <xf numFmtId="0" fontId="2" fillId="7" borderId="41" xfId="0" applyFont="1" applyFill="1" applyBorder="1" applyAlignment="1">
      <alignment horizontal="center" vertical="center"/>
    </xf>
    <xf numFmtId="0" fontId="2" fillId="7" borderId="40" xfId="0" applyFont="1" applyFill="1" applyBorder="1" applyAlignment="1">
      <alignment horizontal="center" vertical="center"/>
    </xf>
    <xf numFmtId="0" fontId="2" fillId="7" borderId="40" xfId="0" applyFont="1" applyFill="1" applyBorder="1" applyAlignment="1">
      <alignment horizontal="center" vertical="center"/>
    </xf>
    <xf numFmtId="0" fontId="4" fillId="5" borderId="79" xfId="0" applyFont="1" applyFill="1" applyBorder="1" applyAlignment="1">
      <alignment horizontal="center" vertical="center"/>
    </xf>
    <xf numFmtId="0" fontId="28" fillId="4" borderId="39" xfId="0" applyFont="1" applyFill="1" applyBorder="1" applyAlignment="1"/>
    <xf numFmtId="0" fontId="2" fillId="4" borderId="70" xfId="0" applyFont="1" applyFill="1" applyBorder="1" applyAlignment="1">
      <alignment horizontal="center" vertical="center"/>
    </xf>
    <xf numFmtId="0" fontId="2" fillId="4" borderId="41" xfId="0" applyFont="1" applyFill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0" fontId="10" fillId="4" borderId="39" xfId="0" applyFont="1" applyFill="1" applyBorder="1" applyAlignment="1">
      <alignment horizontal="center"/>
    </xf>
    <xf numFmtId="0" fontId="2" fillId="5" borderId="70" xfId="0" applyFont="1" applyFill="1" applyBorder="1" applyAlignment="1">
      <alignment horizontal="center" vertical="center"/>
    </xf>
    <xf numFmtId="0" fontId="2" fillId="5" borderId="40" xfId="0" applyFont="1" applyFill="1" applyBorder="1" applyAlignment="1">
      <alignment horizontal="center" vertical="center"/>
    </xf>
    <xf numFmtId="0" fontId="1" fillId="3" borderId="39" xfId="0" applyFont="1" applyFill="1" applyBorder="1" applyAlignment="1">
      <alignment horizontal="center"/>
    </xf>
    <xf numFmtId="0" fontId="34" fillId="6" borderId="39" xfId="0" applyFont="1" applyFill="1" applyBorder="1" applyAlignment="1"/>
    <xf numFmtId="0" fontId="7" fillId="5" borderId="39" xfId="0" applyFont="1" applyFill="1" applyBorder="1" applyAlignment="1"/>
    <xf numFmtId="0" fontId="2" fillId="5" borderId="79" xfId="0" applyFont="1" applyFill="1" applyBorder="1" applyAlignment="1">
      <alignment horizontal="center" vertical="center"/>
    </xf>
    <xf numFmtId="0" fontId="10" fillId="5" borderId="39" xfId="0" applyFont="1" applyFill="1" applyBorder="1" applyAlignment="1">
      <alignment horizontal="center" vertical="center"/>
    </xf>
    <xf numFmtId="0" fontId="10" fillId="5" borderId="39" xfId="0" applyFont="1" applyFill="1" applyBorder="1"/>
    <xf numFmtId="0" fontId="35" fillId="5" borderId="39" xfId="0" applyFont="1" applyFill="1" applyBorder="1"/>
    <xf numFmtId="0" fontId="2" fillId="5" borderId="80" xfId="0" applyFont="1" applyFill="1" applyBorder="1" applyAlignment="1">
      <alignment horizontal="center" vertical="center"/>
    </xf>
    <xf numFmtId="0" fontId="1" fillId="5" borderId="112" xfId="0" applyFont="1" applyFill="1" applyBorder="1" applyAlignment="1">
      <alignment horizontal="center" vertical="center"/>
    </xf>
    <xf numFmtId="0" fontId="24" fillId="5" borderId="113" xfId="0" applyFont="1" applyFill="1" applyBorder="1"/>
    <xf numFmtId="0" fontId="4" fillId="5" borderId="82" xfId="0" applyFont="1" applyFill="1" applyBorder="1"/>
    <xf numFmtId="0" fontId="22" fillId="5" borderId="113" xfId="0" applyFont="1" applyFill="1" applyBorder="1"/>
    <xf numFmtId="0" fontId="9" fillId="0" borderId="0" xfId="0" applyFont="1"/>
    <xf numFmtId="0" fontId="33" fillId="6" borderId="39" xfId="0" applyFont="1" applyFill="1" applyBorder="1" applyAlignment="1"/>
    <xf numFmtId="0" fontId="18" fillId="7" borderId="39" xfId="0" applyFont="1" applyFill="1" applyBorder="1" applyAlignment="1"/>
    <xf numFmtId="0" fontId="18" fillId="4" borderId="39" xfId="0" applyFont="1" applyFill="1" applyBorder="1" applyAlignment="1"/>
    <xf numFmtId="0" fontId="1" fillId="5" borderId="56" xfId="0" applyFont="1" applyFill="1" applyBorder="1" applyAlignment="1">
      <alignment horizontal="center" vertical="center"/>
    </xf>
    <xf numFmtId="0" fontId="24" fillId="6" borderId="0" xfId="0" applyFont="1" applyFill="1" applyAlignment="1"/>
    <xf numFmtId="0" fontId="30" fillId="6" borderId="114" xfId="0" applyFont="1" applyFill="1" applyBorder="1" applyAlignment="1"/>
    <xf numFmtId="0" fontId="1" fillId="5" borderId="115" xfId="0" applyFont="1" applyFill="1" applyBorder="1" applyAlignment="1"/>
    <xf numFmtId="0" fontId="1" fillId="0" borderId="39" xfId="0" applyFont="1" applyBorder="1" applyAlignment="1">
      <alignment horizontal="center" vertical="center"/>
    </xf>
    <xf numFmtId="0" fontId="24" fillId="5" borderId="116" xfId="0" applyFont="1" applyFill="1" applyBorder="1" applyAlignment="1"/>
    <xf numFmtId="0" fontId="24" fillId="5" borderId="39" xfId="0" applyFont="1" applyFill="1" applyBorder="1" applyAlignment="1"/>
    <xf numFmtId="0" fontId="1" fillId="4" borderId="39" xfId="0" applyFont="1" applyFill="1" applyBorder="1" applyAlignment="1"/>
    <xf numFmtId="0" fontId="32" fillId="4" borderId="39" xfId="0" applyFont="1" applyFill="1" applyBorder="1" applyAlignment="1"/>
    <xf numFmtId="0" fontId="1" fillId="4" borderId="39" xfId="0" applyFont="1" applyFill="1" applyBorder="1" applyAlignment="1">
      <alignment horizontal="center"/>
    </xf>
    <xf numFmtId="0" fontId="2" fillId="0" borderId="40" xfId="0" applyFont="1" applyBorder="1" applyAlignment="1">
      <alignment horizontal="center" vertical="center"/>
    </xf>
    <xf numFmtId="0" fontId="2" fillId="2" borderId="79" xfId="0" applyFont="1" applyFill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1" fillId="7" borderId="39" xfId="0" applyFont="1" applyFill="1" applyBorder="1" applyAlignment="1"/>
    <xf numFmtId="0" fontId="1" fillId="7" borderId="39" xfId="0" applyFont="1" applyFill="1" applyBorder="1" applyAlignment="1">
      <alignment horizontal="center" vertical="center"/>
    </xf>
    <xf numFmtId="0" fontId="1" fillId="5" borderId="39" xfId="0" applyFont="1" applyFill="1" applyBorder="1" applyAlignment="1">
      <alignment horizontal="center" vertical="center"/>
    </xf>
    <xf numFmtId="0" fontId="1" fillId="3" borderId="39" xfId="0" applyFont="1" applyFill="1" applyBorder="1" applyAlignment="1"/>
    <xf numFmtId="0" fontId="1" fillId="3" borderId="39" xfId="0" applyFont="1" applyFill="1" applyBorder="1" applyAlignment="1">
      <alignment horizontal="center" vertical="center"/>
    </xf>
    <xf numFmtId="0" fontId="1" fillId="5" borderId="98" xfId="0" applyFont="1" applyFill="1" applyBorder="1" applyAlignment="1">
      <alignment horizontal="center" vertical="center"/>
    </xf>
    <xf numFmtId="0" fontId="4" fillId="2" borderId="109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18" fillId="5" borderId="39" xfId="0" applyFont="1" applyFill="1" applyBorder="1" applyAlignment="1"/>
    <xf numFmtId="0" fontId="36" fillId="5" borderId="39" xfId="0" applyFont="1" applyFill="1" applyBorder="1"/>
    <xf numFmtId="0" fontId="9" fillId="0" borderId="39" xfId="0" applyFont="1" applyBorder="1"/>
    <xf numFmtId="0" fontId="1" fillId="0" borderId="15" xfId="0" applyFont="1" applyBorder="1" applyAlignment="1">
      <alignment horizontal="center" vertical="center"/>
    </xf>
    <xf numFmtId="0" fontId="3" fillId="0" borderId="27" xfId="0" applyFont="1" applyBorder="1"/>
    <xf numFmtId="0" fontId="4" fillId="0" borderId="16" xfId="0" applyFont="1" applyBorder="1" applyAlignment="1">
      <alignment horizontal="center" vertical="center" wrapText="1"/>
    </xf>
    <xf numFmtId="0" fontId="3" fillId="0" borderId="17" xfId="0" applyFont="1" applyBorder="1"/>
    <xf numFmtId="0" fontId="1" fillId="5" borderId="58" xfId="0" applyFont="1" applyFill="1" applyBorder="1" applyAlignment="1">
      <alignment horizontal="center"/>
    </xf>
    <xf numFmtId="0" fontId="3" fillId="0" borderId="59" xfId="0" applyFont="1" applyBorder="1"/>
    <xf numFmtId="0" fontId="3" fillId="0" borderId="60" xfId="0" applyFont="1" applyBorder="1"/>
    <xf numFmtId="0" fontId="3" fillId="0" borderId="61" xfId="0" applyFont="1" applyBorder="1"/>
    <xf numFmtId="0" fontId="0" fillId="0" borderId="0" xfId="0" applyFont="1" applyAlignment="1"/>
    <xf numFmtId="0" fontId="3" fillId="0" borderId="62" xfId="0" applyFont="1" applyBorder="1"/>
    <xf numFmtId="0" fontId="3" fillId="0" borderId="63" xfId="0" applyFont="1" applyBorder="1"/>
    <xf numFmtId="0" fontId="3" fillId="0" borderId="1" xfId="0" applyFont="1" applyBorder="1"/>
    <xf numFmtId="0" fontId="3" fillId="0" borderId="55" xfId="0" applyFont="1" applyBorder="1"/>
    <xf numFmtId="0" fontId="4" fillId="0" borderId="18" xfId="0" applyFont="1" applyBorder="1" applyAlignment="1">
      <alignment horizontal="center" vertical="center"/>
    </xf>
    <xf numFmtId="0" fontId="3" fillId="0" borderId="30" xfId="0" applyFont="1" applyBorder="1"/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0" borderId="31" xfId="0" applyFont="1" applyBorder="1"/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3" fillId="0" borderId="34" xfId="0" applyFont="1" applyBorder="1"/>
    <xf numFmtId="0" fontId="4" fillId="0" borderId="23" xfId="0" applyFont="1" applyBorder="1" applyAlignment="1">
      <alignment horizontal="center" vertical="center" wrapText="1"/>
    </xf>
    <xf numFmtId="0" fontId="3" fillId="0" borderId="35" xfId="0" applyFont="1" applyBorder="1"/>
    <xf numFmtId="0" fontId="1" fillId="2" borderId="2" xfId="0" applyFont="1" applyFill="1" applyBorder="1" applyAlignment="1">
      <alignment horizontal="center" vertical="center"/>
    </xf>
    <xf numFmtId="0" fontId="3" fillId="0" borderId="3" xfId="0" applyFont="1" applyBorder="1"/>
    <xf numFmtId="0" fontId="4" fillId="2" borderId="4" xfId="0" applyFont="1" applyFill="1" applyBorder="1" applyAlignment="1">
      <alignment horizontal="center" vertical="center"/>
    </xf>
    <xf numFmtId="0" fontId="3" fillId="0" borderId="5" xfId="0" applyFont="1" applyBorder="1"/>
    <xf numFmtId="0" fontId="3" fillId="0" borderId="6" xfId="0" applyFont="1" applyBorder="1"/>
    <xf numFmtId="0" fontId="4" fillId="2" borderId="7" xfId="0" applyFont="1" applyFill="1" applyBorder="1" applyAlignment="1">
      <alignment horizontal="center" vertical="center"/>
    </xf>
    <xf numFmtId="0" fontId="3" fillId="0" borderId="8" xfId="0" applyFont="1" applyBorder="1"/>
    <xf numFmtId="0" fontId="1" fillId="2" borderId="9" xfId="0" applyFont="1" applyFill="1" applyBorder="1" applyAlignment="1">
      <alignment horizontal="center" vertical="center"/>
    </xf>
    <xf numFmtId="0" fontId="3" fillId="0" borderId="10" xfId="0" applyFont="1" applyBorder="1"/>
    <xf numFmtId="0" fontId="4" fillId="2" borderId="11" xfId="0" applyFont="1" applyFill="1" applyBorder="1" applyAlignment="1">
      <alignment horizontal="center" vertical="center" wrapText="1"/>
    </xf>
    <xf numFmtId="0" fontId="3" fillId="0" borderId="25" xfId="0" applyFont="1" applyBorder="1"/>
    <xf numFmtId="0" fontId="3" fillId="0" borderId="37" xfId="0" applyFont="1" applyBorder="1"/>
    <xf numFmtId="0" fontId="1" fillId="0" borderId="12" xfId="0" applyFont="1" applyBorder="1" applyAlignment="1">
      <alignment horizontal="center"/>
    </xf>
    <xf numFmtId="0" fontId="3" fillId="0" borderId="12" xfId="0" applyFont="1" applyBorder="1"/>
    <xf numFmtId="0" fontId="5" fillId="0" borderId="14" xfId="0" applyFont="1" applyBorder="1" applyAlignment="1">
      <alignment horizontal="center" vertical="center"/>
    </xf>
    <xf numFmtId="0" fontId="3" fillId="0" borderId="26" xfId="0" applyFont="1" applyBorder="1"/>
    <xf numFmtId="0" fontId="4" fillId="2" borderId="24" xfId="0" applyFont="1" applyFill="1" applyBorder="1" applyAlignment="1">
      <alignment horizontal="center" vertical="center"/>
    </xf>
    <xf numFmtId="0" fontId="3" fillId="0" borderId="36" xfId="0" applyFont="1" applyBorder="1"/>
    <xf numFmtId="0" fontId="1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3" fillId="0" borderId="64" xfId="0" applyFont="1" applyBorder="1"/>
    <xf numFmtId="0" fontId="1" fillId="0" borderId="12" xfId="0" applyFont="1" applyBorder="1" applyAlignment="1">
      <alignment horizontal="center" vertical="center"/>
    </xf>
    <xf numFmtId="0" fontId="5" fillId="0" borderId="65" xfId="0" applyFont="1" applyBorder="1" applyAlignment="1">
      <alignment horizontal="center" vertical="center"/>
    </xf>
    <xf numFmtId="0" fontId="3" fillId="0" borderId="67" xfId="0" applyFont="1" applyBorder="1"/>
    <xf numFmtId="0" fontId="3" fillId="0" borderId="68" xfId="0" applyFont="1" applyBorder="1"/>
    <xf numFmtId="0" fontId="4" fillId="5" borderId="75" xfId="0" applyFont="1" applyFill="1" applyBorder="1" applyAlignment="1">
      <alignment horizontal="center" vertical="center" wrapText="1"/>
    </xf>
    <xf numFmtId="0" fontId="3" fillId="0" borderId="49" xfId="0" applyFont="1" applyBorder="1"/>
    <xf numFmtId="0" fontId="4" fillId="5" borderId="92" xfId="0" applyFont="1" applyFill="1" applyBorder="1" applyAlignment="1">
      <alignment horizontal="center" vertical="center"/>
    </xf>
    <xf numFmtId="0" fontId="3" fillId="0" borderId="96" xfId="0" applyFont="1" applyBorder="1"/>
    <xf numFmtId="0" fontId="4" fillId="5" borderId="93" xfId="0" applyFont="1" applyFill="1" applyBorder="1" applyAlignment="1">
      <alignment horizontal="center" vertical="center"/>
    </xf>
    <xf numFmtId="0" fontId="4" fillId="5" borderId="94" xfId="0" applyFont="1" applyFill="1" applyBorder="1" applyAlignment="1">
      <alignment horizontal="center" vertical="center"/>
    </xf>
    <xf numFmtId="0" fontId="4" fillId="5" borderId="95" xfId="0" applyFont="1" applyFill="1" applyBorder="1" applyAlignment="1">
      <alignment horizontal="center" vertical="center" wrapText="1"/>
    </xf>
    <xf numFmtId="0" fontId="3" fillId="0" borderId="46" xfId="0" applyFont="1" applyBorder="1"/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A1:Z1000"/>
  <sheetViews>
    <sheetView tabSelected="1" workbookViewId="0"/>
  </sheetViews>
  <sheetFormatPr defaultColWidth="14.42578125" defaultRowHeight="15" customHeight="1"/>
  <cols>
    <col min="1" max="1" width="8.5703125" customWidth="1"/>
    <col min="2" max="2" width="4.140625" customWidth="1"/>
    <col min="3" max="3" width="25" customWidth="1"/>
    <col min="4" max="4" width="7.85546875" customWidth="1"/>
    <col min="5" max="5" width="4.85546875" customWidth="1"/>
    <col min="6" max="6" width="0.42578125" customWidth="1"/>
    <col min="7" max="7" width="7.85546875" customWidth="1"/>
    <col min="8" max="8" width="4.7109375" customWidth="1"/>
    <col min="9" max="9" width="4" hidden="1" customWidth="1"/>
    <col min="10" max="10" width="7.85546875" customWidth="1"/>
    <col min="11" max="11" width="4.85546875" customWidth="1"/>
    <col min="12" max="12" width="0.140625" customWidth="1"/>
    <col min="13" max="13" width="7.85546875" customWidth="1"/>
    <col min="14" max="14" width="4.85546875" customWidth="1"/>
    <col min="15" max="15" width="0.28515625" customWidth="1"/>
    <col min="16" max="16" width="7.85546875" customWidth="1"/>
    <col min="17" max="17" width="4.85546875" customWidth="1"/>
    <col min="18" max="18" width="0.140625" customWidth="1"/>
    <col min="19" max="19" width="7.85546875" customWidth="1"/>
    <col min="20" max="20" width="4.85546875" customWidth="1"/>
    <col min="21" max="21" width="0.42578125" customWidth="1"/>
    <col min="22" max="22" width="0.28515625" customWidth="1"/>
    <col min="23" max="23" width="6.28515625" hidden="1" customWidth="1"/>
    <col min="24" max="24" width="11.42578125" customWidth="1"/>
    <col min="25" max="25" width="5.5703125" customWidth="1"/>
    <col min="26" max="26" width="9" customWidth="1"/>
  </cols>
  <sheetData>
    <row r="1" spans="1:26" ht="14.25" customHeight="1">
      <c r="A1" s="1"/>
      <c r="B1" s="2"/>
      <c r="C1" s="3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4"/>
      <c r="X1" s="5"/>
      <c r="Y1" s="1"/>
      <c r="Z1" s="1"/>
    </row>
    <row r="2" spans="1:26" ht="14.25" customHeight="1">
      <c r="A2" s="1"/>
      <c r="B2" s="412" t="s">
        <v>1</v>
      </c>
      <c r="C2" s="413"/>
      <c r="D2" s="414" t="s">
        <v>2</v>
      </c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6"/>
      <c r="P2" s="417" t="s">
        <v>3</v>
      </c>
      <c r="Q2" s="415"/>
      <c r="R2" s="415"/>
      <c r="S2" s="415"/>
      <c r="T2" s="415"/>
      <c r="U2" s="418"/>
      <c r="V2" s="419"/>
      <c r="W2" s="420"/>
      <c r="X2" s="421" t="s">
        <v>4</v>
      </c>
      <c r="Y2" s="424" t="s">
        <v>5</v>
      </c>
      <c r="Z2" s="1"/>
    </row>
    <row r="3" spans="1:26" ht="36" customHeight="1">
      <c r="A3" s="6" t="s">
        <v>6</v>
      </c>
      <c r="B3" s="426" t="s">
        <v>7</v>
      </c>
      <c r="C3" s="389" t="s">
        <v>8</v>
      </c>
      <c r="D3" s="391" t="s">
        <v>9</v>
      </c>
      <c r="E3" s="392"/>
      <c r="F3" s="402" t="s">
        <v>10</v>
      </c>
      <c r="G3" s="404" t="s">
        <v>11</v>
      </c>
      <c r="H3" s="392"/>
      <c r="I3" s="405" t="s">
        <v>10</v>
      </c>
      <c r="J3" s="404" t="s">
        <v>12</v>
      </c>
      <c r="K3" s="392"/>
      <c r="L3" s="402" t="s">
        <v>10</v>
      </c>
      <c r="M3" s="404" t="s">
        <v>13</v>
      </c>
      <c r="N3" s="392"/>
      <c r="O3" s="407" t="s">
        <v>10</v>
      </c>
      <c r="P3" s="391" t="s">
        <v>14</v>
      </c>
      <c r="Q3" s="392"/>
      <c r="R3" s="402" t="s">
        <v>10</v>
      </c>
      <c r="S3" s="404" t="s">
        <v>15</v>
      </c>
      <c r="T3" s="392"/>
      <c r="U3" s="408" t="s">
        <v>10</v>
      </c>
      <c r="V3" s="410" t="s">
        <v>16</v>
      </c>
      <c r="W3" s="428" t="s">
        <v>17</v>
      </c>
      <c r="X3" s="422"/>
      <c r="Y3" s="425"/>
      <c r="Z3" s="1"/>
    </row>
    <row r="4" spans="1:26" ht="14.25" customHeight="1">
      <c r="A4" s="7" t="s">
        <v>18</v>
      </c>
      <c r="B4" s="427"/>
      <c r="C4" s="390"/>
      <c r="D4" s="8" t="s">
        <v>19</v>
      </c>
      <c r="E4" s="9" t="s">
        <v>5</v>
      </c>
      <c r="F4" s="403"/>
      <c r="G4" s="10" t="s">
        <v>19</v>
      </c>
      <c r="H4" s="9" t="s">
        <v>5</v>
      </c>
      <c r="I4" s="406"/>
      <c r="J4" s="11" t="s">
        <v>19</v>
      </c>
      <c r="K4" s="9" t="s">
        <v>5</v>
      </c>
      <c r="L4" s="403"/>
      <c r="M4" s="10" t="s">
        <v>19</v>
      </c>
      <c r="N4" s="9" t="s">
        <v>5</v>
      </c>
      <c r="O4" s="406"/>
      <c r="P4" s="12" t="s">
        <v>19</v>
      </c>
      <c r="Q4" s="9" t="s">
        <v>5</v>
      </c>
      <c r="R4" s="403"/>
      <c r="S4" s="10" t="s">
        <v>19</v>
      </c>
      <c r="T4" s="9" t="s">
        <v>5</v>
      </c>
      <c r="U4" s="409"/>
      <c r="V4" s="411"/>
      <c r="W4" s="429"/>
      <c r="X4" s="423"/>
      <c r="Y4" s="425"/>
      <c r="Z4" s="1"/>
    </row>
    <row r="5" spans="1:26" ht="24" customHeight="1">
      <c r="A5" s="13" t="s">
        <v>20</v>
      </c>
      <c r="B5" s="14">
        <v>1</v>
      </c>
      <c r="C5" s="15" t="s">
        <v>21</v>
      </c>
      <c r="D5" s="16">
        <v>2.2400000000000002</v>
      </c>
      <c r="E5" s="17">
        <f t="shared" ref="E5:E54" si="0">IF(D5="nav","nav",IF(D5="","",COUNTIF(D$5:D$53,"&gt;"&amp;D5)+1))</f>
        <v>7</v>
      </c>
      <c r="F5" s="17">
        <f t="shared" ref="F5:F54" si="1">IF(OR(V5="nav"),"nav",IF(D5="","",COUNTIFS(D$5:D$53,"&gt;"&amp;D5,V$5:V$53,"&lt;&gt;nav")+1))</f>
        <v>7</v>
      </c>
      <c r="G5" s="16">
        <v>13</v>
      </c>
      <c r="H5" s="17">
        <f t="shared" ref="H5:H54" si="2">IF(G5="nav","nav",IF(G5="","",COUNTIF(G$5:G$53,"&gt;"&amp;G5)+1))</f>
        <v>5</v>
      </c>
      <c r="I5" s="17">
        <f t="shared" ref="I5:I54" si="3">IF(OR(V5="nav"),"nav",IF(G5="","",COUNTIFS(G$5:G$53,"&gt;"&amp;G5,V$5:V$53,"&lt;&gt;nav")+1))</f>
        <v>5</v>
      </c>
      <c r="J5" s="16">
        <v>7</v>
      </c>
      <c r="K5" s="18">
        <f t="shared" ref="K5:K54" si="4">IF(J5="nav","nav",IF(J5="","",COUNTIF(J$5:J$53,"&gt;"&amp;J5)+1))</f>
        <v>2</v>
      </c>
      <c r="L5" s="19">
        <f t="shared" ref="L5:L54" si="5">IF(OR(V5="nav"),"nav",IF(J5="","",COUNTIFS(J$5:J$53,"&gt;"&amp;J5,V$5:V$53,"&lt;&gt;nav")+1))</f>
        <v>2</v>
      </c>
      <c r="M5" s="16">
        <v>48</v>
      </c>
      <c r="N5" s="17">
        <f t="shared" ref="N5:N54" si="6">IF(M5="nav","nav",IF(M5="","",COUNTIF(M$5:M$53,"&gt;"&amp;M5)+1))</f>
        <v>8</v>
      </c>
      <c r="O5" s="20">
        <f t="shared" ref="O5:O54" si="7">IF(OR(V5="nav"),"nav",IF(M5="","",COUNTIFS(M$5:M$53,"&gt;"&amp;M5,V$5:V$53,"&lt;&gt;nav")+1))</f>
        <v>8</v>
      </c>
      <c r="P5" s="16">
        <v>5.0999999999999996</v>
      </c>
      <c r="Q5" s="17">
        <f t="shared" ref="Q5:Q54" si="8">IF(P5="nav","nav",IF(P5="","",COUNTIF(P$5:P$53,"&lt;"&amp;P5)+1))</f>
        <v>8</v>
      </c>
      <c r="R5" s="17">
        <f t="shared" ref="R5:R54" si="9">IF(OR(V5="nav"),"nav",IF(P5="","",COUNTIFS(P$5:P$53,"&lt;"&amp;P5,V$5:V$53,"&lt;&gt;nav")+1))</f>
        <v>7</v>
      </c>
      <c r="S5" s="16" t="s">
        <v>22</v>
      </c>
      <c r="T5" s="21">
        <f t="shared" ref="T5:T50" si="10">IF(S5="nav","nav",IF(S5="","",COUNTIF(S$5:S$80,"&lt;"&amp;S5)+1))</f>
        <v>1</v>
      </c>
      <c r="U5" s="22">
        <f t="shared" ref="U5:U54" si="11">IF(OR(V5="nav"),"nav",IF(S5="","",COUNTIFS(S$5:S$53,"&lt;"&amp;S5,V$5:V$53,"&lt;&gt;nav")+1))</f>
        <v>1</v>
      </c>
      <c r="V5" s="23" t="str">
        <f t="shared" ref="V5:V54" si="12">IF(OR(E5="nav",H5="nav",K5="nav",N5="nav",Q5="nav",T5="nav"),"nav","")</f>
        <v/>
      </c>
      <c r="W5" s="24">
        <f t="shared" ref="W5:W54" si="13">IF(OR(AND(E5="",H5="",N5="",Q5="",T5="",K5=""),V5="nav"),"",AVERAGE(F5,I5,L5,O5,R5,U5))</f>
        <v>5</v>
      </c>
      <c r="X5" s="25">
        <f t="shared" ref="X5:X54" si="14">IF(OR(W5="",W5="nav"),"",COUNTIF(W$5:W$54,"&lt;"&amp;W5)+1)</f>
        <v>4</v>
      </c>
      <c r="Y5" s="26"/>
      <c r="Z5" s="1"/>
    </row>
    <row r="6" spans="1:26" ht="28.5" customHeight="1">
      <c r="A6" s="27" t="s">
        <v>20</v>
      </c>
      <c r="B6" s="28">
        <v>2</v>
      </c>
      <c r="C6" s="29" t="s">
        <v>23</v>
      </c>
      <c r="D6" s="30">
        <v>2.37</v>
      </c>
      <c r="E6" s="31">
        <f t="shared" si="0"/>
        <v>3</v>
      </c>
      <c r="F6" s="31">
        <f t="shared" si="1"/>
        <v>3</v>
      </c>
      <c r="G6" s="30">
        <v>13.22</v>
      </c>
      <c r="H6" s="31">
        <f t="shared" si="2"/>
        <v>4</v>
      </c>
      <c r="I6" s="31">
        <f t="shared" si="3"/>
        <v>4</v>
      </c>
      <c r="J6" s="30">
        <v>15</v>
      </c>
      <c r="K6" s="32">
        <f t="shared" si="4"/>
        <v>1</v>
      </c>
      <c r="L6" s="33">
        <f t="shared" si="5"/>
        <v>1</v>
      </c>
      <c r="M6" s="30">
        <v>42</v>
      </c>
      <c r="N6" s="31">
        <f t="shared" si="6"/>
        <v>13</v>
      </c>
      <c r="O6" s="34">
        <f t="shared" si="7"/>
        <v>13</v>
      </c>
      <c r="P6" s="30">
        <v>5</v>
      </c>
      <c r="Q6" s="31">
        <f t="shared" si="8"/>
        <v>5</v>
      </c>
      <c r="R6" s="31">
        <f t="shared" si="9"/>
        <v>4</v>
      </c>
      <c r="S6" s="30" t="s">
        <v>24</v>
      </c>
      <c r="T6" s="35">
        <f t="shared" si="10"/>
        <v>1</v>
      </c>
      <c r="U6" s="36">
        <f t="shared" si="11"/>
        <v>1</v>
      </c>
      <c r="V6" s="37" t="str">
        <f t="shared" si="12"/>
        <v/>
      </c>
      <c r="W6" s="38">
        <f t="shared" si="13"/>
        <v>4.333333333333333</v>
      </c>
      <c r="X6" s="39">
        <f t="shared" si="14"/>
        <v>3</v>
      </c>
      <c r="Y6" s="26"/>
      <c r="Z6" s="1"/>
    </row>
    <row r="7" spans="1:26" ht="27" customHeight="1">
      <c r="A7" s="40" t="s">
        <v>20</v>
      </c>
      <c r="B7" s="41">
        <v>3</v>
      </c>
      <c r="C7" s="42" t="s">
        <v>25</v>
      </c>
      <c r="D7" s="43">
        <v>2.2200000000000002</v>
      </c>
      <c r="E7" s="44">
        <f t="shared" si="0"/>
        <v>8</v>
      </c>
      <c r="F7" s="45">
        <f t="shared" si="1"/>
        <v>8</v>
      </c>
      <c r="G7" s="43">
        <v>11.5</v>
      </c>
      <c r="H7" s="44">
        <f t="shared" si="2"/>
        <v>9</v>
      </c>
      <c r="I7" s="45">
        <f t="shared" si="3"/>
        <v>9</v>
      </c>
      <c r="J7" s="43">
        <v>7</v>
      </c>
      <c r="K7" s="46">
        <f t="shared" si="4"/>
        <v>2</v>
      </c>
      <c r="L7" s="47">
        <f t="shared" si="5"/>
        <v>2</v>
      </c>
      <c r="M7" s="43">
        <v>37</v>
      </c>
      <c r="N7" s="44">
        <f t="shared" si="6"/>
        <v>24</v>
      </c>
      <c r="O7" s="48">
        <f t="shared" si="7"/>
        <v>23</v>
      </c>
      <c r="P7" s="43">
        <v>5.4</v>
      </c>
      <c r="Q7" s="44">
        <f t="shared" si="8"/>
        <v>20</v>
      </c>
      <c r="R7" s="45">
        <f t="shared" si="9"/>
        <v>19</v>
      </c>
      <c r="S7" s="43" t="s">
        <v>26</v>
      </c>
      <c r="T7" s="49">
        <f t="shared" si="10"/>
        <v>1</v>
      </c>
      <c r="U7" s="50">
        <f t="shared" si="11"/>
        <v>1</v>
      </c>
      <c r="V7" s="51" t="str">
        <f t="shared" si="12"/>
        <v/>
      </c>
      <c r="W7" s="52">
        <f t="shared" si="13"/>
        <v>10.333333333333334</v>
      </c>
      <c r="X7" s="53">
        <f t="shared" si="14"/>
        <v>13</v>
      </c>
      <c r="Y7" s="26"/>
      <c r="Z7" s="1"/>
    </row>
    <row r="8" spans="1:26" ht="27.75" customHeight="1">
      <c r="A8" s="54" t="s">
        <v>27</v>
      </c>
      <c r="B8" s="41">
        <v>4</v>
      </c>
      <c r="C8" s="42" t="s">
        <v>28</v>
      </c>
      <c r="D8" s="43">
        <v>2.2000000000000002</v>
      </c>
      <c r="E8" s="44">
        <f t="shared" si="0"/>
        <v>11</v>
      </c>
      <c r="F8" s="45">
        <f t="shared" si="1"/>
        <v>11</v>
      </c>
      <c r="G8" s="43">
        <v>9.8800000000000008</v>
      </c>
      <c r="H8" s="44">
        <f t="shared" si="2"/>
        <v>16</v>
      </c>
      <c r="I8" s="45">
        <f t="shared" si="3"/>
        <v>16</v>
      </c>
      <c r="J8" s="43">
        <v>2</v>
      </c>
      <c r="K8" s="46">
        <f t="shared" si="4"/>
        <v>20</v>
      </c>
      <c r="L8" s="47">
        <f t="shared" si="5"/>
        <v>20</v>
      </c>
      <c r="M8" s="43">
        <v>44</v>
      </c>
      <c r="N8" s="44">
        <f t="shared" si="6"/>
        <v>12</v>
      </c>
      <c r="O8" s="48">
        <f t="shared" si="7"/>
        <v>12</v>
      </c>
      <c r="P8" s="43">
        <v>5.5</v>
      </c>
      <c r="Q8" s="44">
        <f t="shared" si="8"/>
        <v>23</v>
      </c>
      <c r="R8" s="45">
        <f t="shared" si="9"/>
        <v>22</v>
      </c>
      <c r="S8" s="43" t="s">
        <v>29</v>
      </c>
      <c r="T8" s="49">
        <f t="shared" si="10"/>
        <v>1</v>
      </c>
      <c r="U8" s="50">
        <f t="shared" si="11"/>
        <v>1</v>
      </c>
      <c r="V8" s="51" t="str">
        <f t="shared" si="12"/>
        <v/>
      </c>
      <c r="W8" s="52">
        <f t="shared" si="13"/>
        <v>13.666666666666666</v>
      </c>
      <c r="X8" s="53">
        <f t="shared" si="14"/>
        <v>15</v>
      </c>
      <c r="Y8" s="26"/>
      <c r="Z8" s="1"/>
    </row>
    <row r="9" spans="1:26" ht="27.75" customHeight="1">
      <c r="A9" s="54" t="s">
        <v>30</v>
      </c>
      <c r="B9" s="41">
        <v>5</v>
      </c>
      <c r="C9" s="42" t="s">
        <v>31</v>
      </c>
      <c r="D9" s="43">
        <v>2.21</v>
      </c>
      <c r="E9" s="44">
        <f t="shared" si="0"/>
        <v>9</v>
      </c>
      <c r="F9" s="45">
        <f t="shared" si="1"/>
        <v>9</v>
      </c>
      <c r="G9" s="43">
        <v>12.27</v>
      </c>
      <c r="H9" s="44">
        <f t="shared" si="2"/>
        <v>8</v>
      </c>
      <c r="I9" s="45">
        <f t="shared" si="3"/>
        <v>8</v>
      </c>
      <c r="J9" s="43">
        <v>6</v>
      </c>
      <c r="K9" s="46">
        <f t="shared" si="4"/>
        <v>6</v>
      </c>
      <c r="L9" s="47">
        <f t="shared" si="5"/>
        <v>6</v>
      </c>
      <c r="M9" s="43">
        <v>50</v>
      </c>
      <c r="N9" s="44">
        <f t="shared" si="6"/>
        <v>7</v>
      </c>
      <c r="O9" s="48">
        <f t="shared" si="7"/>
        <v>7</v>
      </c>
      <c r="P9" s="43">
        <v>5.2</v>
      </c>
      <c r="Q9" s="44">
        <f t="shared" si="8"/>
        <v>12</v>
      </c>
      <c r="R9" s="45">
        <f t="shared" si="9"/>
        <v>11</v>
      </c>
      <c r="S9" s="43" t="s">
        <v>32</v>
      </c>
      <c r="T9" s="49">
        <f t="shared" si="10"/>
        <v>1</v>
      </c>
      <c r="U9" s="50">
        <f t="shared" si="11"/>
        <v>1</v>
      </c>
      <c r="V9" s="51" t="str">
        <f t="shared" si="12"/>
        <v/>
      </c>
      <c r="W9" s="52">
        <f t="shared" si="13"/>
        <v>7</v>
      </c>
      <c r="X9" s="53">
        <f t="shared" si="14"/>
        <v>7</v>
      </c>
      <c r="Y9" s="26"/>
      <c r="Z9" s="1"/>
    </row>
    <row r="10" spans="1:26" ht="25.5" customHeight="1">
      <c r="A10" s="54" t="s">
        <v>30</v>
      </c>
      <c r="B10" s="41">
        <v>6</v>
      </c>
      <c r="C10" s="42" t="s">
        <v>33</v>
      </c>
      <c r="D10" s="55">
        <v>2.17</v>
      </c>
      <c r="E10" s="44">
        <f t="shared" si="0"/>
        <v>12</v>
      </c>
      <c r="F10" s="45">
        <f t="shared" si="1"/>
        <v>12</v>
      </c>
      <c r="G10" s="56">
        <v>10.18</v>
      </c>
      <c r="H10" s="44">
        <f t="shared" si="2"/>
        <v>13</v>
      </c>
      <c r="I10" s="45">
        <f t="shared" si="3"/>
        <v>13</v>
      </c>
      <c r="J10" s="56">
        <v>7</v>
      </c>
      <c r="K10" s="46">
        <f t="shared" si="4"/>
        <v>2</v>
      </c>
      <c r="L10" s="47">
        <f t="shared" si="5"/>
        <v>2</v>
      </c>
      <c r="M10" s="56">
        <v>38</v>
      </c>
      <c r="N10" s="44">
        <f t="shared" si="6"/>
        <v>20</v>
      </c>
      <c r="O10" s="48">
        <f t="shared" si="7"/>
        <v>20</v>
      </c>
      <c r="P10" s="56">
        <v>5</v>
      </c>
      <c r="Q10" s="44">
        <f t="shared" si="8"/>
        <v>5</v>
      </c>
      <c r="R10" s="45">
        <f t="shared" si="9"/>
        <v>4</v>
      </c>
      <c r="S10" s="56" t="s">
        <v>34</v>
      </c>
      <c r="T10" s="49">
        <f t="shared" si="10"/>
        <v>1</v>
      </c>
      <c r="U10" s="50">
        <f t="shared" si="11"/>
        <v>1</v>
      </c>
      <c r="V10" s="51" t="str">
        <f t="shared" si="12"/>
        <v/>
      </c>
      <c r="W10" s="52">
        <f t="shared" si="13"/>
        <v>8.6666666666666661</v>
      </c>
      <c r="X10" s="53">
        <f t="shared" si="14"/>
        <v>9</v>
      </c>
      <c r="Y10" s="26"/>
      <c r="Z10" s="1"/>
    </row>
    <row r="11" spans="1:26" ht="26.25" customHeight="1">
      <c r="A11" s="54" t="s">
        <v>30</v>
      </c>
      <c r="B11" s="41">
        <v>7</v>
      </c>
      <c r="C11" s="42" t="s">
        <v>35</v>
      </c>
      <c r="D11" s="55">
        <v>2.09</v>
      </c>
      <c r="E11" s="44">
        <f t="shared" si="0"/>
        <v>14</v>
      </c>
      <c r="F11" s="45">
        <f t="shared" si="1"/>
        <v>14</v>
      </c>
      <c r="G11" s="56">
        <v>8.67</v>
      </c>
      <c r="H11" s="44">
        <f t="shared" si="2"/>
        <v>22</v>
      </c>
      <c r="I11" s="45">
        <f t="shared" si="3"/>
        <v>21</v>
      </c>
      <c r="J11" s="56">
        <v>0</v>
      </c>
      <c r="K11" s="46">
        <f t="shared" si="4"/>
        <v>25</v>
      </c>
      <c r="L11" s="47">
        <f t="shared" si="5"/>
        <v>25</v>
      </c>
      <c r="M11" s="56">
        <v>36</v>
      </c>
      <c r="N11" s="44">
        <f t="shared" si="6"/>
        <v>26</v>
      </c>
      <c r="O11" s="48">
        <f t="shared" si="7"/>
        <v>25</v>
      </c>
      <c r="P11" s="56">
        <v>5.6</v>
      </c>
      <c r="Q11" s="44">
        <f t="shared" si="8"/>
        <v>27</v>
      </c>
      <c r="R11" s="45">
        <f t="shared" si="9"/>
        <v>26</v>
      </c>
      <c r="S11" s="56" t="s">
        <v>36</v>
      </c>
      <c r="T11" s="49">
        <f t="shared" si="10"/>
        <v>1</v>
      </c>
      <c r="U11" s="50">
        <f t="shared" si="11"/>
        <v>1</v>
      </c>
      <c r="V11" s="51" t="str">
        <f t="shared" si="12"/>
        <v/>
      </c>
      <c r="W11" s="52">
        <f t="shared" si="13"/>
        <v>18.666666666666668</v>
      </c>
      <c r="X11" s="53">
        <f t="shared" si="14"/>
        <v>24</v>
      </c>
      <c r="Y11" s="26"/>
      <c r="Z11" s="1"/>
    </row>
    <row r="12" spans="1:26" ht="26.25" customHeight="1">
      <c r="A12" s="54" t="s">
        <v>30</v>
      </c>
      <c r="B12" s="41">
        <v>8</v>
      </c>
      <c r="C12" s="42" t="s">
        <v>37</v>
      </c>
      <c r="D12" s="43">
        <v>1.7</v>
      </c>
      <c r="E12" s="44">
        <f t="shared" si="0"/>
        <v>35</v>
      </c>
      <c r="F12" s="45">
        <f t="shared" si="1"/>
        <v>34</v>
      </c>
      <c r="G12" s="43">
        <v>7.52</v>
      </c>
      <c r="H12" s="44">
        <f t="shared" si="2"/>
        <v>31</v>
      </c>
      <c r="I12" s="45">
        <f t="shared" si="3"/>
        <v>30</v>
      </c>
      <c r="J12" s="43">
        <v>0</v>
      </c>
      <c r="K12" s="46">
        <f t="shared" si="4"/>
        <v>25</v>
      </c>
      <c r="L12" s="47">
        <f t="shared" si="5"/>
        <v>25</v>
      </c>
      <c r="M12" s="43">
        <v>32</v>
      </c>
      <c r="N12" s="44">
        <f t="shared" si="6"/>
        <v>33</v>
      </c>
      <c r="O12" s="48">
        <f t="shared" si="7"/>
        <v>32</v>
      </c>
      <c r="P12" s="43">
        <v>5.5</v>
      </c>
      <c r="Q12" s="44">
        <f t="shared" si="8"/>
        <v>23</v>
      </c>
      <c r="R12" s="45">
        <f t="shared" si="9"/>
        <v>22</v>
      </c>
      <c r="S12" s="57" t="s">
        <v>38</v>
      </c>
      <c r="T12" s="49">
        <f t="shared" si="10"/>
        <v>1</v>
      </c>
      <c r="U12" s="50">
        <f t="shared" si="11"/>
        <v>1</v>
      </c>
      <c r="V12" s="51" t="str">
        <f t="shared" si="12"/>
        <v/>
      </c>
      <c r="W12" s="52">
        <f t="shared" si="13"/>
        <v>24</v>
      </c>
      <c r="X12" s="53">
        <f t="shared" si="14"/>
        <v>35</v>
      </c>
      <c r="Y12" s="26"/>
      <c r="Z12" s="1"/>
    </row>
    <row r="13" spans="1:26" ht="26.25" customHeight="1">
      <c r="A13" s="58" t="s">
        <v>39</v>
      </c>
      <c r="B13" s="41">
        <v>9</v>
      </c>
      <c r="C13" s="42" t="s">
        <v>40</v>
      </c>
      <c r="D13" s="43">
        <v>2.37</v>
      </c>
      <c r="E13" s="44">
        <f t="shared" si="0"/>
        <v>3</v>
      </c>
      <c r="F13" s="45">
        <f t="shared" si="1"/>
        <v>3</v>
      </c>
      <c r="G13" s="43">
        <v>12.7</v>
      </c>
      <c r="H13" s="44">
        <f t="shared" si="2"/>
        <v>6</v>
      </c>
      <c r="I13" s="45">
        <f t="shared" si="3"/>
        <v>6</v>
      </c>
      <c r="J13" s="43">
        <v>4</v>
      </c>
      <c r="K13" s="46">
        <f t="shared" si="4"/>
        <v>14</v>
      </c>
      <c r="L13" s="47">
        <f t="shared" si="5"/>
        <v>14</v>
      </c>
      <c r="M13" s="43">
        <v>48</v>
      </c>
      <c r="N13" s="44">
        <f t="shared" si="6"/>
        <v>8</v>
      </c>
      <c r="O13" s="48">
        <f t="shared" si="7"/>
        <v>8</v>
      </c>
      <c r="P13" s="43">
        <v>4.7</v>
      </c>
      <c r="Q13" s="44">
        <f t="shared" si="8"/>
        <v>2</v>
      </c>
      <c r="R13" s="45">
        <f t="shared" si="9"/>
        <v>2</v>
      </c>
      <c r="S13" s="43" t="s">
        <v>41</v>
      </c>
      <c r="T13" s="49">
        <f t="shared" si="10"/>
        <v>1</v>
      </c>
      <c r="U13" s="50">
        <f t="shared" si="11"/>
        <v>1</v>
      </c>
      <c r="V13" s="51" t="str">
        <f t="shared" si="12"/>
        <v/>
      </c>
      <c r="W13" s="52">
        <f t="shared" si="13"/>
        <v>5.666666666666667</v>
      </c>
      <c r="X13" s="53">
        <f t="shared" si="14"/>
        <v>5</v>
      </c>
      <c r="Y13" s="26"/>
      <c r="Z13" s="1"/>
    </row>
    <row r="14" spans="1:26" ht="22.5" customHeight="1">
      <c r="A14" s="54" t="s">
        <v>30</v>
      </c>
      <c r="B14" s="41">
        <v>10</v>
      </c>
      <c r="C14" s="42" t="s">
        <v>42</v>
      </c>
      <c r="D14" s="43">
        <v>1.92</v>
      </c>
      <c r="E14" s="44">
        <f t="shared" si="0"/>
        <v>21</v>
      </c>
      <c r="F14" s="45" t="str">
        <f t="shared" si="1"/>
        <v>nav</v>
      </c>
      <c r="G14" s="43">
        <v>9.7200000000000006</v>
      </c>
      <c r="H14" s="44">
        <f t="shared" si="2"/>
        <v>17</v>
      </c>
      <c r="I14" s="45" t="str">
        <f t="shared" si="3"/>
        <v>nav</v>
      </c>
      <c r="J14" s="43">
        <v>0</v>
      </c>
      <c r="K14" s="46">
        <f t="shared" si="4"/>
        <v>25</v>
      </c>
      <c r="L14" s="47" t="str">
        <f t="shared" si="5"/>
        <v>nav</v>
      </c>
      <c r="M14" s="43">
        <v>38</v>
      </c>
      <c r="N14" s="44">
        <f t="shared" si="6"/>
        <v>20</v>
      </c>
      <c r="O14" s="48" t="str">
        <f t="shared" si="7"/>
        <v>nav</v>
      </c>
      <c r="P14" s="43">
        <v>4.8</v>
      </c>
      <c r="Q14" s="44">
        <f t="shared" si="8"/>
        <v>3</v>
      </c>
      <c r="R14" s="45" t="str">
        <f t="shared" si="9"/>
        <v>nav</v>
      </c>
      <c r="S14" s="43" t="s">
        <v>43</v>
      </c>
      <c r="T14" s="49" t="str">
        <f t="shared" si="10"/>
        <v>nav</v>
      </c>
      <c r="U14" s="50" t="str">
        <f t="shared" si="11"/>
        <v>nav</v>
      </c>
      <c r="V14" s="51" t="str">
        <f t="shared" si="12"/>
        <v>nav</v>
      </c>
      <c r="W14" s="52" t="str">
        <f t="shared" si="13"/>
        <v/>
      </c>
      <c r="X14" s="53" t="str">
        <f t="shared" si="14"/>
        <v/>
      </c>
      <c r="Y14" s="59"/>
      <c r="Z14" s="1"/>
    </row>
    <row r="15" spans="1:26" ht="22.5" customHeight="1">
      <c r="A15" s="54" t="s">
        <v>30</v>
      </c>
      <c r="B15" s="41">
        <v>11</v>
      </c>
      <c r="C15" s="42" t="s">
        <v>44</v>
      </c>
      <c r="D15" s="43">
        <v>1.99</v>
      </c>
      <c r="E15" s="44">
        <f t="shared" si="0"/>
        <v>18</v>
      </c>
      <c r="F15" s="45">
        <f t="shared" si="1"/>
        <v>18</v>
      </c>
      <c r="G15" s="43">
        <v>8.4499999999999993</v>
      </c>
      <c r="H15" s="44">
        <f t="shared" si="2"/>
        <v>25</v>
      </c>
      <c r="I15" s="45">
        <f t="shared" si="3"/>
        <v>24</v>
      </c>
      <c r="J15" s="43">
        <v>2</v>
      </c>
      <c r="K15" s="46">
        <f t="shared" si="4"/>
        <v>20</v>
      </c>
      <c r="L15" s="47">
        <f t="shared" si="5"/>
        <v>20</v>
      </c>
      <c r="M15" s="43">
        <v>33</v>
      </c>
      <c r="N15" s="44">
        <f t="shared" si="6"/>
        <v>31</v>
      </c>
      <c r="O15" s="48">
        <f t="shared" si="7"/>
        <v>30</v>
      </c>
      <c r="P15" s="43">
        <v>5.4</v>
      </c>
      <c r="Q15" s="44">
        <f t="shared" si="8"/>
        <v>20</v>
      </c>
      <c r="R15" s="45">
        <f t="shared" si="9"/>
        <v>19</v>
      </c>
      <c r="S15" s="43" t="s">
        <v>45</v>
      </c>
      <c r="T15" s="49">
        <f t="shared" si="10"/>
        <v>1</v>
      </c>
      <c r="U15" s="50">
        <f t="shared" si="11"/>
        <v>1</v>
      </c>
      <c r="V15" s="51" t="str">
        <f t="shared" si="12"/>
        <v/>
      </c>
      <c r="W15" s="52">
        <f t="shared" si="13"/>
        <v>18.666666666666668</v>
      </c>
      <c r="X15" s="53">
        <f t="shared" si="14"/>
        <v>24</v>
      </c>
      <c r="Y15" s="26"/>
      <c r="Z15" s="1"/>
    </row>
    <row r="16" spans="1:26" ht="26.25" customHeight="1">
      <c r="A16" s="54" t="s">
        <v>30</v>
      </c>
      <c r="B16" s="41">
        <v>12</v>
      </c>
      <c r="C16" s="42" t="s">
        <v>46</v>
      </c>
      <c r="D16" s="43">
        <v>1.8</v>
      </c>
      <c r="E16" s="44">
        <f t="shared" si="0"/>
        <v>30</v>
      </c>
      <c r="F16" s="45">
        <f t="shared" si="1"/>
        <v>29</v>
      </c>
      <c r="G16" s="43">
        <v>7.25</v>
      </c>
      <c r="H16" s="44">
        <f t="shared" si="2"/>
        <v>32</v>
      </c>
      <c r="I16" s="45">
        <f t="shared" si="3"/>
        <v>31</v>
      </c>
      <c r="J16" s="43">
        <v>0</v>
      </c>
      <c r="K16" s="46">
        <f t="shared" si="4"/>
        <v>25</v>
      </c>
      <c r="L16" s="47">
        <f t="shared" si="5"/>
        <v>25</v>
      </c>
      <c r="M16" s="43">
        <v>29</v>
      </c>
      <c r="N16" s="44">
        <f t="shared" si="6"/>
        <v>36</v>
      </c>
      <c r="O16" s="48">
        <f t="shared" si="7"/>
        <v>35</v>
      </c>
      <c r="P16" s="43">
        <v>5.2</v>
      </c>
      <c r="Q16" s="44">
        <f t="shared" si="8"/>
        <v>12</v>
      </c>
      <c r="R16" s="45">
        <f t="shared" si="9"/>
        <v>11</v>
      </c>
      <c r="S16" s="57" t="s">
        <v>47</v>
      </c>
      <c r="T16" s="49">
        <f t="shared" si="10"/>
        <v>1</v>
      </c>
      <c r="U16" s="50">
        <f t="shared" si="11"/>
        <v>1</v>
      </c>
      <c r="V16" s="51" t="str">
        <f t="shared" si="12"/>
        <v/>
      </c>
      <c r="W16" s="52">
        <f t="shared" si="13"/>
        <v>22</v>
      </c>
      <c r="X16" s="53">
        <f t="shared" si="14"/>
        <v>31</v>
      </c>
      <c r="Y16" s="26"/>
      <c r="Z16" s="1"/>
    </row>
    <row r="17" spans="1:26" ht="26.25" customHeight="1">
      <c r="A17" s="54" t="s">
        <v>30</v>
      </c>
      <c r="B17" s="41">
        <v>13</v>
      </c>
      <c r="C17" s="42" t="s">
        <v>48</v>
      </c>
      <c r="D17" s="60"/>
      <c r="E17" s="44" t="str">
        <f t="shared" si="0"/>
        <v/>
      </c>
      <c r="F17" s="45" t="str">
        <f t="shared" si="1"/>
        <v/>
      </c>
      <c r="G17" s="60"/>
      <c r="H17" s="44" t="str">
        <f t="shared" si="2"/>
        <v/>
      </c>
      <c r="I17" s="45" t="str">
        <f t="shared" si="3"/>
        <v/>
      </c>
      <c r="J17" s="60"/>
      <c r="K17" s="46" t="str">
        <f t="shared" si="4"/>
        <v/>
      </c>
      <c r="L17" s="47" t="str">
        <f t="shared" si="5"/>
        <v/>
      </c>
      <c r="M17" s="60"/>
      <c r="N17" s="44" t="str">
        <f t="shared" si="6"/>
        <v/>
      </c>
      <c r="O17" s="48" t="str">
        <f t="shared" si="7"/>
        <v/>
      </c>
      <c r="P17" s="60"/>
      <c r="Q17" s="44" t="str">
        <f t="shared" si="8"/>
        <v/>
      </c>
      <c r="R17" s="45" t="str">
        <f t="shared" si="9"/>
        <v/>
      </c>
      <c r="S17" s="60"/>
      <c r="T17" s="49" t="str">
        <f t="shared" si="10"/>
        <v/>
      </c>
      <c r="U17" s="50" t="str">
        <f t="shared" si="11"/>
        <v/>
      </c>
      <c r="V17" s="51" t="str">
        <f t="shared" si="12"/>
        <v/>
      </c>
      <c r="W17" s="52" t="str">
        <f t="shared" si="13"/>
        <v/>
      </c>
      <c r="X17" s="53" t="str">
        <f t="shared" si="14"/>
        <v/>
      </c>
      <c r="Y17" s="26"/>
      <c r="Z17" s="1"/>
    </row>
    <row r="18" spans="1:26" ht="24.75" customHeight="1">
      <c r="A18" s="54" t="s">
        <v>30</v>
      </c>
      <c r="B18" s="41">
        <v>14</v>
      </c>
      <c r="C18" s="61" t="s">
        <v>49</v>
      </c>
      <c r="D18" s="43">
        <v>1.83</v>
      </c>
      <c r="E18" s="44">
        <f t="shared" si="0"/>
        <v>27</v>
      </c>
      <c r="F18" s="45">
        <f t="shared" si="1"/>
        <v>26</v>
      </c>
      <c r="G18" s="43">
        <v>6.1</v>
      </c>
      <c r="H18" s="44">
        <f t="shared" si="2"/>
        <v>36</v>
      </c>
      <c r="I18" s="45">
        <f t="shared" si="3"/>
        <v>35</v>
      </c>
      <c r="J18" s="43">
        <v>4</v>
      </c>
      <c r="K18" s="46">
        <f t="shared" si="4"/>
        <v>14</v>
      </c>
      <c r="L18" s="47">
        <f t="shared" si="5"/>
        <v>14</v>
      </c>
      <c r="M18" s="43">
        <v>36</v>
      </c>
      <c r="N18" s="44">
        <f t="shared" si="6"/>
        <v>26</v>
      </c>
      <c r="O18" s="48">
        <f t="shared" si="7"/>
        <v>25</v>
      </c>
      <c r="P18" s="43">
        <v>5.8</v>
      </c>
      <c r="Q18" s="44">
        <f t="shared" si="8"/>
        <v>32</v>
      </c>
      <c r="R18" s="45">
        <f t="shared" si="9"/>
        <v>31</v>
      </c>
      <c r="S18" s="43" t="s">
        <v>50</v>
      </c>
      <c r="T18" s="49">
        <f t="shared" si="10"/>
        <v>1</v>
      </c>
      <c r="U18" s="50">
        <f t="shared" si="11"/>
        <v>1</v>
      </c>
      <c r="V18" s="51" t="str">
        <f t="shared" si="12"/>
        <v/>
      </c>
      <c r="W18" s="52">
        <f t="shared" si="13"/>
        <v>22</v>
      </c>
      <c r="X18" s="53">
        <f t="shared" si="14"/>
        <v>31</v>
      </c>
      <c r="Y18" s="26"/>
      <c r="Z18" s="1"/>
    </row>
    <row r="19" spans="1:26" ht="26.25" customHeight="1">
      <c r="A19" s="54" t="s">
        <v>30</v>
      </c>
      <c r="B19" s="41">
        <v>15</v>
      </c>
      <c r="C19" s="61" t="s">
        <v>51</v>
      </c>
      <c r="D19" s="43">
        <v>1.8</v>
      </c>
      <c r="E19" s="44">
        <f t="shared" si="0"/>
        <v>30</v>
      </c>
      <c r="F19" s="45">
        <f t="shared" si="1"/>
        <v>29</v>
      </c>
      <c r="G19" s="43">
        <v>5.72</v>
      </c>
      <c r="H19" s="44">
        <f t="shared" si="2"/>
        <v>38</v>
      </c>
      <c r="I19" s="45">
        <f t="shared" si="3"/>
        <v>37</v>
      </c>
      <c r="J19" s="43">
        <v>4</v>
      </c>
      <c r="K19" s="46">
        <f t="shared" si="4"/>
        <v>14</v>
      </c>
      <c r="L19" s="47">
        <f t="shared" si="5"/>
        <v>14</v>
      </c>
      <c r="M19" s="43">
        <v>32</v>
      </c>
      <c r="N19" s="44">
        <f t="shared" si="6"/>
        <v>33</v>
      </c>
      <c r="O19" s="48">
        <f t="shared" si="7"/>
        <v>32</v>
      </c>
      <c r="P19" s="43">
        <v>5.7</v>
      </c>
      <c r="Q19" s="44">
        <f t="shared" si="8"/>
        <v>29</v>
      </c>
      <c r="R19" s="45">
        <f t="shared" si="9"/>
        <v>28</v>
      </c>
      <c r="S19" s="57" t="s">
        <v>52</v>
      </c>
      <c r="T19" s="49">
        <f t="shared" si="10"/>
        <v>1</v>
      </c>
      <c r="U19" s="62">
        <f t="shared" si="11"/>
        <v>1</v>
      </c>
      <c r="V19" s="63" t="str">
        <f t="shared" si="12"/>
        <v/>
      </c>
      <c r="W19" s="64">
        <f t="shared" si="13"/>
        <v>23.5</v>
      </c>
      <c r="X19" s="53">
        <f t="shared" si="14"/>
        <v>33</v>
      </c>
      <c r="Y19" s="59"/>
      <c r="Z19" s="1"/>
    </row>
    <row r="20" spans="1:26" ht="27" customHeight="1">
      <c r="A20" s="58" t="s">
        <v>53</v>
      </c>
      <c r="B20" s="41">
        <v>16</v>
      </c>
      <c r="C20" s="42" t="s">
        <v>54</v>
      </c>
      <c r="D20" s="43">
        <v>1.9</v>
      </c>
      <c r="E20" s="44">
        <f t="shared" si="0"/>
        <v>23</v>
      </c>
      <c r="F20" s="45">
        <f t="shared" si="1"/>
        <v>22</v>
      </c>
      <c r="G20" s="43">
        <v>7.67</v>
      </c>
      <c r="H20" s="44">
        <f t="shared" si="2"/>
        <v>30</v>
      </c>
      <c r="I20" s="45">
        <f t="shared" si="3"/>
        <v>29</v>
      </c>
      <c r="J20" s="43">
        <v>5</v>
      </c>
      <c r="K20" s="46">
        <f t="shared" si="4"/>
        <v>11</v>
      </c>
      <c r="L20" s="47">
        <f t="shared" si="5"/>
        <v>11</v>
      </c>
      <c r="M20" s="43">
        <v>46</v>
      </c>
      <c r="N20" s="44">
        <f t="shared" si="6"/>
        <v>11</v>
      </c>
      <c r="O20" s="48">
        <f t="shared" si="7"/>
        <v>11</v>
      </c>
      <c r="P20" s="43">
        <v>5.2</v>
      </c>
      <c r="Q20" s="44">
        <f t="shared" si="8"/>
        <v>12</v>
      </c>
      <c r="R20" s="45">
        <f t="shared" si="9"/>
        <v>11</v>
      </c>
      <c r="S20" s="57" t="s">
        <v>55</v>
      </c>
      <c r="T20" s="49">
        <f t="shared" si="10"/>
        <v>1</v>
      </c>
      <c r="U20" s="50">
        <f t="shared" si="11"/>
        <v>1</v>
      </c>
      <c r="V20" s="51" t="str">
        <f t="shared" si="12"/>
        <v/>
      </c>
      <c r="W20" s="52">
        <f t="shared" si="13"/>
        <v>14.166666666666666</v>
      </c>
      <c r="X20" s="53">
        <f t="shared" si="14"/>
        <v>18</v>
      </c>
      <c r="Y20" s="26"/>
      <c r="Z20" s="1"/>
    </row>
    <row r="21" spans="1:26" ht="22.5" customHeight="1">
      <c r="A21" s="65" t="s">
        <v>56</v>
      </c>
      <c r="B21" s="66">
        <v>17</v>
      </c>
      <c r="C21" s="42" t="s">
        <v>57</v>
      </c>
      <c r="D21" s="43">
        <v>1.88</v>
      </c>
      <c r="E21" s="44">
        <f t="shared" si="0"/>
        <v>24</v>
      </c>
      <c r="F21" s="45">
        <f t="shared" si="1"/>
        <v>23</v>
      </c>
      <c r="G21" s="43">
        <v>10.87</v>
      </c>
      <c r="H21" s="44">
        <f t="shared" si="2"/>
        <v>11</v>
      </c>
      <c r="I21" s="45">
        <f t="shared" si="3"/>
        <v>11</v>
      </c>
      <c r="J21" s="43">
        <v>0</v>
      </c>
      <c r="K21" s="46">
        <f t="shared" si="4"/>
        <v>25</v>
      </c>
      <c r="L21" s="47">
        <f t="shared" si="5"/>
        <v>25</v>
      </c>
      <c r="M21" s="43">
        <v>41</v>
      </c>
      <c r="N21" s="44">
        <f t="shared" si="6"/>
        <v>16</v>
      </c>
      <c r="O21" s="48">
        <f t="shared" si="7"/>
        <v>16</v>
      </c>
      <c r="P21" s="43">
        <v>5.8</v>
      </c>
      <c r="Q21" s="44">
        <f t="shared" si="8"/>
        <v>32</v>
      </c>
      <c r="R21" s="45">
        <f t="shared" si="9"/>
        <v>31</v>
      </c>
      <c r="S21" s="43" t="s">
        <v>58</v>
      </c>
      <c r="T21" s="49">
        <f t="shared" si="10"/>
        <v>1</v>
      </c>
      <c r="U21" s="50">
        <f t="shared" si="11"/>
        <v>1</v>
      </c>
      <c r="V21" s="51" t="str">
        <f t="shared" si="12"/>
        <v/>
      </c>
      <c r="W21" s="52">
        <f t="shared" si="13"/>
        <v>17.833333333333332</v>
      </c>
      <c r="X21" s="53">
        <f t="shared" si="14"/>
        <v>21</v>
      </c>
      <c r="Y21" s="26"/>
      <c r="Z21" s="1"/>
    </row>
    <row r="22" spans="1:26" ht="25.5" customHeight="1">
      <c r="A22" s="67" t="s">
        <v>56</v>
      </c>
      <c r="B22" s="68">
        <v>18</v>
      </c>
      <c r="C22" s="69" t="s">
        <v>59</v>
      </c>
      <c r="D22" s="70">
        <v>2.48</v>
      </c>
      <c r="E22" s="71">
        <f t="shared" si="0"/>
        <v>1</v>
      </c>
      <c r="F22" s="71">
        <f t="shared" si="1"/>
        <v>1</v>
      </c>
      <c r="G22" s="72">
        <v>15.57</v>
      </c>
      <c r="H22" s="71">
        <f t="shared" si="2"/>
        <v>2</v>
      </c>
      <c r="I22" s="71">
        <f t="shared" si="3"/>
        <v>2</v>
      </c>
      <c r="J22" s="70">
        <v>6</v>
      </c>
      <c r="K22" s="73">
        <f t="shared" si="4"/>
        <v>6</v>
      </c>
      <c r="L22" s="74">
        <f t="shared" si="5"/>
        <v>6</v>
      </c>
      <c r="M22" s="70">
        <v>58</v>
      </c>
      <c r="N22" s="71">
        <f t="shared" si="6"/>
        <v>3</v>
      </c>
      <c r="O22" s="75">
        <f t="shared" si="7"/>
        <v>3</v>
      </c>
      <c r="P22" s="70">
        <v>4.5</v>
      </c>
      <c r="Q22" s="71">
        <f t="shared" si="8"/>
        <v>1</v>
      </c>
      <c r="R22" s="71">
        <f t="shared" si="9"/>
        <v>1</v>
      </c>
      <c r="S22" s="70" t="s">
        <v>60</v>
      </c>
      <c r="T22" s="76">
        <f t="shared" si="10"/>
        <v>1</v>
      </c>
      <c r="U22" s="77">
        <f t="shared" si="11"/>
        <v>1</v>
      </c>
      <c r="V22" s="78" t="str">
        <f t="shared" si="12"/>
        <v/>
      </c>
      <c r="W22" s="79">
        <f t="shared" si="13"/>
        <v>2.3333333333333335</v>
      </c>
      <c r="X22" s="80">
        <f t="shared" si="14"/>
        <v>2</v>
      </c>
      <c r="Y22" s="26"/>
      <c r="Z22" s="1"/>
    </row>
    <row r="23" spans="1:26" ht="29.25" customHeight="1">
      <c r="A23" s="65" t="s">
        <v>56</v>
      </c>
      <c r="B23" s="41">
        <v>19</v>
      </c>
      <c r="C23" s="42" t="s">
        <v>61</v>
      </c>
      <c r="D23" s="43">
        <v>2.36</v>
      </c>
      <c r="E23" s="44">
        <f t="shared" si="0"/>
        <v>5</v>
      </c>
      <c r="F23" s="45">
        <f t="shared" si="1"/>
        <v>5</v>
      </c>
      <c r="G23" s="43">
        <v>12.54</v>
      </c>
      <c r="H23" s="44">
        <f t="shared" si="2"/>
        <v>7</v>
      </c>
      <c r="I23" s="45">
        <f t="shared" si="3"/>
        <v>7</v>
      </c>
      <c r="J23" s="43">
        <v>3</v>
      </c>
      <c r="K23" s="46">
        <f t="shared" si="4"/>
        <v>18</v>
      </c>
      <c r="L23" s="47">
        <f t="shared" si="5"/>
        <v>18</v>
      </c>
      <c r="M23" s="43">
        <v>59</v>
      </c>
      <c r="N23" s="44">
        <f t="shared" si="6"/>
        <v>2</v>
      </c>
      <c r="O23" s="48">
        <f t="shared" si="7"/>
        <v>2</v>
      </c>
      <c r="P23" s="43">
        <v>5.0999999999999996</v>
      </c>
      <c r="Q23" s="44">
        <f t="shared" si="8"/>
        <v>8</v>
      </c>
      <c r="R23" s="45">
        <f t="shared" si="9"/>
        <v>7</v>
      </c>
      <c r="S23" s="43" t="s">
        <v>62</v>
      </c>
      <c r="T23" s="49">
        <f t="shared" si="10"/>
        <v>1</v>
      </c>
      <c r="U23" s="50">
        <f t="shared" si="11"/>
        <v>1</v>
      </c>
      <c r="V23" s="51" t="str">
        <f t="shared" si="12"/>
        <v/>
      </c>
      <c r="W23" s="52">
        <f t="shared" si="13"/>
        <v>6.666666666666667</v>
      </c>
      <c r="X23" s="53">
        <f t="shared" si="14"/>
        <v>6</v>
      </c>
      <c r="Y23" s="26"/>
      <c r="Z23" s="1"/>
    </row>
    <row r="24" spans="1:26" ht="27" customHeight="1">
      <c r="A24" s="65" t="s">
        <v>56</v>
      </c>
      <c r="B24" s="81">
        <v>20</v>
      </c>
      <c r="C24" s="42" t="s">
        <v>63</v>
      </c>
      <c r="D24" s="43">
        <v>2.4</v>
      </c>
      <c r="E24" s="44">
        <f t="shared" si="0"/>
        <v>2</v>
      </c>
      <c r="F24" s="45">
        <f t="shared" si="1"/>
        <v>2</v>
      </c>
      <c r="G24" s="43">
        <v>10.1</v>
      </c>
      <c r="H24" s="44">
        <f t="shared" si="2"/>
        <v>15</v>
      </c>
      <c r="I24" s="45">
        <f t="shared" si="3"/>
        <v>15</v>
      </c>
      <c r="J24" s="43">
        <v>5</v>
      </c>
      <c r="K24" s="46">
        <f t="shared" si="4"/>
        <v>11</v>
      </c>
      <c r="L24" s="47">
        <f t="shared" si="5"/>
        <v>11</v>
      </c>
      <c r="M24" s="43">
        <v>42</v>
      </c>
      <c r="N24" s="44">
        <f t="shared" si="6"/>
        <v>13</v>
      </c>
      <c r="O24" s="48">
        <f t="shared" si="7"/>
        <v>13</v>
      </c>
      <c r="P24" s="43">
        <v>5.2</v>
      </c>
      <c r="Q24" s="44">
        <f t="shared" si="8"/>
        <v>12</v>
      </c>
      <c r="R24" s="45">
        <f t="shared" si="9"/>
        <v>11</v>
      </c>
      <c r="S24" s="43" t="s">
        <v>64</v>
      </c>
      <c r="T24" s="49">
        <f t="shared" si="10"/>
        <v>1</v>
      </c>
      <c r="U24" s="50">
        <f t="shared" si="11"/>
        <v>1</v>
      </c>
      <c r="V24" s="51" t="str">
        <f t="shared" si="12"/>
        <v/>
      </c>
      <c r="W24" s="52">
        <f t="shared" si="13"/>
        <v>8.8333333333333339</v>
      </c>
      <c r="X24" s="53">
        <f t="shared" si="14"/>
        <v>10</v>
      </c>
      <c r="Y24" s="26"/>
      <c r="Z24" s="1"/>
    </row>
    <row r="25" spans="1:26" ht="26.25" customHeight="1">
      <c r="A25" s="65" t="s">
        <v>56</v>
      </c>
      <c r="B25" s="41">
        <v>21</v>
      </c>
      <c r="C25" s="42" t="s">
        <v>65</v>
      </c>
      <c r="D25" s="43">
        <v>2.0499999999999998</v>
      </c>
      <c r="E25" s="44">
        <f t="shared" si="0"/>
        <v>16</v>
      </c>
      <c r="F25" s="45">
        <f t="shared" si="1"/>
        <v>16</v>
      </c>
      <c r="G25" s="43">
        <v>9.4</v>
      </c>
      <c r="H25" s="44">
        <f t="shared" si="2"/>
        <v>19</v>
      </c>
      <c r="I25" s="45">
        <f t="shared" si="3"/>
        <v>18</v>
      </c>
      <c r="J25" s="43">
        <v>6</v>
      </c>
      <c r="K25" s="46">
        <f t="shared" si="4"/>
        <v>6</v>
      </c>
      <c r="L25" s="47">
        <f t="shared" si="5"/>
        <v>6</v>
      </c>
      <c r="M25" s="43">
        <v>51</v>
      </c>
      <c r="N25" s="44">
        <f t="shared" si="6"/>
        <v>6</v>
      </c>
      <c r="O25" s="48">
        <f t="shared" si="7"/>
        <v>6</v>
      </c>
      <c r="P25" s="43">
        <v>5.0999999999999996</v>
      </c>
      <c r="Q25" s="44">
        <f t="shared" si="8"/>
        <v>8</v>
      </c>
      <c r="R25" s="45">
        <f t="shared" si="9"/>
        <v>7</v>
      </c>
      <c r="S25" s="57" t="s">
        <v>66</v>
      </c>
      <c r="T25" s="49">
        <f t="shared" si="10"/>
        <v>1</v>
      </c>
      <c r="U25" s="50">
        <f t="shared" si="11"/>
        <v>1</v>
      </c>
      <c r="V25" s="51" t="str">
        <f t="shared" si="12"/>
        <v/>
      </c>
      <c r="W25" s="52">
        <f t="shared" si="13"/>
        <v>9</v>
      </c>
      <c r="X25" s="53">
        <f t="shared" si="14"/>
        <v>11</v>
      </c>
      <c r="Y25" s="26"/>
      <c r="Z25" s="1"/>
    </row>
    <row r="26" spans="1:26" ht="30.75" customHeight="1">
      <c r="A26" s="65" t="s">
        <v>56</v>
      </c>
      <c r="B26" s="41">
        <v>22</v>
      </c>
      <c r="C26" s="42" t="s">
        <v>67</v>
      </c>
      <c r="D26" s="43">
        <v>1.99</v>
      </c>
      <c r="E26" s="44">
        <f t="shared" si="0"/>
        <v>18</v>
      </c>
      <c r="F26" s="45">
        <f t="shared" si="1"/>
        <v>18</v>
      </c>
      <c r="G26" s="43">
        <v>10.17</v>
      </c>
      <c r="H26" s="44">
        <f t="shared" si="2"/>
        <v>14</v>
      </c>
      <c r="I26" s="45">
        <f t="shared" si="3"/>
        <v>14</v>
      </c>
      <c r="J26" s="43">
        <v>0</v>
      </c>
      <c r="K26" s="46">
        <f t="shared" si="4"/>
        <v>25</v>
      </c>
      <c r="L26" s="47">
        <f t="shared" si="5"/>
        <v>25</v>
      </c>
      <c r="M26" s="43">
        <v>54</v>
      </c>
      <c r="N26" s="44">
        <f t="shared" si="6"/>
        <v>4</v>
      </c>
      <c r="O26" s="48">
        <f t="shared" si="7"/>
        <v>4</v>
      </c>
      <c r="P26" s="43">
        <v>5.5</v>
      </c>
      <c r="Q26" s="44">
        <f t="shared" si="8"/>
        <v>23</v>
      </c>
      <c r="R26" s="45">
        <f t="shared" si="9"/>
        <v>22</v>
      </c>
      <c r="S26" s="57" t="s">
        <v>68</v>
      </c>
      <c r="T26" s="49">
        <f t="shared" si="10"/>
        <v>1</v>
      </c>
      <c r="U26" s="50">
        <f t="shared" si="11"/>
        <v>1</v>
      </c>
      <c r="V26" s="51" t="str">
        <f t="shared" si="12"/>
        <v/>
      </c>
      <c r="W26" s="52">
        <f t="shared" si="13"/>
        <v>14</v>
      </c>
      <c r="X26" s="53">
        <f t="shared" si="14"/>
        <v>17</v>
      </c>
      <c r="Y26" s="26"/>
      <c r="Z26" s="1"/>
    </row>
    <row r="27" spans="1:26" ht="26.25" customHeight="1">
      <c r="A27" s="65" t="s">
        <v>56</v>
      </c>
      <c r="B27" s="41">
        <v>23</v>
      </c>
      <c r="C27" s="42" t="s">
        <v>69</v>
      </c>
      <c r="D27" s="43">
        <v>1.8</v>
      </c>
      <c r="E27" s="44">
        <f t="shared" si="0"/>
        <v>30</v>
      </c>
      <c r="F27" s="45">
        <f t="shared" si="1"/>
        <v>29</v>
      </c>
      <c r="G27" s="43">
        <v>7.8</v>
      </c>
      <c r="H27" s="44">
        <f t="shared" si="2"/>
        <v>28</v>
      </c>
      <c r="I27" s="45">
        <f t="shared" si="3"/>
        <v>27</v>
      </c>
      <c r="J27" s="43">
        <v>0</v>
      </c>
      <c r="K27" s="46">
        <f t="shared" si="4"/>
        <v>25</v>
      </c>
      <c r="L27" s="47">
        <f t="shared" si="5"/>
        <v>25</v>
      </c>
      <c r="M27" s="43">
        <v>35</v>
      </c>
      <c r="N27" s="44">
        <f t="shared" si="6"/>
        <v>29</v>
      </c>
      <c r="O27" s="48">
        <f t="shared" si="7"/>
        <v>28</v>
      </c>
      <c r="P27" s="43">
        <v>5.8</v>
      </c>
      <c r="Q27" s="44">
        <f t="shared" si="8"/>
        <v>32</v>
      </c>
      <c r="R27" s="45">
        <f t="shared" si="9"/>
        <v>31</v>
      </c>
      <c r="S27" s="57" t="s">
        <v>70</v>
      </c>
      <c r="T27" s="49">
        <f t="shared" si="10"/>
        <v>1</v>
      </c>
      <c r="U27" s="50">
        <f t="shared" si="11"/>
        <v>1</v>
      </c>
      <c r="V27" s="51" t="str">
        <f t="shared" si="12"/>
        <v/>
      </c>
      <c r="W27" s="52">
        <f t="shared" si="13"/>
        <v>23.5</v>
      </c>
      <c r="X27" s="53">
        <f t="shared" si="14"/>
        <v>33</v>
      </c>
      <c r="Y27" s="26"/>
      <c r="Z27" s="1"/>
    </row>
    <row r="28" spans="1:26" ht="26.25" customHeight="1">
      <c r="A28" s="65" t="s">
        <v>56</v>
      </c>
      <c r="B28" s="81">
        <v>24</v>
      </c>
      <c r="C28" s="82" t="s">
        <v>71</v>
      </c>
      <c r="D28" s="43">
        <v>1.52</v>
      </c>
      <c r="E28" s="44">
        <f t="shared" si="0"/>
        <v>38</v>
      </c>
      <c r="F28" s="45">
        <f t="shared" si="1"/>
        <v>37</v>
      </c>
      <c r="G28" s="43">
        <v>6.9</v>
      </c>
      <c r="H28" s="44">
        <f t="shared" si="2"/>
        <v>34</v>
      </c>
      <c r="I28" s="45">
        <f t="shared" si="3"/>
        <v>33</v>
      </c>
      <c r="J28" s="43">
        <v>0</v>
      </c>
      <c r="K28" s="46">
        <f t="shared" si="4"/>
        <v>25</v>
      </c>
      <c r="L28" s="47">
        <f t="shared" si="5"/>
        <v>25</v>
      </c>
      <c r="M28" s="43">
        <v>23</v>
      </c>
      <c r="N28" s="44">
        <f t="shared" si="6"/>
        <v>38</v>
      </c>
      <c r="O28" s="48">
        <f t="shared" si="7"/>
        <v>37</v>
      </c>
      <c r="P28" s="43">
        <v>7</v>
      </c>
      <c r="Q28" s="44">
        <f t="shared" si="8"/>
        <v>38</v>
      </c>
      <c r="R28" s="45">
        <f t="shared" si="9"/>
        <v>37</v>
      </c>
      <c r="S28" s="57" t="s">
        <v>72</v>
      </c>
      <c r="T28" s="49">
        <f t="shared" si="10"/>
        <v>1</v>
      </c>
      <c r="U28" s="50">
        <f t="shared" si="11"/>
        <v>1</v>
      </c>
      <c r="V28" s="51" t="str">
        <f t="shared" si="12"/>
        <v/>
      </c>
      <c r="W28" s="52">
        <f t="shared" si="13"/>
        <v>28.333333333333332</v>
      </c>
      <c r="X28" s="53">
        <f t="shared" si="14"/>
        <v>38</v>
      </c>
      <c r="Y28" s="26"/>
      <c r="Z28" s="1"/>
    </row>
    <row r="29" spans="1:26" ht="26.25" customHeight="1">
      <c r="A29" s="65" t="s">
        <v>56</v>
      </c>
      <c r="B29" s="83">
        <v>25</v>
      </c>
      <c r="C29" s="42" t="s">
        <v>73</v>
      </c>
      <c r="D29" s="43">
        <v>1.7</v>
      </c>
      <c r="E29" s="44">
        <f t="shared" si="0"/>
        <v>35</v>
      </c>
      <c r="F29" s="45">
        <f t="shared" si="1"/>
        <v>34</v>
      </c>
      <c r="G29" s="43">
        <v>5.23</v>
      </c>
      <c r="H29" s="44">
        <f t="shared" si="2"/>
        <v>39</v>
      </c>
      <c r="I29" s="45">
        <f t="shared" si="3"/>
        <v>38</v>
      </c>
      <c r="J29" s="43">
        <v>0</v>
      </c>
      <c r="K29" s="46">
        <f t="shared" si="4"/>
        <v>25</v>
      </c>
      <c r="L29" s="47">
        <f t="shared" si="5"/>
        <v>25</v>
      </c>
      <c r="M29" s="43">
        <v>30</v>
      </c>
      <c r="N29" s="44">
        <f t="shared" si="6"/>
        <v>35</v>
      </c>
      <c r="O29" s="48">
        <f t="shared" si="7"/>
        <v>34</v>
      </c>
      <c r="P29" s="43">
        <v>5.7</v>
      </c>
      <c r="Q29" s="44">
        <f t="shared" si="8"/>
        <v>29</v>
      </c>
      <c r="R29" s="45">
        <f t="shared" si="9"/>
        <v>28</v>
      </c>
      <c r="S29" s="43" t="s">
        <v>74</v>
      </c>
      <c r="T29" s="49">
        <f t="shared" si="10"/>
        <v>1</v>
      </c>
      <c r="U29" s="50">
        <f t="shared" si="11"/>
        <v>1</v>
      </c>
      <c r="V29" s="51" t="str">
        <f t="shared" si="12"/>
        <v/>
      </c>
      <c r="W29" s="52">
        <f t="shared" si="13"/>
        <v>26.666666666666668</v>
      </c>
      <c r="X29" s="53">
        <f t="shared" si="14"/>
        <v>37</v>
      </c>
      <c r="Y29" s="26"/>
      <c r="Z29" s="1"/>
    </row>
    <row r="30" spans="1:26" ht="26.25" customHeight="1">
      <c r="A30" s="65" t="s">
        <v>75</v>
      </c>
      <c r="B30" s="84">
        <v>26</v>
      </c>
      <c r="C30" s="42" t="s">
        <v>76</v>
      </c>
      <c r="D30" s="43">
        <v>2.21</v>
      </c>
      <c r="E30" s="44">
        <f t="shared" si="0"/>
        <v>9</v>
      </c>
      <c r="F30" s="45">
        <f t="shared" si="1"/>
        <v>9</v>
      </c>
      <c r="G30" s="43">
        <v>9.6999999999999993</v>
      </c>
      <c r="H30" s="44">
        <f t="shared" si="2"/>
        <v>18</v>
      </c>
      <c r="I30" s="45">
        <f t="shared" si="3"/>
        <v>17</v>
      </c>
      <c r="J30" s="43">
        <v>6</v>
      </c>
      <c r="K30" s="46">
        <f t="shared" si="4"/>
        <v>6</v>
      </c>
      <c r="L30" s="47">
        <f t="shared" si="5"/>
        <v>6</v>
      </c>
      <c r="M30" s="43">
        <v>40</v>
      </c>
      <c r="N30" s="44">
        <f t="shared" si="6"/>
        <v>17</v>
      </c>
      <c r="O30" s="48">
        <f t="shared" si="7"/>
        <v>17</v>
      </c>
      <c r="P30" s="43">
        <v>5</v>
      </c>
      <c r="Q30" s="44">
        <f t="shared" si="8"/>
        <v>5</v>
      </c>
      <c r="R30" s="45">
        <f t="shared" si="9"/>
        <v>4</v>
      </c>
      <c r="S30" s="43" t="s">
        <v>77</v>
      </c>
      <c r="T30" s="49">
        <f t="shared" si="10"/>
        <v>1</v>
      </c>
      <c r="U30" s="50">
        <f t="shared" si="11"/>
        <v>1</v>
      </c>
      <c r="V30" s="51" t="str">
        <f t="shared" si="12"/>
        <v/>
      </c>
      <c r="W30" s="52">
        <f t="shared" si="13"/>
        <v>9</v>
      </c>
      <c r="X30" s="53">
        <f t="shared" si="14"/>
        <v>11</v>
      </c>
      <c r="Y30" s="26"/>
      <c r="Z30" s="1"/>
    </row>
    <row r="31" spans="1:26" ht="25.5" customHeight="1">
      <c r="A31" s="65" t="s">
        <v>75</v>
      </c>
      <c r="B31" s="85">
        <v>27</v>
      </c>
      <c r="C31" s="42" t="s">
        <v>78</v>
      </c>
      <c r="D31" s="43">
        <v>2.29</v>
      </c>
      <c r="E31" s="44">
        <f t="shared" si="0"/>
        <v>6</v>
      </c>
      <c r="F31" s="45">
        <f t="shared" si="1"/>
        <v>6</v>
      </c>
      <c r="G31" s="43">
        <v>13.36</v>
      </c>
      <c r="H31" s="44">
        <f t="shared" si="2"/>
        <v>3</v>
      </c>
      <c r="I31" s="45">
        <f t="shared" si="3"/>
        <v>3</v>
      </c>
      <c r="J31" s="43">
        <v>6</v>
      </c>
      <c r="K31" s="46">
        <f t="shared" si="4"/>
        <v>6</v>
      </c>
      <c r="L31" s="47">
        <f t="shared" si="5"/>
        <v>6</v>
      </c>
      <c r="M31" s="43">
        <v>33</v>
      </c>
      <c r="N31" s="44">
        <f t="shared" si="6"/>
        <v>31</v>
      </c>
      <c r="O31" s="48">
        <f t="shared" si="7"/>
        <v>30</v>
      </c>
      <c r="P31" s="43">
        <v>4.9000000000000004</v>
      </c>
      <c r="Q31" s="44">
        <f t="shared" si="8"/>
        <v>4</v>
      </c>
      <c r="R31" s="45">
        <f t="shared" si="9"/>
        <v>3</v>
      </c>
      <c r="S31" s="43" t="s">
        <v>79</v>
      </c>
      <c r="T31" s="49">
        <f t="shared" si="10"/>
        <v>1</v>
      </c>
      <c r="U31" s="50">
        <f t="shared" si="11"/>
        <v>1</v>
      </c>
      <c r="V31" s="51" t="str">
        <f t="shared" si="12"/>
        <v/>
      </c>
      <c r="W31" s="52">
        <f t="shared" si="13"/>
        <v>8.1666666666666661</v>
      </c>
      <c r="X31" s="53">
        <f t="shared" si="14"/>
        <v>8</v>
      </c>
      <c r="Y31" s="26"/>
      <c r="Z31" s="1"/>
    </row>
    <row r="32" spans="1:26" ht="26.25" customHeight="1">
      <c r="A32" s="65" t="s">
        <v>75</v>
      </c>
      <c r="B32" s="41">
        <v>28</v>
      </c>
      <c r="C32" s="42" t="s">
        <v>80</v>
      </c>
      <c r="D32" s="43">
        <v>1.83</v>
      </c>
      <c r="E32" s="44">
        <f t="shared" si="0"/>
        <v>27</v>
      </c>
      <c r="F32" s="45">
        <f t="shared" si="1"/>
        <v>26</v>
      </c>
      <c r="G32" s="43">
        <v>7.68</v>
      </c>
      <c r="H32" s="44">
        <f t="shared" si="2"/>
        <v>29</v>
      </c>
      <c r="I32" s="45">
        <f t="shared" si="3"/>
        <v>28</v>
      </c>
      <c r="J32" s="43">
        <v>2</v>
      </c>
      <c r="K32" s="46">
        <f t="shared" si="4"/>
        <v>20</v>
      </c>
      <c r="L32" s="47">
        <f t="shared" si="5"/>
        <v>20</v>
      </c>
      <c r="M32" s="43">
        <v>37</v>
      </c>
      <c r="N32" s="44">
        <f t="shared" si="6"/>
        <v>24</v>
      </c>
      <c r="O32" s="48">
        <f t="shared" si="7"/>
        <v>23</v>
      </c>
      <c r="P32" s="43">
        <v>5.6</v>
      </c>
      <c r="Q32" s="44">
        <f t="shared" si="8"/>
        <v>27</v>
      </c>
      <c r="R32" s="45">
        <f t="shared" si="9"/>
        <v>26</v>
      </c>
      <c r="S32" s="43" t="s">
        <v>81</v>
      </c>
      <c r="T32" s="49">
        <f t="shared" si="10"/>
        <v>1</v>
      </c>
      <c r="U32" s="50">
        <f t="shared" si="11"/>
        <v>1</v>
      </c>
      <c r="V32" s="51" t="str">
        <f t="shared" si="12"/>
        <v/>
      </c>
      <c r="W32" s="52">
        <f t="shared" si="13"/>
        <v>20.666666666666668</v>
      </c>
      <c r="X32" s="53">
        <f t="shared" si="14"/>
        <v>29</v>
      </c>
      <c r="Y32" s="26"/>
      <c r="Z32" s="1"/>
    </row>
    <row r="33" spans="1:26" ht="25.5" customHeight="1">
      <c r="A33" s="65" t="s">
        <v>75</v>
      </c>
      <c r="B33" s="41">
        <v>29</v>
      </c>
      <c r="C33" s="42" t="s">
        <v>82</v>
      </c>
      <c r="D33" s="43">
        <v>1.87</v>
      </c>
      <c r="E33" s="44">
        <f t="shared" si="0"/>
        <v>25</v>
      </c>
      <c r="F33" s="45">
        <f t="shared" si="1"/>
        <v>24</v>
      </c>
      <c r="G33" s="43">
        <v>9.33</v>
      </c>
      <c r="H33" s="44">
        <f t="shared" si="2"/>
        <v>20</v>
      </c>
      <c r="I33" s="45">
        <f t="shared" si="3"/>
        <v>19</v>
      </c>
      <c r="J33" s="43">
        <v>0</v>
      </c>
      <c r="K33" s="46">
        <f t="shared" si="4"/>
        <v>25</v>
      </c>
      <c r="L33" s="47">
        <f t="shared" si="5"/>
        <v>25</v>
      </c>
      <c r="M33" s="43">
        <v>38</v>
      </c>
      <c r="N33" s="44">
        <f t="shared" si="6"/>
        <v>20</v>
      </c>
      <c r="O33" s="48">
        <f t="shared" si="7"/>
        <v>20</v>
      </c>
      <c r="P33" s="43">
        <v>5.4</v>
      </c>
      <c r="Q33" s="44">
        <f t="shared" si="8"/>
        <v>20</v>
      </c>
      <c r="R33" s="45">
        <f t="shared" si="9"/>
        <v>19</v>
      </c>
      <c r="S33" s="43" t="s">
        <v>83</v>
      </c>
      <c r="T33" s="49">
        <f t="shared" si="10"/>
        <v>1</v>
      </c>
      <c r="U33" s="50">
        <f t="shared" si="11"/>
        <v>1</v>
      </c>
      <c r="V33" s="51" t="str">
        <f t="shared" si="12"/>
        <v/>
      </c>
      <c r="W33" s="52">
        <f t="shared" si="13"/>
        <v>18</v>
      </c>
      <c r="X33" s="53">
        <f t="shared" si="14"/>
        <v>22</v>
      </c>
      <c r="Y33" s="26"/>
      <c r="Z33" s="1"/>
    </row>
    <row r="34" spans="1:26" ht="27.75" customHeight="1">
      <c r="A34" s="65" t="s">
        <v>75</v>
      </c>
      <c r="B34" s="41">
        <v>30</v>
      </c>
      <c r="C34" s="42" t="s">
        <v>84</v>
      </c>
      <c r="D34" s="43">
        <v>2.1</v>
      </c>
      <c r="E34" s="44">
        <f t="shared" si="0"/>
        <v>13</v>
      </c>
      <c r="F34" s="45">
        <f t="shared" si="1"/>
        <v>13</v>
      </c>
      <c r="G34" s="43">
        <v>10.4</v>
      </c>
      <c r="H34" s="44">
        <f t="shared" si="2"/>
        <v>12</v>
      </c>
      <c r="I34" s="45">
        <f t="shared" si="3"/>
        <v>12</v>
      </c>
      <c r="J34" s="43">
        <v>1</v>
      </c>
      <c r="K34" s="46">
        <f t="shared" si="4"/>
        <v>24</v>
      </c>
      <c r="L34" s="47">
        <f t="shared" si="5"/>
        <v>24</v>
      </c>
      <c r="M34" s="43">
        <v>36</v>
      </c>
      <c r="N34" s="44">
        <f t="shared" si="6"/>
        <v>26</v>
      </c>
      <c r="O34" s="48">
        <f t="shared" si="7"/>
        <v>25</v>
      </c>
      <c r="P34" s="43">
        <v>5.0999999999999996</v>
      </c>
      <c r="Q34" s="44">
        <f t="shared" si="8"/>
        <v>8</v>
      </c>
      <c r="R34" s="45">
        <f t="shared" si="9"/>
        <v>7</v>
      </c>
      <c r="S34" s="43" t="s">
        <v>85</v>
      </c>
      <c r="T34" s="49">
        <f t="shared" si="10"/>
        <v>1</v>
      </c>
      <c r="U34" s="50">
        <f t="shared" si="11"/>
        <v>1</v>
      </c>
      <c r="V34" s="51" t="str">
        <f t="shared" si="12"/>
        <v/>
      </c>
      <c r="W34" s="52">
        <f t="shared" si="13"/>
        <v>13.666666666666666</v>
      </c>
      <c r="X34" s="53">
        <f t="shared" si="14"/>
        <v>15</v>
      </c>
      <c r="Y34" s="26"/>
      <c r="Z34" s="1"/>
    </row>
    <row r="35" spans="1:26" ht="27" customHeight="1">
      <c r="A35" s="65" t="s">
        <v>75</v>
      </c>
      <c r="B35" s="41">
        <v>31</v>
      </c>
      <c r="C35" s="61" t="s">
        <v>86</v>
      </c>
      <c r="D35" s="86"/>
      <c r="E35" s="87" t="str">
        <f t="shared" si="0"/>
        <v/>
      </c>
      <c r="F35" s="88" t="str">
        <f t="shared" si="1"/>
        <v/>
      </c>
      <c r="G35" s="86"/>
      <c r="H35" s="87" t="str">
        <f t="shared" si="2"/>
        <v/>
      </c>
      <c r="I35" s="88" t="str">
        <f t="shared" si="3"/>
        <v/>
      </c>
      <c r="J35" s="86"/>
      <c r="K35" s="89" t="str">
        <f t="shared" si="4"/>
        <v/>
      </c>
      <c r="L35" s="90" t="str">
        <f t="shared" si="5"/>
        <v/>
      </c>
      <c r="M35" s="86"/>
      <c r="N35" s="87" t="str">
        <f t="shared" si="6"/>
        <v/>
      </c>
      <c r="O35" s="91" t="str">
        <f t="shared" si="7"/>
        <v/>
      </c>
      <c r="P35" s="86"/>
      <c r="Q35" s="87" t="str">
        <f t="shared" si="8"/>
        <v/>
      </c>
      <c r="R35" s="88" t="str">
        <f t="shared" si="9"/>
        <v/>
      </c>
      <c r="S35" s="86"/>
      <c r="T35" s="49" t="str">
        <f t="shared" si="10"/>
        <v/>
      </c>
      <c r="U35" s="62" t="str">
        <f t="shared" si="11"/>
        <v/>
      </c>
      <c r="V35" s="63" t="str">
        <f t="shared" si="12"/>
        <v/>
      </c>
      <c r="W35" s="64" t="str">
        <f t="shared" si="13"/>
        <v/>
      </c>
      <c r="X35" s="92" t="str">
        <f t="shared" si="14"/>
        <v/>
      </c>
      <c r="Y35" s="59"/>
      <c r="Z35" s="1"/>
    </row>
    <row r="36" spans="1:26" ht="25.5" customHeight="1">
      <c r="A36" s="65" t="s">
        <v>75</v>
      </c>
      <c r="B36" s="41">
        <v>32</v>
      </c>
      <c r="C36" s="42" t="s">
        <v>87</v>
      </c>
      <c r="D36" s="43">
        <v>1.91</v>
      </c>
      <c r="E36" s="44">
        <f t="shared" si="0"/>
        <v>22</v>
      </c>
      <c r="F36" s="45">
        <f t="shared" si="1"/>
        <v>21</v>
      </c>
      <c r="G36" s="43">
        <v>5.8</v>
      </c>
      <c r="H36" s="44">
        <f t="shared" si="2"/>
        <v>37</v>
      </c>
      <c r="I36" s="45">
        <f t="shared" si="3"/>
        <v>36</v>
      </c>
      <c r="J36" s="43">
        <v>5</v>
      </c>
      <c r="K36" s="46">
        <f t="shared" si="4"/>
        <v>11</v>
      </c>
      <c r="L36" s="47">
        <f t="shared" si="5"/>
        <v>11</v>
      </c>
      <c r="M36" s="43">
        <v>39</v>
      </c>
      <c r="N36" s="44">
        <f t="shared" si="6"/>
        <v>19</v>
      </c>
      <c r="O36" s="48">
        <f t="shared" si="7"/>
        <v>19</v>
      </c>
      <c r="P36" s="43">
        <v>5.7</v>
      </c>
      <c r="Q36" s="44">
        <f t="shared" si="8"/>
        <v>29</v>
      </c>
      <c r="R36" s="45">
        <f t="shared" si="9"/>
        <v>28</v>
      </c>
      <c r="S36" s="43" t="s">
        <v>88</v>
      </c>
      <c r="T36" s="49">
        <f t="shared" si="10"/>
        <v>1</v>
      </c>
      <c r="U36" s="50">
        <f t="shared" si="11"/>
        <v>1</v>
      </c>
      <c r="V36" s="51" t="str">
        <f t="shared" si="12"/>
        <v/>
      </c>
      <c r="W36" s="52">
        <f t="shared" si="13"/>
        <v>19.333333333333332</v>
      </c>
      <c r="X36" s="53">
        <f t="shared" si="14"/>
        <v>26</v>
      </c>
      <c r="Y36" s="26"/>
      <c r="Z36" s="1"/>
    </row>
    <row r="37" spans="1:26" ht="25.5" customHeight="1">
      <c r="A37" s="65" t="s">
        <v>75</v>
      </c>
      <c r="B37" s="41">
        <v>33</v>
      </c>
      <c r="C37" s="42" t="s">
        <v>89</v>
      </c>
      <c r="D37" s="43">
        <v>1.96</v>
      </c>
      <c r="E37" s="44">
        <f t="shared" si="0"/>
        <v>20</v>
      </c>
      <c r="F37" s="45">
        <f t="shared" si="1"/>
        <v>20</v>
      </c>
      <c r="G37" s="43">
        <v>8.17</v>
      </c>
      <c r="H37" s="44">
        <f t="shared" si="2"/>
        <v>27</v>
      </c>
      <c r="I37" s="45">
        <f t="shared" si="3"/>
        <v>26</v>
      </c>
      <c r="J37" s="43">
        <v>2</v>
      </c>
      <c r="K37" s="46">
        <f t="shared" si="4"/>
        <v>20</v>
      </c>
      <c r="L37" s="47">
        <f t="shared" si="5"/>
        <v>20</v>
      </c>
      <c r="M37" s="43">
        <v>35</v>
      </c>
      <c r="N37" s="44">
        <f t="shared" si="6"/>
        <v>29</v>
      </c>
      <c r="O37" s="48">
        <f t="shared" si="7"/>
        <v>28</v>
      </c>
      <c r="P37" s="43">
        <v>5.5</v>
      </c>
      <c r="Q37" s="44">
        <f t="shared" si="8"/>
        <v>23</v>
      </c>
      <c r="R37" s="45">
        <f t="shared" si="9"/>
        <v>22</v>
      </c>
      <c r="S37" s="43" t="s">
        <v>90</v>
      </c>
      <c r="T37" s="49">
        <f t="shared" si="10"/>
        <v>1</v>
      </c>
      <c r="U37" s="50">
        <f t="shared" si="11"/>
        <v>1</v>
      </c>
      <c r="V37" s="51" t="str">
        <f t="shared" si="12"/>
        <v/>
      </c>
      <c r="W37" s="52">
        <f t="shared" si="13"/>
        <v>19.5</v>
      </c>
      <c r="X37" s="53">
        <f t="shared" si="14"/>
        <v>27</v>
      </c>
      <c r="Y37" s="26"/>
      <c r="Z37" s="1"/>
    </row>
    <row r="38" spans="1:26" ht="25.5" customHeight="1">
      <c r="A38" s="65" t="s">
        <v>75</v>
      </c>
      <c r="B38" s="41">
        <v>34</v>
      </c>
      <c r="C38" s="42" t="s">
        <v>91</v>
      </c>
      <c r="D38" s="43">
        <v>2.04</v>
      </c>
      <c r="E38" s="44">
        <f t="shared" si="0"/>
        <v>17</v>
      </c>
      <c r="F38" s="45">
        <f t="shared" si="1"/>
        <v>17</v>
      </c>
      <c r="G38" s="43">
        <v>8.65</v>
      </c>
      <c r="H38" s="44">
        <f t="shared" si="2"/>
        <v>23</v>
      </c>
      <c r="I38" s="45">
        <f t="shared" si="3"/>
        <v>22</v>
      </c>
      <c r="J38" s="43">
        <v>7</v>
      </c>
      <c r="K38" s="46">
        <f t="shared" si="4"/>
        <v>2</v>
      </c>
      <c r="L38" s="47">
        <f t="shared" si="5"/>
        <v>2</v>
      </c>
      <c r="M38" s="43">
        <v>38</v>
      </c>
      <c r="N38" s="44">
        <f t="shared" si="6"/>
        <v>20</v>
      </c>
      <c r="O38" s="48">
        <f t="shared" si="7"/>
        <v>20</v>
      </c>
      <c r="P38" s="43">
        <v>5.3</v>
      </c>
      <c r="Q38" s="44">
        <f t="shared" si="8"/>
        <v>16</v>
      </c>
      <c r="R38" s="45">
        <f t="shared" si="9"/>
        <v>15</v>
      </c>
      <c r="S38" s="43" t="s">
        <v>92</v>
      </c>
      <c r="T38" s="49">
        <f t="shared" si="10"/>
        <v>1</v>
      </c>
      <c r="U38" s="50">
        <f t="shared" si="11"/>
        <v>1</v>
      </c>
      <c r="V38" s="51" t="str">
        <f t="shared" si="12"/>
        <v/>
      </c>
      <c r="W38" s="52">
        <f t="shared" si="13"/>
        <v>12.833333333333334</v>
      </c>
      <c r="X38" s="53">
        <f t="shared" si="14"/>
        <v>14</v>
      </c>
      <c r="Y38" s="26"/>
      <c r="Z38" s="1"/>
    </row>
    <row r="39" spans="1:26" ht="25.5" customHeight="1">
      <c r="A39" s="65" t="s">
        <v>75</v>
      </c>
      <c r="B39" s="41">
        <v>35</v>
      </c>
      <c r="C39" s="42" t="s">
        <v>93</v>
      </c>
      <c r="D39" s="43">
        <v>1.8</v>
      </c>
      <c r="E39" s="44">
        <f t="shared" si="0"/>
        <v>30</v>
      </c>
      <c r="F39" s="45">
        <f t="shared" si="1"/>
        <v>29</v>
      </c>
      <c r="G39" s="43">
        <v>6.92</v>
      </c>
      <c r="H39" s="44">
        <f t="shared" si="2"/>
        <v>33</v>
      </c>
      <c r="I39" s="45">
        <f t="shared" si="3"/>
        <v>32</v>
      </c>
      <c r="J39" s="43">
        <v>0</v>
      </c>
      <c r="K39" s="46">
        <f t="shared" si="4"/>
        <v>25</v>
      </c>
      <c r="L39" s="47">
        <f t="shared" si="5"/>
        <v>25</v>
      </c>
      <c r="M39" s="43">
        <v>27</v>
      </c>
      <c r="N39" s="44">
        <f t="shared" si="6"/>
        <v>37</v>
      </c>
      <c r="O39" s="48">
        <f t="shared" si="7"/>
        <v>36</v>
      </c>
      <c r="P39" s="43">
        <v>5.9</v>
      </c>
      <c r="Q39" s="44">
        <f t="shared" si="8"/>
        <v>35</v>
      </c>
      <c r="R39" s="45">
        <f t="shared" si="9"/>
        <v>34</v>
      </c>
      <c r="S39" s="43" t="s">
        <v>94</v>
      </c>
      <c r="T39" s="49">
        <f t="shared" si="10"/>
        <v>1</v>
      </c>
      <c r="U39" s="50">
        <f t="shared" si="11"/>
        <v>1</v>
      </c>
      <c r="V39" s="51" t="str">
        <f t="shared" si="12"/>
        <v/>
      </c>
      <c r="W39" s="52">
        <f t="shared" si="13"/>
        <v>26.166666666666668</v>
      </c>
      <c r="X39" s="53">
        <f t="shared" si="14"/>
        <v>36</v>
      </c>
      <c r="Y39" s="26"/>
      <c r="Z39" s="1"/>
    </row>
    <row r="40" spans="1:26" ht="26.25" customHeight="1">
      <c r="A40" s="93" t="s">
        <v>95</v>
      </c>
      <c r="B40" s="41">
        <v>36</v>
      </c>
      <c r="C40" s="61" t="s">
        <v>96</v>
      </c>
      <c r="D40" s="43">
        <v>2.08</v>
      </c>
      <c r="E40" s="44">
        <f t="shared" si="0"/>
        <v>15</v>
      </c>
      <c r="F40" s="45">
        <f t="shared" si="1"/>
        <v>15</v>
      </c>
      <c r="G40" s="43">
        <v>9</v>
      </c>
      <c r="H40" s="44">
        <f t="shared" si="2"/>
        <v>21</v>
      </c>
      <c r="I40" s="45">
        <f t="shared" si="3"/>
        <v>20</v>
      </c>
      <c r="J40" s="43">
        <v>0</v>
      </c>
      <c r="K40" s="46">
        <f t="shared" si="4"/>
        <v>25</v>
      </c>
      <c r="L40" s="47">
        <f t="shared" si="5"/>
        <v>25</v>
      </c>
      <c r="M40" s="43">
        <v>40</v>
      </c>
      <c r="N40" s="44">
        <f t="shared" si="6"/>
        <v>17</v>
      </c>
      <c r="O40" s="48">
        <f t="shared" si="7"/>
        <v>17</v>
      </c>
      <c r="P40" s="43">
        <v>5.3</v>
      </c>
      <c r="Q40" s="44">
        <f t="shared" si="8"/>
        <v>16</v>
      </c>
      <c r="R40" s="45">
        <f t="shared" si="9"/>
        <v>15</v>
      </c>
      <c r="S40" s="43" t="s">
        <v>97</v>
      </c>
      <c r="T40" s="49">
        <f t="shared" si="10"/>
        <v>1</v>
      </c>
      <c r="U40" s="50">
        <f t="shared" si="11"/>
        <v>1</v>
      </c>
      <c r="V40" s="51" t="str">
        <f t="shared" si="12"/>
        <v/>
      </c>
      <c r="W40" s="52">
        <f t="shared" si="13"/>
        <v>15.5</v>
      </c>
      <c r="X40" s="53">
        <f t="shared" si="14"/>
        <v>19</v>
      </c>
      <c r="Y40" s="26"/>
      <c r="Z40" s="1"/>
    </row>
    <row r="41" spans="1:26" ht="25.5" customHeight="1">
      <c r="A41" s="93" t="s">
        <v>95</v>
      </c>
      <c r="B41" s="41">
        <v>37</v>
      </c>
      <c r="C41" s="61" t="s">
        <v>98</v>
      </c>
      <c r="D41" s="60"/>
      <c r="E41" s="44" t="str">
        <f t="shared" si="0"/>
        <v/>
      </c>
      <c r="F41" s="45" t="str">
        <f t="shared" si="1"/>
        <v/>
      </c>
      <c r="G41" s="60"/>
      <c r="H41" s="44" t="str">
        <f t="shared" si="2"/>
        <v/>
      </c>
      <c r="I41" s="45" t="str">
        <f t="shared" si="3"/>
        <v/>
      </c>
      <c r="J41" s="60"/>
      <c r="K41" s="46" t="str">
        <f t="shared" si="4"/>
        <v/>
      </c>
      <c r="L41" s="47" t="str">
        <f t="shared" si="5"/>
        <v/>
      </c>
      <c r="M41" s="60"/>
      <c r="N41" s="44" t="str">
        <f t="shared" si="6"/>
        <v/>
      </c>
      <c r="O41" s="48" t="str">
        <f t="shared" si="7"/>
        <v/>
      </c>
      <c r="P41" s="60"/>
      <c r="Q41" s="44" t="str">
        <f t="shared" si="8"/>
        <v/>
      </c>
      <c r="R41" s="45" t="str">
        <f t="shared" si="9"/>
        <v/>
      </c>
      <c r="S41" s="60"/>
      <c r="T41" s="49" t="str">
        <f t="shared" si="10"/>
        <v/>
      </c>
      <c r="U41" s="50" t="str">
        <f t="shared" si="11"/>
        <v/>
      </c>
      <c r="V41" s="51" t="str">
        <f t="shared" si="12"/>
        <v/>
      </c>
      <c r="W41" s="52" t="str">
        <f t="shared" si="13"/>
        <v/>
      </c>
      <c r="X41" s="53" t="str">
        <f t="shared" si="14"/>
        <v/>
      </c>
      <c r="Y41" s="26"/>
      <c r="Z41" s="1"/>
    </row>
    <row r="42" spans="1:26" ht="25.5" customHeight="1">
      <c r="A42" s="93" t="s">
        <v>95</v>
      </c>
      <c r="B42" s="41">
        <v>38</v>
      </c>
      <c r="C42" s="94" t="s">
        <v>99</v>
      </c>
      <c r="D42" s="43">
        <v>1.69</v>
      </c>
      <c r="E42" s="44">
        <f t="shared" si="0"/>
        <v>37</v>
      </c>
      <c r="F42" s="45">
        <f t="shared" si="1"/>
        <v>36</v>
      </c>
      <c r="G42" s="43">
        <v>6.77</v>
      </c>
      <c r="H42" s="44">
        <f t="shared" si="2"/>
        <v>35</v>
      </c>
      <c r="I42" s="45">
        <f t="shared" si="3"/>
        <v>34</v>
      </c>
      <c r="J42" s="43">
        <v>4</v>
      </c>
      <c r="K42" s="46">
        <f t="shared" si="4"/>
        <v>14</v>
      </c>
      <c r="L42" s="47">
        <f t="shared" si="5"/>
        <v>14</v>
      </c>
      <c r="M42" s="43">
        <v>47</v>
      </c>
      <c r="N42" s="44">
        <f t="shared" si="6"/>
        <v>10</v>
      </c>
      <c r="O42" s="48">
        <f t="shared" si="7"/>
        <v>10</v>
      </c>
      <c r="P42" s="43">
        <v>6.1</v>
      </c>
      <c r="Q42" s="44">
        <f t="shared" si="8"/>
        <v>37</v>
      </c>
      <c r="R42" s="45">
        <f t="shared" si="9"/>
        <v>36</v>
      </c>
      <c r="S42" s="43" t="s">
        <v>100</v>
      </c>
      <c r="T42" s="49">
        <f t="shared" si="10"/>
        <v>1</v>
      </c>
      <c r="U42" s="50">
        <f t="shared" si="11"/>
        <v>1</v>
      </c>
      <c r="V42" s="51" t="str">
        <f t="shared" si="12"/>
        <v/>
      </c>
      <c r="W42" s="52">
        <f t="shared" si="13"/>
        <v>21.833333333333332</v>
      </c>
      <c r="X42" s="53">
        <f t="shared" si="14"/>
        <v>30</v>
      </c>
      <c r="Y42" s="26"/>
      <c r="Z42" s="1"/>
    </row>
    <row r="43" spans="1:26" ht="27.75" customHeight="1">
      <c r="A43" s="93" t="s">
        <v>95</v>
      </c>
      <c r="B43" s="41">
        <v>39</v>
      </c>
      <c r="C43" s="61" t="s">
        <v>101</v>
      </c>
      <c r="D43" s="43">
        <v>1.8</v>
      </c>
      <c r="E43" s="44">
        <f t="shared" si="0"/>
        <v>30</v>
      </c>
      <c r="F43" s="45">
        <f t="shared" si="1"/>
        <v>29</v>
      </c>
      <c r="G43" s="43">
        <v>11.32</v>
      </c>
      <c r="H43" s="44">
        <f t="shared" si="2"/>
        <v>10</v>
      </c>
      <c r="I43" s="45">
        <f t="shared" si="3"/>
        <v>10</v>
      </c>
      <c r="J43" s="43">
        <v>0</v>
      </c>
      <c r="K43" s="46">
        <f t="shared" si="4"/>
        <v>25</v>
      </c>
      <c r="L43" s="47">
        <f t="shared" si="5"/>
        <v>25</v>
      </c>
      <c r="M43" s="43">
        <v>22</v>
      </c>
      <c r="N43" s="44">
        <f t="shared" si="6"/>
        <v>39</v>
      </c>
      <c r="O43" s="48">
        <f t="shared" si="7"/>
        <v>38</v>
      </c>
      <c r="P43" s="43">
        <v>5.3</v>
      </c>
      <c r="Q43" s="44">
        <f t="shared" si="8"/>
        <v>16</v>
      </c>
      <c r="R43" s="45">
        <f t="shared" si="9"/>
        <v>15</v>
      </c>
      <c r="S43" s="43" t="s">
        <v>102</v>
      </c>
      <c r="T43" s="49">
        <f t="shared" si="10"/>
        <v>1</v>
      </c>
      <c r="U43" s="50">
        <f t="shared" si="11"/>
        <v>1</v>
      </c>
      <c r="V43" s="51" t="str">
        <f t="shared" si="12"/>
        <v/>
      </c>
      <c r="W43" s="52">
        <f t="shared" si="13"/>
        <v>19.666666666666668</v>
      </c>
      <c r="X43" s="53">
        <f t="shared" si="14"/>
        <v>28</v>
      </c>
      <c r="Y43" s="26"/>
      <c r="Z43" s="1"/>
    </row>
    <row r="44" spans="1:26" ht="25.5" customHeight="1">
      <c r="A44" s="93" t="s">
        <v>95</v>
      </c>
      <c r="B44" s="41">
        <v>40</v>
      </c>
      <c r="C44" s="61" t="s">
        <v>103</v>
      </c>
      <c r="D44" s="43">
        <v>1.82</v>
      </c>
      <c r="E44" s="44">
        <f t="shared" si="0"/>
        <v>29</v>
      </c>
      <c r="F44" s="45">
        <f t="shared" si="1"/>
        <v>28</v>
      </c>
      <c r="G44" s="43">
        <v>8.64</v>
      </c>
      <c r="H44" s="44">
        <f t="shared" si="2"/>
        <v>24</v>
      </c>
      <c r="I44" s="45">
        <f t="shared" si="3"/>
        <v>23</v>
      </c>
      <c r="J44" s="43">
        <v>3</v>
      </c>
      <c r="K44" s="46">
        <f t="shared" si="4"/>
        <v>18</v>
      </c>
      <c r="L44" s="47">
        <f t="shared" si="5"/>
        <v>18</v>
      </c>
      <c r="M44" s="43">
        <v>52</v>
      </c>
      <c r="N44" s="44">
        <f t="shared" si="6"/>
        <v>5</v>
      </c>
      <c r="O44" s="48">
        <f t="shared" si="7"/>
        <v>5</v>
      </c>
      <c r="P44" s="43">
        <v>5.9</v>
      </c>
      <c r="Q44" s="44">
        <f t="shared" si="8"/>
        <v>35</v>
      </c>
      <c r="R44" s="45">
        <f t="shared" si="9"/>
        <v>34</v>
      </c>
      <c r="S44" s="43" t="s">
        <v>104</v>
      </c>
      <c r="T44" s="49">
        <f t="shared" si="10"/>
        <v>1</v>
      </c>
      <c r="U44" s="50">
        <f t="shared" si="11"/>
        <v>1</v>
      </c>
      <c r="V44" s="51" t="str">
        <f t="shared" si="12"/>
        <v/>
      </c>
      <c r="W44" s="52">
        <f t="shared" si="13"/>
        <v>18.166666666666668</v>
      </c>
      <c r="X44" s="53">
        <f t="shared" si="14"/>
        <v>23</v>
      </c>
      <c r="Y44" s="26"/>
      <c r="Z44" s="1"/>
    </row>
    <row r="45" spans="1:26" ht="26.25" customHeight="1">
      <c r="A45" s="93" t="s">
        <v>95</v>
      </c>
      <c r="B45" s="41">
        <v>41</v>
      </c>
      <c r="C45" s="95" t="s">
        <v>105</v>
      </c>
      <c r="D45" s="43">
        <v>1.84</v>
      </c>
      <c r="E45" s="44">
        <f t="shared" si="0"/>
        <v>26</v>
      </c>
      <c r="F45" s="45">
        <f t="shared" si="1"/>
        <v>25</v>
      </c>
      <c r="G45" s="43">
        <v>8.3000000000000007</v>
      </c>
      <c r="H45" s="44">
        <f t="shared" si="2"/>
        <v>26</v>
      </c>
      <c r="I45" s="45">
        <f t="shared" si="3"/>
        <v>25</v>
      </c>
      <c r="J45" s="43">
        <v>0</v>
      </c>
      <c r="K45" s="46">
        <f t="shared" si="4"/>
        <v>25</v>
      </c>
      <c r="L45" s="47">
        <f t="shared" si="5"/>
        <v>25</v>
      </c>
      <c r="M45" s="43">
        <v>42</v>
      </c>
      <c r="N45" s="44">
        <f t="shared" si="6"/>
        <v>13</v>
      </c>
      <c r="O45" s="48">
        <f t="shared" si="7"/>
        <v>13</v>
      </c>
      <c r="P45" s="43">
        <v>5.3</v>
      </c>
      <c r="Q45" s="44">
        <f t="shared" si="8"/>
        <v>16</v>
      </c>
      <c r="R45" s="45">
        <f t="shared" si="9"/>
        <v>15</v>
      </c>
      <c r="S45" s="57" t="s">
        <v>106</v>
      </c>
      <c r="T45" s="49">
        <f t="shared" si="10"/>
        <v>1</v>
      </c>
      <c r="U45" s="50">
        <f t="shared" si="11"/>
        <v>1</v>
      </c>
      <c r="V45" s="51" t="str">
        <f t="shared" si="12"/>
        <v/>
      </c>
      <c r="W45" s="52">
        <f t="shared" si="13"/>
        <v>17.333333333333332</v>
      </c>
      <c r="X45" s="53">
        <f t="shared" si="14"/>
        <v>20</v>
      </c>
      <c r="Y45" s="26"/>
      <c r="Z45" s="1"/>
    </row>
    <row r="46" spans="1:26" ht="25.5" customHeight="1">
      <c r="A46" s="96"/>
      <c r="B46" s="41">
        <v>42</v>
      </c>
      <c r="C46" s="97"/>
      <c r="D46" s="60"/>
      <c r="E46" s="44" t="str">
        <f t="shared" si="0"/>
        <v/>
      </c>
      <c r="F46" s="45" t="str">
        <f t="shared" si="1"/>
        <v/>
      </c>
      <c r="G46" s="60"/>
      <c r="H46" s="44" t="str">
        <f t="shared" si="2"/>
        <v/>
      </c>
      <c r="I46" s="45" t="str">
        <f t="shared" si="3"/>
        <v/>
      </c>
      <c r="J46" s="60"/>
      <c r="K46" s="46" t="str">
        <f t="shared" si="4"/>
        <v/>
      </c>
      <c r="L46" s="47" t="str">
        <f t="shared" si="5"/>
        <v/>
      </c>
      <c r="M46" s="60"/>
      <c r="N46" s="44" t="str">
        <f t="shared" si="6"/>
        <v/>
      </c>
      <c r="O46" s="48" t="str">
        <f t="shared" si="7"/>
        <v/>
      </c>
      <c r="P46" s="60"/>
      <c r="Q46" s="44" t="str">
        <f t="shared" si="8"/>
        <v/>
      </c>
      <c r="R46" s="45" t="str">
        <f t="shared" si="9"/>
        <v/>
      </c>
      <c r="S46" s="60"/>
      <c r="T46" s="49" t="str">
        <f t="shared" si="10"/>
        <v/>
      </c>
      <c r="U46" s="50" t="str">
        <f t="shared" si="11"/>
        <v/>
      </c>
      <c r="V46" s="51" t="str">
        <f t="shared" si="12"/>
        <v/>
      </c>
      <c r="W46" s="52" t="str">
        <f t="shared" si="13"/>
        <v/>
      </c>
      <c r="X46" s="53" t="str">
        <f t="shared" si="14"/>
        <v/>
      </c>
      <c r="Y46" s="26"/>
      <c r="Z46" s="1"/>
    </row>
    <row r="47" spans="1:26" ht="24" customHeight="1">
      <c r="A47" s="96"/>
      <c r="B47" s="41">
        <v>43</v>
      </c>
      <c r="C47" s="98"/>
      <c r="D47" s="60"/>
      <c r="E47" s="44" t="str">
        <f t="shared" si="0"/>
        <v/>
      </c>
      <c r="F47" s="45" t="str">
        <f t="shared" si="1"/>
        <v/>
      </c>
      <c r="G47" s="60"/>
      <c r="H47" s="44" t="str">
        <f t="shared" si="2"/>
        <v/>
      </c>
      <c r="I47" s="45" t="str">
        <f t="shared" si="3"/>
        <v/>
      </c>
      <c r="J47" s="60"/>
      <c r="K47" s="46" t="str">
        <f t="shared" si="4"/>
        <v/>
      </c>
      <c r="L47" s="47" t="str">
        <f t="shared" si="5"/>
        <v/>
      </c>
      <c r="M47" s="60"/>
      <c r="N47" s="44" t="str">
        <f t="shared" si="6"/>
        <v/>
      </c>
      <c r="O47" s="48" t="str">
        <f t="shared" si="7"/>
        <v/>
      </c>
      <c r="P47" s="60"/>
      <c r="Q47" s="44" t="str">
        <f t="shared" si="8"/>
        <v/>
      </c>
      <c r="R47" s="45" t="str">
        <f t="shared" si="9"/>
        <v/>
      </c>
      <c r="S47" s="60"/>
      <c r="T47" s="49" t="str">
        <f t="shared" si="10"/>
        <v/>
      </c>
      <c r="U47" s="50" t="str">
        <f t="shared" si="11"/>
        <v/>
      </c>
      <c r="V47" s="51" t="str">
        <f t="shared" si="12"/>
        <v/>
      </c>
      <c r="W47" s="52" t="str">
        <f t="shared" si="13"/>
        <v/>
      </c>
      <c r="X47" s="53" t="str">
        <f t="shared" si="14"/>
        <v/>
      </c>
      <c r="Y47" s="26"/>
      <c r="Z47" s="1"/>
    </row>
    <row r="48" spans="1:26" ht="14.25" customHeight="1">
      <c r="A48" s="96"/>
      <c r="B48" s="41"/>
      <c r="C48" s="99"/>
      <c r="D48" s="60"/>
      <c r="E48" s="44" t="str">
        <f t="shared" si="0"/>
        <v/>
      </c>
      <c r="F48" s="45" t="str">
        <f t="shared" si="1"/>
        <v/>
      </c>
      <c r="G48" s="60"/>
      <c r="H48" s="44" t="str">
        <f t="shared" si="2"/>
        <v/>
      </c>
      <c r="I48" s="45" t="str">
        <f t="shared" si="3"/>
        <v/>
      </c>
      <c r="J48" s="60"/>
      <c r="K48" s="46" t="str">
        <f t="shared" si="4"/>
        <v/>
      </c>
      <c r="L48" s="47" t="str">
        <f t="shared" si="5"/>
        <v/>
      </c>
      <c r="M48" s="60"/>
      <c r="N48" s="44" t="str">
        <f t="shared" si="6"/>
        <v/>
      </c>
      <c r="O48" s="48" t="str">
        <f t="shared" si="7"/>
        <v/>
      </c>
      <c r="P48" s="60"/>
      <c r="Q48" s="44" t="str">
        <f t="shared" si="8"/>
        <v/>
      </c>
      <c r="R48" s="45" t="str">
        <f t="shared" si="9"/>
        <v/>
      </c>
      <c r="S48" s="60"/>
      <c r="T48" s="49" t="str">
        <f t="shared" si="10"/>
        <v/>
      </c>
      <c r="U48" s="50" t="str">
        <f t="shared" si="11"/>
        <v/>
      </c>
      <c r="V48" s="51" t="str">
        <f t="shared" si="12"/>
        <v/>
      </c>
      <c r="W48" s="52" t="str">
        <f t="shared" si="13"/>
        <v/>
      </c>
      <c r="X48" s="53" t="str">
        <f t="shared" si="14"/>
        <v/>
      </c>
      <c r="Y48" s="26"/>
      <c r="Z48" s="1"/>
    </row>
    <row r="49" spans="1:26" ht="14.25" customHeight="1">
      <c r="A49" s="393" t="s">
        <v>107</v>
      </c>
      <c r="B49" s="394"/>
      <c r="C49" s="395"/>
      <c r="D49" s="60"/>
      <c r="E49" s="44" t="str">
        <f t="shared" si="0"/>
        <v/>
      </c>
      <c r="F49" s="45" t="str">
        <f t="shared" si="1"/>
        <v/>
      </c>
      <c r="G49" s="60"/>
      <c r="H49" s="44" t="str">
        <f t="shared" si="2"/>
        <v/>
      </c>
      <c r="I49" s="45" t="str">
        <f t="shared" si="3"/>
        <v/>
      </c>
      <c r="J49" s="60"/>
      <c r="K49" s="46" t="str">
        <f t="shared" si="4"/>
        <v/>
      </c>
      <c r="L49" s="47" t="str">
        <f t="shared" si="5"/>
        <v/>
      </c>
      <c r="M49" s="60"/>
      <c r="N49" s="44" t="str">
        <f t="shared" si="6"/>
        <v/>
      </c>
      <c r="O49" s="48" t="str">
        <f t="shared" si="7"/>
        <v/>
      </c>
      <c r="P49" s="60"/>
      <c r="Q49" s="44" t="str">
        <f t="shared" si="8"/>
        <v/>
      </c>
      <c r="R49" s="45" t="str">
        <f t="shared" si="9"/>
        <v/>
      </c>
      <c r="S49" s="60"/>
      <c r="T49" s="49" t="str">
        <f t="shared" si="10"/>
        <v/>
      </c>
      <c r="U49" s="50" t="str">
        <f t="shared" si="11"/>
        <v/>
      </c>
      <c r="V49" s="51" t="str">
        <f t="shared" si="12"/>
        <v/>
      </c>
      <c r="W49" s="52" t="str">
        <f t="shared" si="13"/>
        <v/>
      </c>
      <c r="X49" s="53" t="str">
        <f t="shared" si="14"/>
        <v/>
      </c>
      <c r="Y49" s="26"/>
      <c r="Z49" s="1"/>
    </row>
    <row r="50" spans="1:26" ht="15" customHeight="1">
      <c r="A50" s="396"/>
      <c r="B50" s="397"/>
      <c r="C50" s="398"/>
      <c r="D50" s="60"/>
      <c r="E50" s="44" t="str">
        <f t="shared" si="0"/>
        <v/>
      </c>
      <c r="F50" s="45" t="str">
        <f t="shared" si="1"/>
        <v/>
      </c>
      <c r="G50" s="60">
        <f>SUM(G5:G49)</f>
        <v>356.46999999999991</v>
      </c>
      <c r="H50" s="44">
        <f t="shared" si="2"/>
        <v>1</v>
      </c>
      <c r="I50" s="45">
        <f t="shared" si="3"/>
        <v>1</v>
      </c>
      <c r="J50" s="60"/>
      <c r="K50" s="46" t="str">
        <f t="shared" si="4"/>
        <v/>
      </c>
      <c r="L50" s="47" t="str">
        <f t="shared" si="5"/>
        <v/>
      </c>
      <c r="M50" s="60">
        <f>SUM(M6:M45)</f>
        <v>1460</v>
      </c>
      <c r="N50" s="44">
        <f t="shared" si="6"/>
        <v>1</v>
      </c>
      <c r="O50" s="48">
        <f t="shared" si="7"/>
        <v>1</v>
      </c>
      <c r="P50" s="60"/>
      <c r="Q50" s="44" t="str">
        <f t="shared" si="8"/>
        <v/>
      </c>
      <c r="R50" s="45" t="str">
        <f t="shared" si="9"/>
        <v/>
      </c>
      <c r="S50" s="60"/>
      <c r="T50" s="49" t="str">
        <f t="shared" si="10"/>
        <v/>
      </c>
      <c r="U50" s="50" t="str">
        <f t="shared" si="11"/>
        <v/>
      </c>
      <c r="V50" s="51" t="str">
        <f t="shared" si="12"/>
        <v/>
      </c>
      <c r="W50" s="52">
        <f t="shared" si="13"/>
        <v>1</v>
      </c>
      <c r="X50" s="53">
        <f t="shared" si="14"/>
        <v>1</v>
      </c>
      <c r="Y50" s="26"/>
      <c r="Z50" s="1"/>
    </row>
    <row r="51" spans="1:26" ht="15" customHeight="1">
      <c r="A51" s="399"/>
      <c r="B51" s="400"/>
      <c r="C51" s="401"/>
      <c r="D51" s="60"/>
      <c r="E51" s="44" t="str">
        <f t="shared" si="0"/>
        <v/>
      </c>
      <c r="F51" s="45" t="str">
        <f t="shared" si="1"/>
        <v/>
      </c>
      <c r="G51" s="60"/>
      <c r="H51" s="44" t="str">
        <f t="shared" si="2"/>
        <v/>
      </c>
      <c r="I51" s="45" t="str">
        <f t="shared" si="3"/>
        <v/>
      </c>
      <c r="J51" s="60"/>
      <c r="K51" s="46" t="str">
        <f t="shared" si="4"/>
        <v/>
      </c>
      <c r="L51" s="47" t="str">
        <f t="shared" si="5"/>
        <v/>
      </c>
      <c r="M51" s="60"/>
      <c r="N51" s="44" t="str">
        <f t="shared" si="6"/>
        <v/>
      </c>
      <c r="O51" s="48" t="str">
        <f t="shared" si="7"/>
        <v/>
      </c>
      <c r="P51" s="60"/>
      <c r="Q51" s="44" t="str">
        <f t="shared" si="8"/>
        <v/>
      </c>
      <c r="R51" s="45" t="str">
        <f t="shared" si="9"/>
        <v/>
      </c>
      <c r="S51" s="60"/>
      <c r="T51" s="100" t="str">
        <f t="shared" ref="T51:T54" si="15">IF(S51="nav","nav",IF(S51="","",COUNTIF(S$5:S$53,"&lt;"&amp;S51)+1))</f>
        <v/>
      </c>
      <c r="U51" s="50" t="str">
        <f t="shared" si="11"/>
        <v/>
      </c>
      <c r="V51" s="51" t="str">
        <f t="shared" si="12"/>
        <v/>
      </c>
      <c r="W51" s="52" t="str">
        <f t="shared" si="13"/>
        <v/>
      </c>
      <c r="X51" s="53" t="str">
        <f t="shared" si="14"/>
        <v/>
      </c>
      <c r="Y51" s="26"/>
      <c r="Z51" s="1"/>
    </row>
    <row r="52" spans="1:26" ht="14.25" customHeight="1">
      <c r="A52" s="96"/>
      <c r="B52" s="41"/>
      <c r="C52" s="101"/>
      <c r="D52" s="60"/>
      <c r="E52" s="44" t="str">
        <f t="shared" si="0"/>
        <v/>
      </c>
      <c r="F52" s="45" t="str">
        <f t="shared" si="1"/>
        <v/>
      </c>
      <c r="G52" s="60"/>
      <c r="H52" s="44" t="str">
        <f t="shared" si="2"/>
        <v/>
      </c>
      <c r="I52" s="45" t="str">
        <f t="shared" si="3"/>
        <v/>
      </c>
      <c r="J52" s="60"/>
      <c r="K52" s="46" t="str">
        <f t="shared" si="4"/>
        <v/>
      </c>
      <c r="L52" s="47" t="str">
        <f t="shared" si="5"/>
        <v/>
      </c>
      <c r="M52" s="60"/>
      <c r="N52" s="44" t="str">
        <f t="shared" si="6"/>
        <v/>
      </c>
      <c r="O52" s="48" t="str">
        <f t="shared" si="7"/>
        <v/>
      </c>
      <c r="P52" s="60"/>
      <c r="Q52" s="44" t="str">
        <f t="shared" si="8"/>
        <v/>
      </c>
      <c r="R52" s="45" t="str">
        <f t="shared" si="9"/>
        <v/>
      </c>
      <c r="S52" s="60"/>
      <c r="T52" s="100" t="str">
        <f t="shared" si="15"/>
        <v/>
      </c>
      <c r="U52" s="50" t="str">
        <f t="shared" si="11"/>
        <v/>
      </c>
      <c r="V52" s="51" t="str">
        <f t="shared" si="12"/>
        <v/>
      </c>
      <c r="W52" s="52" t="str">
        <f t="shared" si="13"/>
        <v/>
      </c>
      <c r="X52" s="53" t="str">
        <f t="shared" si="14"/>
        <v/>
      </c>
      <c r="Y52" s="26"/>
      <c r="Z52" s="1"/>
    </row>
    <row r="53" spans="1:26" ht="14.25" customHeight="1">
      <c r="A53" s="96"/>
      <c r="B53" s="41"/>
      <c r="C53" s="101"/>
      <c r="D53" s="60"/>
      <c r="E53" s="44" t="str">
        <f t="shared" si="0"/>
        <v/>
      </c>
      <c r="F53" s="45" t="str">
        <f t="shared" si="1"/>
        <v/>
      </c>
      <c r="G53" s="60"/>
      <c r="H53" s="44" t="str">
        <f t="shared" si="2"/>
        <v/>
      </c>
      <c r="I53" s="45" t="str">
        <f t="shared" si="3"/>
        <v/>
      </c>
      <c r="J53" s="60"/>
      <c r="K53" s="46" t="str">
        <f t="shared" si="4"/>
        <v/>
      </c>
      <c r="L53" s="47" t="str">
        <f t="shared" si="5"/>
        <v/>
      </c>
      <c r="M53" s="60"/>
      <c r="N53" s="44" t="str">
        <f t="shared" si="6"/>
        <v/>
      </c>
      <c r="O53" s="48" t="str">
        <f t="shared" si="7"/>
        <v/>
      </c>
      <c r="P53" s="60"/>
      <c r="Q53" s="44" t="str">
        <f t="shared" si="8"/>
        <v/>
      </c>
      <c r="R53" s="45" t="str">
        <f t="shared" si="9"/>
        <v/>
      </c>
      <c r="S53" s="60"/>
      <c r="T53" s="100" t="str">
        <f t="shared" si="15"/>
        <v/>
      </c>
      <c r="U53" s="50" t="str">
        <f t="shared" si="11"/>
        <v/>
      </c>
      <c r="V53" s="51" t="str">
        <f t="shared" si="12"/>
        <v/>
      </c>
      <c r="W53" s="52" t="str">
        <f t="shared" si="13"/>
        <v/>
      </c>
      <c r="X53" s="53" t="str">
        <f t="shared" si="14"/>
        <v/>
      </c>
      <c r="Y53" s="26"/>
      <c r="Z53" s="1"/>
    </row>
    <row r="54" spans="1:26" ht="14.25" customHeight="1">
      <c r="A54" s="1"/>
      <c r="B54" s="2"/>
      <c r="C54" s="102"/>
      <c r="D54" s="60"/>
      <c r="E54" s="44" t="str">
        <f t="shared" si="0"/>
        <v/>
      </c>
      <c r="F54" s="45" t="str">
        <f t="shared" si="1"/>
        <v/>
      </c>
      <c r="G54" s="60"/>
      <c r="H54" s="44" t="str">
        <f t="shared" si="2"/>
        <v/>
      </c>
      <c r="I54" s="45" t="str">
        <f t="shared" si="3"/>
        <v/>
      </c>
      <c r="J54" s="60"/>
      <c r="K54" s="46" t="str">
        <f t="shared" si="4"/>
        <v/>
      </c>
      <c r="L54" s="47" t="str">
        <f t="shared" si="5"/>
        <v/>
      </c>
      <c r="M54" s="60"/>
      <c r="N54" s="44" t="str">
        <f t="shared" si="6"/>
        <v/>
      </c>
      <c r="O54" s="48" t="str">
        <f t="shared" si="7"/>
        <v/>
      </c>
      <c r="P54" s="60"/>
      <c r="Q54" s="44" t="str">
        <f t="shared" si="8"/>
        <v/>
      </c>
      <c r="R54" s="45" t="str">
        <f t="shared" si="9"/>
        <v/>
      </c>
      <c r="S54" s="60"/>
      <c r="T54" s="100" t="str">
        <f t="shared" si="15"/>
        <v/>
      </c>
      <c r="U54" s="50" t="str">
        <f t="shared" si="11"/>
        <v/>
      </c>
      <c r="V54" s="51" t="str">
        <f t="shared" si="12"/>
        <v/>
      </c>
      <c r="W54" s="52" t="str">
        <f t="shared" si="13"/>
        <v/>
      </c>
      <c r="X54" s="53" t="str">
        <f t="shared" si="14"/>
        <v/>
      </c>
      <c r="Y54" s="103"/>
      <c r="Z54" s="1"/>
    </row>
    <row r="55" spans="1:26" ht="14.25" customHeight="1">
      <c r="A55" s="1"/>
      <c r="B55" s="2"/>
      <c r="C55" s="10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5"/>
      <c r="Y55" s="1"/>
      <c r="Z55" s="1"/>
    </row>
    <row r="56" spans="1:26" ht="14.25" customHeight="1">
      <c r="A56" s="1"/>
      <c r="B56" s="2"/>
      <c r="C56" s="10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5"/>
      <c r="Y56" s="1"/>
      <c r="Z56" s="1"/>
    </row>
    <row r="57" spans="1:26" ht="14.25" customHeight="1">
      <c r="A57" s="1"/>
      <c r="B57" s="2"/>
      <c r="C57" s="10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5"/>
      <c r="Y57" s="1"/>
      <c r="Z57" s="1"/>
    </row>
    <row r="58" spans="1:26" ht="14.25" customHeight="1">
      <c r="A58" s="1"/>
      <c r="B58" s="2"/>
      <c r="C58" s="10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5"/>
      <c r="Y58" s="1"/>
      <c r="Z58" s="1"/>
    </row>
    <row r="59" spans="1:26" ht="14.25" customHeight="1">
      <c r="A59" s="1"/>
      <c r="B59" s="2"/>
      <c r="C59" s="1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5"/>
      <c r="Y59" s="1"/>
      <c r="Z59" s="1"/>
    </row>
    <row r="60" spans="1:26" ht="14.25" customHeight="1">
      <c r="A60" s="1"/>
      <c r="B60" s="2"/>
      <c r="C60" s="1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5"/>
      <c r="Y60" s="1"/>
      <c r="Z60" s="1"/>
    </row>
    <row r="61" spans="1:26" ht="14.25" customHeight="1">
      <c r="A61" s="1"/>
      <c r="B61" s="2"/>
      <c r="C61" s="1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5"/>
      <c r="Y61" s="1"/>
      <c r="Z61" s="1"/>
    </row>
    <row r="62" spans="1:26" ht="14.25" customHeight="1">
      <c r="A62" s="1"/>
      <c r="B62" s="2"/>
      <c r="C62" s="1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5"/>
      <c r="Y62" s="1"/>
      <c r="Z62" s="1"/>
    </row>
    <row r="63" spans="1:26" ht="14.25" customHeight="1">
      <c r="A63" s="1"/>
      <c r="B63" s="2"/>
      <c r="C63" s="1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5"/>
      <c r="Y63" s="1"/>
      <c r="Z63" s="1"/>
    </row>
    <row r="64" spans="1:26" ht="14.25" customHeight="1">
      <c r="A64" s="1"/>
      <c r="B64" s="2"/>
      <c r="C64" s="1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5"/>
      <c r="Y64" s="1"/>
      <c r="Z64" s="1"/>
    </row>
    <row r="65" spans="1:26" ht="14.25" customHeight="1">
      <c r="A65" s="1"/>
      <c r="B65" s="2"/>
      <c r="C65" s="1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5"/>
      <c r="Y65" s="1"/>
      <c r="Z65" s="1"/>
    </row>
    <row r="66" spans="1:26" ht="14.25" customHeight="1">
      <c r="A66" s="1"/>
      <c r="B66" s="2"/>
      <c r="C66" s="1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5"/>
      <c r="Y66" s="1"/>
      <c r="Z66" s="1"/>
    </row>
    <row r="67" spans="1:26" ht="14.25" customHeight="1">
      <c r="A67" s="1"/>
      <c r="B67" s="2"/>
      <c r="C67" s="1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5"/>
      <c r="Y67" s="1"/>
      <c r="Z67" s="1"/>
    </row>
    <row r="68" spans="1:26" ht="14.25" customHeight="1">
      <c r="A68" s="1"/>
      <c r="B68" s="2"/>
      <c r="C68" s="1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5"/>
      <c r="Y68" s="1"/>
      <c r="Z68" s="1"/>
    </row>
    <row r="69" spans="1:26" ht="14.25" customHeight="1">
      <c r="A69" s="1"/>
      <c r="B69" s="2"/>
      <c r="C69" s="1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5"/>
      <c r="Y69" s="1"/>
      <c r="Z69" s="1"/>
    </row>
    <row r="70" spans="1:26" ht="14.25" customHeight="1">
      <c r="A70" s="1"/>
      <c r="B70" s="2"/>
      <c r="C70" s="1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5"/>
      <c r="Y70" s="1"/>
      <c r="Z70" s="1"/>
    </row>
    <row r="71" spans="1:26" ht="14.25" customHeight="1">
      <c r="A71" s="1"/>
      <c r="B71" s="2"/>
      <c r="C71" s="1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5"/>
      <c r="Y71" s="1"/>
      <c r="Z71" s="1"/>
    </row>
    <row r="72" spans="1:26" ht="14.25" customHeight="1">
      <c r="A72" s="1"/>
      <c r="B72" s="2"/>
      <c r="C72" s="1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5"/>
      <c r="Y72" s="1"/>
      <c r="Z72" s="1"/>
    </row>
    <row r="73" spans="1:26" ht="14.25" customHeight="1">
      <c r="A73" s="1"/>
      <c r="B73" s="2"/>
      <c r="C73" s="1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5"/>
      <c r="Y73" s="1"/>
      <c r="Z73" s="1"/>
    </row>
    <row r="74" spans="1:26" ht="14.25" customHeight="1">
      <c r="A74" s="1"/>
      <c r="B74" s="2"/>
      <c r="C74" s="1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5"/>
      <c r="Y74" s="1"/>
      <c r="Z74" s="1"/>
    </row>
    <row r="75" spans="1:26" ht="14.25" customHeight="1">
      <c r="A75" s="1"/>
      <c r="B75" s="2"/>
      <c r="C75" s="1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5"/>
      <c r="Y75" s="1"/>
      <c r="Z75" s="1"/>
    </row>
    <row r="76" spans="1:26" ht="14.25" customHeight="1">
      <c r="A76" s="1"/>
      <c r="B76" s="2"/>
      <c r="C76" s="1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5"/>
      <c r="Y76" s="1"/>
      <c r="Z76" s="1"/>
    </row>
    <row r="77" spans="1:26" ht="14.25" customHeight="1">
      <c r="A77" s="1"/>
      <c r="B77" s="2"/>
      <c r="C77" s="1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5"/>
      <c r="Y77" s="1"/>
      <c r="Z77" s="1"/>
    </row>
    <row r="78" spans="1:26" ht="14.25" customHeight="1">
      <c r="A78" s="1"/>
      <c r="B78" s="2"/>
      <c r="C78" s="1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5"/>
      <c r="Y78" s="1"/>
      <c r="Z78" s="1"/>
    </row>
    <row r="79" spans="1:26" ht="14.25" customHeight="1">
      <c r="A79" s="1"/>
      <c r="B79" s="2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5"/>
      <c r="Y79" s="1"/>
      <c r="Z79" s="1"/>
    </row>
    <row r="80" spans="1:26" ht="14.25" customHeight="1">
      <c r="A80" s="1"/>
      <c r="B80" s="2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5"/>
      <c r="Y80" s="1"/>
      <c r="Z80" s="1"/>
    </row>
    <row r="81" spans="1:26" ht="14.25" customHeight="1">
      <c r="A81" s="1"/>
      <c r="B81" s="2"/>
      <c r="C81" s="1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5"/>
      <c r="Y81" s="1"/>
      <c r="Z81" s="1"/>
    </row>
    <row r="82" spans="1:26" ht="14.25" customHeight="1">
      <c r="A82" s="1"/>
      <c r="B82" s="2"/>
      <c r="C82" s="1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5"/>
      <c r="Y82" s="1"/>
      <c r="Z82" s="1"/>
    </row>
    <row r="83" spans="1:26" ht="14.25" customHeight="1">
      <c r="A83" s="1"/>
      <c r="B83" s="2"/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5"/>
      <c r="Y83" s="1"/>
      <c r="Z83" s="1"/>
    </row>
    <row r="84" spans="1:26" ht="14.25" customHeight="1">
      <c r="A84" s="1"/>
      <c r="B84" s="2"/>
      <c r="C84" s="1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5"/>
      <c r="Y84" s="1"/>
      <c r="Z84" s="1"/>
    </row>
    <row r="85" spans="1:26" ht="14.25" customHeight="1">
      <c r="A85" s="1"/>
      <c r="B85" s="2"/>
      <c r="C85" s="1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5"/>
      <c r="Y85" s="1"/>
      <c r="Z85" s="1"/>
    </row>
    <row r="86" spans="1:26" ht="14.25" customHeight="1">
      <c r="A86" s="1"/>
      <c r="B86" s="2"/>
      <c r="C86" s="1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5"/>
      <c r="Y86" s="1"/>
      <c r="Z86" s="1"/>
    </row>
    <row r="87" spans="1:26" ht="14.25" customHeight="1">
      <c r="A87" s="1"/>
      <c r="B87" s="2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5"/>
      <c r="Y87" s="1"/>
      <c r="Z87" s="1"/>
    </row>
    <row r="88" spans="1:26" ht="14.25" customHeight="1">
      <c r="A88" s="1"/>
      <c r="B88" s="2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5"/>
      <c r="Y88" s="1"/>
      <c r="Z88" s="1"/>
    </row>
    <row r="89" spans="1:26" ht="14.25" customHeight="1">
      <c r="A89" s="1"/>
      <c r="B89" s="2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5"/>
      <c r="Y89" s="1"/>
      <c r="Z89" s="1"/>
    </row>
    <row r="90" spans="1:26" ht="14.25" customHeight="1">
      <c r="A90" s="1"/>
      <c r="B90" s="2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5"/>
      <c r="Y90" s="1"/>
      <c r="Z90" s="1"/>
    </row>
    <row r="91" spans="1:26" ht="14.25" customHeight="1">
      <c r="A91" s="1"/>
      <c r="B91" s="2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5"/>
      <c r="Y91" s="1"/>
      <c r="Z91" s="1"/>
    </row>
    <row r="92" spans="1:26" ht="14.25" customHeight="1">
      <c r="A92" s="1"/>
      <c r="B92" s="2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5"/>
      <c r="Y92" s="1"/>
      <c r="Z92" s="1"/>
    </row>
    <row r="93" spans="1:26" ht="14.25" customHeight="1">
      <c r="A93" s="1"/>
      <c r="B93" s="2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5"/>
      <c r="Y93" s="1"/>
      <c r="Z93" s="1"/>
    </row>
    <row r="94" spans="1:26" ht="14.25" customHeight="1">
      <c r="A94" s="1"/>
      <c r="B94" s="2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5"/>
      <c r="Y94" s="1"/>
      <c r="Z94" s="1"/>
    </row>
    <row r="95" spans="1:26" ht="14.25" customHeight="1">
      <c r="A95" s="1"/>
      <c r="B95" s="2"/>
      <c r="C95" s="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5"/>
      <c r="Y95" s="1"/>
      <c r="Z95" s="1"/>
    </row>
    <row r="96" spans="1:26" ht="14.25" customHeight="1">
      <c r="A96" s="1"/>
      <c r="B96" s="2"/>
      <c r="C96" s="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5"/>
      <c r="Y96" s="1"/>
      <c r="Z96" s="1"/>
    </row>
    <row r="97" spans="1:26" ht="14.25" customHeight="1">
      <c r="A97" s="1"/>
      <c r="B97" s="2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5"/>
      <c r="Y97" s="1"/>
      <c r="Z97" s="1"/>
    </row>
    <row r="98" spans="1:26" ht="14.25" customHeight="1">
      <c r="A98" s="1"/>
      <c r="B98" s="2"/>
      <c r="C98" s="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5"/>
      <c r="Y98" s="1"/>
      <c r="Z98" s="1"/>
    </row>
    <row r="99" spans="1:26" ht="14.25" customHeight="1">
      <c r="A99" s="1"/>
      <c r="B99" s="2"/>
      <c r="C99" s="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5"/>
      <c r="Y99" s="1"/>
      <c r="Z99" s="1"/>
    </row>
    <row r="100" spans="1:26" ht="14.25" customHeight="1">
      <c r="A100" s="1"/>
      <c r="B100" s="2"/>
      <c r="C100" s="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5"/>
      <c r="Y100" s="1"/>
      <c r="Z100" s="1"/>
    </row>
    <row r="101" spans="1:26" ht="14.25" customHeight="1">
      <c r="A101" s="1"/>
      <c r="B101" s="2"/>
      <c r="C101" s="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5"/>
      <c r="Y101" s="1"/>
      <c r="Z101" s="1"/>
    </row>
    <row r="102" spans="1:26" ht="14.25" customHeight="1">
      <c r="A102" s="1"/>
      <c r="B102" s="2"/>
      <c r="C102" s="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5"/>
      <c r="Y102" s="1"/>
      <c r="Z102" s="1"/>
    </row>
    <row r="103" spans="1:26" ht="14.25" customHeight="1">
      <c r="A103" s="1"/>
      <c r="B103" s="2"/>
      <c r="C103" s="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5"/>
      <c r="Y103" s="1"/>
      <c r="Z103" s="1"/>
    </row>
    <row r="104" spans="1:26" ht="14.25" customHeight="1">
      <c r="A104" s="1"/>
      <c r="B104" s="2"/>
      <c r="C104" s="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5"/>
      <c r="Y104" s="1"/>
      <c r="Z104" s="1"/>
    </row>
    <row r="105" spans="1:26" ht="14.25" customHeight="1">
      <c r="A105" s="1"/>
      <c r="B105" s="2"/>
      <c r="C105" s="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5"/>
      <c r="Y105" s="1"/>
      <c r="Z105" s="1"/>
    </row>
    <row r="106" spans="1:26" ht="14.25" customHeight="1">
      <c r="A106" s="1"/>
      <c r="B106" s="2"/>
      <c r="C106" s="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5"/>
      <c r="Y106" s="1"/>
      <c r="Z106" s="1"/>
    </row>
    <row r="107" spans="1:26" ht="14.25" customHeight="1">
      <c r="A107" s="1"/>
      <c r="B107" s="2"/>
      <c r="C107" s="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5"/>
      <c r="Y107" s="1"/>
      <c r="Z107" s="1"/>
    </row>
    <row r="108" spans="1:26" ht="14.25" customHeight="1">
      <c r="A108" s="1"/>
      <c r="B108" s="2"/>
      <c r="C108" s="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5"/>
      <c r="Y108" s="1"/>
      <c r="Z108" s="1"/>
    </row>
    <row r="109" spans="1:26" ht="14.25" customHeight="1">
      <c r="A109" s="1"/>
      <c r="B109" s="2"/>
      <c r="C109" s="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5"/>
      <c r="Y109" s="1"/>
      <c r="Z109" s="1"/>
    </row>
    <row r="110" spans="1:26" ht="14.25" customHeight="1">
      <c r="A110" s="1"/>
      <c r="B110" s="2"/>
      <c r="C110" s="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5"/>
      <c r="Y110" s="1"/>
      <c r="Z110" s="1"/>
    </row>
    <row r="111" spans="1:26" ht="14.25" customHeight="1">
      <c r="A111" s="1"/>
      <c r="B111" s="2"/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5"/>
      <c r="Y111" s="1"/>
      <c r="Z111" s="1"/>
    </row>
    <row r="112" spans="1:26" ht="14.25" customHeight="1">
      <c r="A112" s="1"/>
      <c r="B112" s="2"/>
      <c r="C112" s="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5"/>
      <c r="Y112" s="1"/>
      <c r="Z112" s="1"/>
    </row>
    <row r="113" spans="1:26" ht="14.25" customHeight="1">
      <c r="A113" s="1"/>
      <c r="B113" s="2"/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5"/>
      <c r="Y113" s="1"/>
      <c r="Z113" s="1"/>
    </row>
    <row r="114" spans="1:26" ht="14.25" customHeight="1">
      <c r="A114" s="1"/>
      <c r="B114" s="2"/>
      <c r="C114" s="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5"/>
      <c r="Y114" s="1"/>
      <c r="Z114" s="1"/>
    </row>
    <row r="115" spans="1:26" ht="14.25" customHeight="1">
      <c r="A115" s="1"/>
      <c r="B115" s="2"/>
      <c r="C115" s="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5"/>
      <c r="Y115" s="1"/>
      <c r="Z115" s="1"/>
    </row>
    <row r="116" spans="1:26" ht="14.25" customHeight="1">
      <c r="A116" s="1"/>
      <c r="B116" s="2"/>
      <c r="C116" s="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5"/>
      <c r="Y116" s="1"/>
      <c r="Z116" s="1"/>
    </row>
    <row r="117" spans="1:26" ht="14.25" customHeight="1">
      <c r="A117" s="1"/>
      <c r="B117" s="2"/>
      <c r="C117" s="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5"/>
      <c r="Y117" s="1"/>
      <c r="Z117" s="1"/>
    </row>
    <row r="118" spans="1:26" ht="14.25" customHeight="1">
      <c r="A118" s="1"/>
      <c r="B118" s="2"/>
      <c r="C118" s="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5"/>
      <c r="Y118" s="1"/>
      <c r="Z118" s="1"/>
    </row>
    <row r="119" spans="1:26" ht="14.25" customHeight="1">
      <c r="A119" s="1"/>
      <c r="B119" s="2"/>
      <c r="C119" s="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5"/>
      <c r="Y119" s="1"/>
      <c r="Z119" s="1"/>
    </row>
    <row r="120" spans="1:26" ht="14.25" customHeight="1">
      <c r="A120" s="1"/>
      <c r="B120" s="2"/>
      <c r="C120" s="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5"/>
      <c r="Y120" s="1"/>
      <c r="Z120" s="1"/>
    </row>
    <row r="121" spans="1:26" ht="14.25" customHeight="1">
      <c r="A121" s="1"/>
      <c r="B121" s="2"/>
      <c r="C121" s="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5"/>
      <c r="Y121" s="1"/>
      <c r="Z121" s="1"/>
    </row>
    <row r="122" spans="1:26" ht="14.25" customHeight="1">
      <c r="A122" s="1"/>
      <c r="B122" s="2"/>
      <c r="C122" s="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5"/>
      <c r="Y122" s="1"/>
      <c r="Z122" s="1"/>
    </row>
    <row r="123" spans="1:26" ht="14.25" customHeight="1">
      <c r="A123" s="1"/>
      <c r="B123" s="2"/>
      <c r="C123" s="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5"/>
      <c r="Y123" s="1"/>
      <c r="Z123" s="1"/>
    </row>
    <row r="124" spans="1:26" ht="14.25" customHeight="1">
      <c r="A124" s="1"/>
      <c r="B124" s="2"/>
      <c r="C124" s="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5"/>
      <c r="Y124" s="1"/>
      <c r="Z124" s="1"/>
    </row>
    <row r="125" spans="1:26" ht="14.25" customHeight="1">
      <c r="A125" s="1"/>
      <c r="B125" s="2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5"/>
      <c r="Y125" s="1"/>
      <c r="Z125" s="1"/>
    </row>
    <row r="126" spans="1:26" ht="14.25" customHeight="1">
      <c r="A126" s="1"/>
      <c r="B126" s="2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5"/>
      <c r="Y126" s="1"/>
      <c r="Z126" s="1"/>
    </row>
    <row r="127" spans="1:26" ht="14.25" customHeight="1">
      <c r="A127" s="1"/>
      <c r="B127" s="2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5"/>
      <c r="Y127" s="1"/>
      <c r="Z127" s="1"/>
    </row>
    <row r="128" spans="1:26" ht="14.25" customHeight="1">
      <c r="A128" s="1"/>
      <c r="B128" s="2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5"/>
      <c r="Y128" s="1"/>
      <c r="Z128" s="1"/>
    </row>
    <row r="129" spans="1:26" ht="14.25" customHeight="1">
      <c r="A129" s="1"/>
      <c r="B129" s="2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5"/>
      <c r="Y129" s="1"/>
      <c r="Z129" s="1"/>
    </row>
    <row r="130" spans="1:26" ht="14.25" customHeight="1">
      <c r="A130" s="1"/>
      <c r="B130" s="2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5"/>
      <c r="Y130" s="1"/>
      <c r="Z130" s="1"/>
    </row>
    <row r="131" spans="1:26" ht="14.25" customHeight="1">
      <c r="A131" s="1"/>
      <c r="B131" s="2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5"/>
      <c r="Y131" s="1"/>
      <c r="Z131" s="1"/>
    </row>
    <row r="132" spans="1:26" ht="14.25" customHeight="1">
      <c r="A132" s="1"/>
      <c r="B132" s="2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5"/>
      <c r="Y132" s="1"/>
      <c r="Z132" s="1"/>
    </row>
    <row r="133" spans="1:26" ht="14.25" customHeight="1">
      <c r="A133" s="1"/>
      <c r="B133" s="2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5"/>
      <c r="Y133" s="1"/>
      <c r="Z133" s="1"/>
    </row>
    <row r="134" spans="1:26" ht="14.25" customHeight="1">
      <c r="A134" s="1"/>
      <c r="B134" s="2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5"/>
      <c r="Y134" s="1"/>
      <c r="Z134" s="1"/>
    </row>
    <row r="135" spans="1:26" ht="14.25" customHeight="1">
      <c r="A135" s="1"/>
      <c r="B135" s="2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5"/>
      <c r="Y135" s="1"/>
      <c r="Z135" s="1"/>
    </row>
    <row r="136" spans="1:26" ht="14.25" customHeight="1">
      <c r="A136" s="1"/>
      <c r="B136" s="2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5"/>
      <c r="Y136" s="1"/>
      <c r="Z136" s="1"/>
    </row>
    <row r="137" spans="1:26" ht="14.25" customHeight="1">
      <c r="A137" s="1"/>
      <c r="B137" s="2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5"/>
      <c r="Y137" s="1"/>
      <c r="Z137" s="1"/>
    </row>
    <row r="138" spans="1:26" ht="14.25" customHeight="1">
      <c r="A138" s="1"/>
      <c r="B138" s="2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5"/>
      <c r="Y138" s="1"/>
      <c r="Z138" s="1"/>
    </row>
    <row r="139" spans="1:26" ht="14.25" customHeight="1">
      <c r="A139" s="1"/>
      <c r="B139" s="2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5"/>
      <c r="Y139" s="1"/>
      <c r="Z139" s="1"/>
    </row>
    <row r="140" spans="1:26" ht="14.25" customHeight="1">
      <c r="A140" s="1"/>
      <c r="B140" s="2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5"/>
      <c r="Y140" s="1"/>
      <c r="Z140" s="1"/>
    </row>
    <row r="141" spans="1:26" ht="14.25" customHeight="1">
      <c r="A141" s="1"/>
      <c r="B141" s="2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5"/>
      <c r="Y141" s="1"/>
      <c r="Z141" s="1"/>
    </row>
    <row r="142" spans="1:26" ht="14.25" customHeight="1">
      <c r="A142" s="1"/>
      <c r="B142" s="2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5"/>
      <c r="Y142" s="1"/>
      <c r="Z142" s="1"/>
    </row>
    <row r="143" spans="1:26" ht="14.25" customHeight="1">
      <c r="A143" s="1"/>
      <c r="B143" s="2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5"/>
      <c r="Y143" s="1"/>
      <c r="Z143" s="1"/>
    </row>
    <row r="144" spans="1:26" ht="14.25" customHeight="1">
      <c r="A144" s="1"/>
      <c r="B144" s="2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5"/>
      <c r="Y144" s="1"/>
      <c r="Z144" s="1"/>
    </row>
    <row r="145" spans="1:26" ht="14.25" customHeight="1">
      <c r="A145" s="1"/>
      <c r="B145" s="2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5"/>
      <c r="Y145" s="1"/>
      <c r="Z145" s="1"/>
    </row>
    <row r="146" spans="1:26" ht="14.25" customHeight="1">
      <c r="A146" s="1"/>
      <c r="B146" s="2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5"/>
      <c r="Y146" s="1"/>
      <c r="Z146" s="1"/>
    </row>
    <row r="147" spans="1:26" ht="14.25" customHeight="1">
      <c r="A147" s="1"/>
      <c r="B147" s="2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5"/>
      <c r="Y147" s="1"/>
      <c r="Z147" s="1"/>
    </row>
    <row r="148" spans="1:26" ht="14.25" customHeight="1">
      <c r="A148" s="1"/>
      <c r="B148" s="2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5"/>
      <c r="Y148" s="1"/>
      <c r="Z148" s="1"/>
    </row>
    <row r="149" spans="1:26" ht="14.25" customHeight="1">
      <c r="A149" s="1"/>
      <c r="B149" s="2"/>
      <c r="C149" s="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5"/>
      <c r="Y149" s="1"/>
      <c r="Z149" s="1"/>
    </row>
    <row r="150" spans="1:26" ht="14.25" customHeight="1">
      <c r="A150" s="1"/>
      <c r="B150" s="2"/>
      <c r="C150" s="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5"/>
      <c r="Y150" s="1"/>
      <c r="Z150" s="1"/>
    </row>
    <row r="151" spans="1:26" ht="14.25" customHeight="1">
      <c r="A151" s="1"/>
      <c r="B151" s="2"/>
      <c r="C151" s="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5"/>
      <c r="Y151" s="1"/>
      <c r="Z151" s="1"/>
    </row>
    <row r="152" spans="1:26" ht="14.25" customHeight="1">
      <c r="A152" s="1"/>
      <c r="B152" s="2"/>
      <c r="C152" s="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5"/>
      <c r="Y152" s="1"/>
      <c r="Z152" s="1"/>
    </row>
    <row r="153" spans="1:26" ht="14.25" customHeight="1">
      <c r="A153" s="1"/>
      <c r="B153" s="2"/>
      <c r="C153" s="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5"/>
      <c r="Y153" s="1"/>
      <c r="Z153" s="1"/>
    </row>
    <row r="154" spans="1:26" ht="14.25" customHeight="1">
      <c r="A154" s="1"/>
      <c r="B154" s="2"/>
      <c r="C154" s="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5"/>
      <c r="Y154" s="1"/>
      <c r="Z154" s="1"/>
    </row>
    <row r="155" spans="1:26" ht="14.25" customHeight="1">
      <c r="A155" s="1"/>
      <c r="B155" s="2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5"/>
      <c r="Y155" s="1"/>
      <c r="Z155" s="1"/>
    </row>
    <row r="156" spans="1:26" ht="14.25" customHeight="1">
      <c r="A156" s="1"/>
      <c r="B156" s="2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5"/>
      <c r="Y156" s="1"/>
      <c r="Z156" s="1"/>
    </row>
    <row r="157" spans="1:26" ht="14.25" customHeight="1">
      <c r="A157" s="1"/>
      <c r="B157" s="2"/>
      <c r="C157" s="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5"/>
      <c r="Y157" s="1"/>
      <c r="Z157" s="1"/>
    </row>
    <row r="158" spans="1:26" ht="14.25" customHeight="1">
      <c r="A158" s="1"/>
      <c r="B158" s="2"/>
      <c r="C158" s="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5"/>
      <c r="Y158" s="1"/>
      <c r="Z158" s="1"/>
    </row>
    <row r="159" spans="1:26" ht="14.25" customHeight="1">
      <c r="A159" s="1"/>
      <c r="B159" s="2"/>
      <c r="C159" s="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5"/>
      <c r="Y159" s="1"/>
      <c r="Z159" s="1"/>
    </row>
    <row r="160" spans="1:26" ht="14.25" customHeight="1">
      <c r="A160" s="1"/>
      <c r="B160" s="2"/>
      <c r="C160" s="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5"/>
      <c r="Y160" s="1"/>
      <c r="Z160" s="1"/>
    </row>
    <row r="161" spans="1:26" ht="14.25" customHeight="1">
      <c r="A161" s="1"/>
      <c r="B161" s="2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5"/>
      <c r="Y161" s="1"/>
      <c r="Z161" s="1"/>
    </row>
    <row r="162" spans="1:26" ht="14.25" customHeight="1">
      <c r="A162" s="1"/>
      <c r="B162" s="2"/>
      <c r="C162" s="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5"/>
      <c r="Y162" s="1"/>
      <c r="Z162" s="1"/>
    </row>
    <row r="163" spans="1:26" ht="14.25" customHeight="1">
      <c r="A163" s="1"/>
      <c r="B163" s="2"/>
      <c r="C163" s="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5"/>
      <c r="Y163" s="1"/>
      <c r="Z163" s="1"/>
    </row>
    <row r="164" spans="1:26" ht="14.25" customHeight="1">
      <c r="A164" s="1"/>
      <c r="B164" s="2"/>
      <c r="C164" s="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5"/>
      <c r="Y164" s="1"/>
      <c r="Z164" s="1"/>
    </row>
    <row r="165" spans="1:26" ht="14.25" customHeight="1">
      <c r="A165" s="1"/>
      <c r="B165" s="2"/>
      <c r="C165" s="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5"/>
      <c r="Y165" s="1"/>
      <c r="Z165" s="1"/>
    </row>
    <row r="166" spans="1:26" ht="14.25" customHeight="1">
      <c r="A166" s="1"/>
      <c r="B166" s="2"/>
      <c r="C166" s="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5"/>
      <c r="Y166" s="1"/>
      <c r="Z166" s="1"/>
    </row>
    <row r="167" spans="1:26" ht="14.25" customHeight="1">
      <c r="A167" s="1"/>
      <c r="B167" s="2"/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5"/>
      <c r="Y167" s="1"/>
      <c r="Z167" s="1"/>
    </row>
    <row r="168" spans="1:26" ht="14.25" customHeight="1">
      <c r="A168" s="1"/>
      <c r="B168" s="2"/>
      <c r="C168" s="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5"/>
      <c r="Y168" s="1"/>
      <c r="Z168" s="1"/>
    </row>
    <row r="169" spans="1:26" ht="14.25" customHeight="1">
      <c r="A169" s="1"/>
      <c r="B169" s="2"/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5"/>
      <c r="Y169" s="1"/>
      <c r="Z169" s="1"/>
    </row>
    <row r="170" spans="1:26" ht="14.25" customHeight="1">
      <c r="A170" s="1"/>
      <c r="B170" s="2"/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5"/>
      <c r="Y170" s="1"/>
      <c r="Z170" s="1"/>
    </row>
    <row r="171" spans="1:26" ht="14.25" customHeight="1">
      <c r="A171" s="1"/>
      <c r="B171" s="2"/>
      <c r="C171" s="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5"/>
      <c r="Y171" s="1"/>
      <c r="Z171" s="1"/>
    </row>
    <row r="172" spans="1:26" ht="14.25" customHeight="1">
      <c r="A172" s="1"/>
      <c r="B172" s="2"/>
      <c r="C172" s="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5"/>
      <c r="Y172" s="1"/>
      <c r="Z172" s="1"/>
    </row>
    <row r="173" spans="1:26" ht="14.25" customHeight="1">
      <c r="A173" s="1"/>
      <c r="B173" s="2"/>
      <c r="C173" s="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5"/>
      <c r="Y173" s="1"/>
      <c r="Z173" s="1"/>
    </row>
    <row r="174" spans="1:26" ht="14.25" customHeight="1">
      <c r="A174" s="1"/>
      <c r="B174" s="2"/>
      <c r="C174" s="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5"/>
      <c r="Y174" s="1"/>
      <c r="Z174" s="1"/>
    </row>
    <row r="175" spans="1:26" ht="14.25" customHeight="1">
      <c r="A175" s="1"/>
      <c r="B175" s="2"/>
      <c r="C175" s="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5"/>
      <c r="Y175" s="1"/>
      <c r="Z175" s="1"/>
    </row>
    <row r="176" spans="1:26" ht="14.25" customHeight="1">
      <c r="A176" s="1"/>
      <c r="B176" s="2"/>
      <c r="C176" s="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5"/>
      <c r="Y176" s="1"/>
      <c r="Z176" s="1"/>
    </row>
    <row r="177" spans="1:26" ht="14.25" customHeight="1">
      <c r="A177" s="1"/>
      <c r="B177" s="2"/>
      <c r="C177" s="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5"/>
      <c r="Y177" s="1"/>
      <c r="Z177" s="1"/>
    </row>
    <row r="178" spans="1:26" ht="14.25" customHeight="1">
      <c r="A178" s="1"/>
      <c r="B178" s="2"/>
      <c r="C178" s="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5"/>
      <c r="Y178" s="1"/>
      <c r="Z178" s="1"/>
    </row>
    <row r="179" spans="1:26" ht="14.25" customHeight="1">
      <c r="A179" s="1"/>
      <c r="B179" s="2"/>
      <c r="C179" s="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5"/>
      <c r="Y179" s="1"/>
      <c r="Z179" s="1"/>
    </row>
    <row r="180" spans="1:26" ht="14.25" customHeight="1">
      <c r="A180" s="1"/>
      <c r="B180" s="2"/>
      <c r="C180" s="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5"/>
      <c r="Y180" s="1"/>
      <c r="Z180" s="1"/>
    </row>
    <row r="181" spans="1:26" ht="14.25" customHeight="1">
      <c r="A181" s="1"/>
      <c r="B181" s="2"/>
      <c r="C181" s="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5"/>
      <c r="Y181" s="1"/>
      <c r="Z181" s="1"/>
    </row>
    <row r="182" spans="1:26" ht="14.25" customHeight="1">
      <c r="A182" s="1"/>
      <c r="B182" s="2"/>
      <c r="C182" s="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5"/>
      <c r="Y182" s="1"/>
      <c r="Z182" s="1"/>
    </row>
    <row r="183" spans="1:26" ht="14.25" customHeight="1">
      <c r="A183" s="1"/>
      <c r="B183" s="2"/>
      <c r="C183" s="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5"/>
      <c r="Y183" s="1"/>
      <c r="Z183" s="1"/>
    </row>
    <row r="184" spans="1:26" ht="14.25" customHeight="1">
      <c r="A184" s="1"/>
      <c r="B184" s="2"/>
      <c r="C184" s="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5"/>
      <c r="Y184" s="1"/>
      <c r="Z184" s="1"/>
    </row>
    <row r="185" spans="1:26" ht="14.25" customHeight="1">
      <c r="A185" s="1"/>
      <c r="B185" s="2"/>
      <c r="C185" s="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5"/>
      <c r="Y185" s="1"/>
      <c r="Z185" s="1"/>
    </row>
    <row r="186" spans="1:26" ht="14.25" customHeight="1">
      <c r="A186" s="1"/>
      <c r="B186" s="2"/>
      <c r="C186" s="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5"/>
      <c r="Y186" s="1"/>
      <c r="Z186" s="1"/>
    </row>
    <row r="187" spans="1:26" ht="14.25" customHeight="1">
      <c r="A187" s="1"/>
      <c r="B187" s="2"/>
      <c r="C187" s="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5"/>
      <c r="Y187" s="1"/>
      <c r="Z187" s="1"/>
    </row>
    <row r="188" spans="1:26" ht="14.25" customHeight="1">
      <c r="A188" s="1"/>
      <c r="B188" s="2"/>
      <c r="C188" s="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5"/>
      <c r="Y188" s="1"/>
      <c r="Z188" s="1"/>
    </row>
    <row r="189" spans="1:26" ht="14.25" customHeight="1">
      <c r="A189" s="1"/>
      <c r="B189" s="2"/>
      <c r="C189" s="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5"/>
      <c r="Y189" s="1"/>
      <c r="Z189" s="1"/>
    </row>
    <row r="190" spans="1:26" ht="14.25" customHeight="1">
      <c r="A190" s="1"/>
      <c r="B190" s="2"/>
      <c r="C190" s="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5"/>
      <c r="Y190" s="1"/>
      <c r="Z190" s="1"/>
    </row>
    <row r="191" spans="1:26" ht="14.25" customHeight="1">
      <c r="A191" s="1"/>
      <c r="B191" s="2"/>
      <c r="C191" s="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5"/>
      <c r="Y191" s="1"/>
      <c r="Z191" s="1"/>
    </row>
    <row r="192" spans="1:26" ht="14.25" customHeight="1">
      <c r="A192" s="1"/>
      <c r="B192" s="2"/>
      <c r="C192" s="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5"/>
      <c r="Y192" s="1"/>
      <c r="Z192" s="1"/>
    </row>
    <row r="193" spans="1:26" ht="14.25" customHeight="1">
      <c r="A193" s="1"/>
      <c r="B193" s="2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5"/>
      <c r="Y193" s="1"/>
      <c r="Z193" s="1"/>
    </row>
    <row r="194" spans="1:26" ht="14.25" customHeight="1">
      <c r="A194" s="1"/>
      <c r="B194" s="2"/>
      <c r="C194" s="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5"/>
      <c r="Y194" s="1"/>
      <c r="Z194" s="1"/>
    </row>
    <row r="195" spans="1:26" ht="14.25" customHeight="1">
      <c r="A195" s="1"/>
      <c r="B195" s="2"/>
      <c r="C195" s="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5"/>
      <c r="Y195" s="1"/>
      <c r="Z195" s="1"/>
    </row>
    <row r="196" spans="1:26" ht="14.25" customHeight="1">
      <c r="A196" s="1"/>
      <c r="B196" s="2"/>
      <c r="C196" s="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5"/>
      <c r="Y196" s="1"/>
      <c r="Z196" s="1"/>
    </row>
    <row r="197" spans="1:26" ht="14.25" customHeight="1">
      <c r="A197" s="1"/>
      <c r="B197" s="2"/>
      <c r="C197" s="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5"/>
      <c r="Y197" s="1"/>
      <c r="Z197" s="1"/>
    </row>
    <row r="198" spans="1:26" ht="14.25" customHeight="1">
      <c r="A198" s="1"/>
      <c r="B198" s="2"/>
      <c r="C198" s="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5"/>
      <c r="Y198" s="1"/>
      <c r="Z198" s="1"/>
    </row>
    <row r="199" spans="1:26" ht="14.25" customHeight="1">
      <c r="A199" s="1"/>
      <c r="B199" s="2"/>
      <c r="C199" s="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5"/>
      <c r="Y199" s="1"/>
      <c r="Z199" s="1"/>
    </row>
    <row r="200" spans="1:26" ht="14.25" customHeight="1">
      <c r="A200" s="1"/>
      <c r="B200" s="2"/>
      <c r="C200" s="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5"/>
      <c r="Y200" s="1"/>
      <c r="Z200" s="1"/>
    </row>
    <row r="201" spans="1:26" ht="14.25" customHeight="1">
      <c r="A201" s="1"/>
      <c r="B201" s="2"/>
      <c r="C201" s="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5"/>
      <c r="Y201" s="1"/>
      <c r="Z201" s="1"/>
    </row>
    <row r="202" spans="1:26" ht="14.25" customHeight="1">
      <c r="A202" s="1"/>
      <c r="B202" s="2"/>
      <c r="C202" s="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5"/>
      <c r="Y202" s="1"/>
      <c r="Z202" s="1"/>
    </row>
    <row r="203" spans="1:26" ht="14.25" customHeight="1">
      <c r="A203" s="1"/>
      <c r="B203" s="2"/>
      <c r="C203" s="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5"/>
      <c r="Y203" s="1"/>
      <c r="Z203" s="1"/>
    </row>
    <row r="204" spans="1:26" ht="14.25" customHeight="1">
      <c r="A204" s="1"/>
      <c r="B204" s="2"/>
      <c r="C204" s="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5"/>
      <c r="Y204" s="1"/>
      <c r="Z204" s="1"/>
    </row>
    <row r="205" spans="1:26" ht="14.25" customHeight="1">
      <c r="A205" s="1"/>
      <c r="B205" s="2"/>
      <c r="C205" s="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5"/>
      <c r="Y205" s="1"/>
      <c r="Z205" s="1"/>
    </row>
    <row r="206" spans="1:26" ht="14.25" customHeight="1">
      <c r="A206" s="1"/>
      <c r="B206" s="2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5"/>
      <c r="Y206" s="1"/>
      <c r="Z206" s="1"/>
    </row>
    <row r="207" spans="1:26" ht="14.25" customHeight="1">
      <c r="A207" s="1"/>
      <c r="B207" s="2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5"/>
      <c r="Y207" s="1"/>
      <c r="Z207" s="1"/>
    </row>
    <row r="208" spans="1:26" ht="14.25" customHeight="1">
      <c r="A208" s="1"/>
      <c r="B208" s="2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5"/>
      <c r="Y208" s="1"/>
      <c r="Z208" s="1"/>
    </row>
    <row r="209" spans="1:26" ht="14.25" customHeight="1">
      <c r="A209" s="1"/>
      <c r="B209" s="2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5"/>
      <c r="Y209" s="1"/>
      <c r="Z209" s="1"/>
    </row>
    <row r="210" spans="1:26" ht="14.25" customHeight="1">
      <c r="A210" s="1"/>
      <c r="B210" s="2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5"/>
      <c r="Y210" s="1"/>
      <c r="Z210" s="1"/>
    </row>
    <row r="211" spans="1:26" ht="14.25" customHeight="1">
      <c r="A211" s="1"/>
      <c r="B211" s="2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5"/>
      <c r="Y211" s="1"/>
      <c r="Z211" s="1"/>
    </row>
    <row r="212" spans="1:26" ht="14.25" customHeight="1">
      <c r="A212" s="1"/>
      <c r="B212" s="2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5"/>
      <c r="Y212" s="1"/>
      <c r="Z212" s="1"/>
    </row>
    <row r="213" spans="1:26" ht="14.25" customHeight="1">
      <c r="A213" s="1"/>
      <c r="B213" s="2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5"/>
      <c r="Y213" s="1"/>
      <c r="Z213" s="1"/>
    </row>
    <row r="214" spans="1:26" ht="14.25" customHeight="1">
      <c r="A214" s="1"/>
      <c r="B214" s="2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5"/>
      <c r="Y214" s="1"/>
      <c r="Z214" s="1"/>
    </row>
    <row r="215" spans="1:26" ht="14.25" customHeight="1">
      <c r="A215" s="1"/>
      <c r="B215" s="2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5"/>
      <c r="Y215" s="1"/>
      <c r="Z215" s="1"/>
    </row>
    <row r="216" spans="1:26" ht="14.25" customHeight="1">
      <c r="A216" s="1"/>
      <c r="B216" s="2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5"/>
      <c r="Y216" s="1"/>
      <c r="Z216" s="1"/>
    </row>
    <row r="217" spans="1:26" ht="14.25" customHeight="1">
      <c r="A217" s="1"/>
      <c r="B217" s="2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5"/>
      <c r="Y217" s="1"/>
      <c r="Z217" s="1"/>
    </row>
    <row r="218" spans="1:26" ht="14.25" customHeight="1">
      <c r="A218" s="1"/>
      <c r="B218" s="2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5"/>
      <c r="Y218" s="1"/>
      <c r="Z218" s="1"/>
    </row>
    <row r="219" spans="1:26" ht="14.25" customHeight="1">
      <c r="A219" s="1"/>
      <c r="B219" s="2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5"/>
      <c r="Y219" s="1"/>
      <c r="Z219" s="1"/>
    </row>
    <row r="220" spans="1:26" ht="14.25" customHeight="1">
      <c r="A220" s="1"/>
      <c r="B220" s="2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5"/>
      <c r="Y220" s="1"/>
      <c r="Z220" s="1"/>
    </row>
    <row r="221" spans="1:26" ht="14.25" customHeight="1">
      <c r="A221" s="1"/>
      <c r="B221" s="2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5"/>
      <c r="Y221" s="1"/>
      <c r="Z221" s="1"/>
    </row>
    <row r="222" spans="1:26" ht="14.25" customHeight="1">
      <c r="A222" s="1"/>
      <c r="B222" s="2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5"/>
      <c r="Y222" s="1"/>
      <c r="Z222" s="1"/>
    </row>
    <row r="223" spans="1:26" ht="14.25" customHeight="1">
      <c r="A223" s="1"/>
      <c r="B223" s="2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5"/>
      <c r="Y223" s="1"/>
      <c r="Z223" s="1"/>
    </row>
    <row r="224" spans="1:26" ht="14.25" customHeight="1">
      <c r="A224" s="1"/>
      <c r="B224" s="2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5"/>
      <c r="Y224" s="1"/>
      <c r="Z224" s="1"/>
    </row>
    <row r="225" spans="1:26" ht="14.25" customHeight="1">
      <c r="A225" s="1"/>
      <c r="B225" s="2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5"/>
      <c r="Y225" s="1"/>
      <c r="Z225" s="1"/>
    </row>
    <row r="226" spans="1:26" ht="14.25" customHeight="1">
      <c r="A226" s="1"/>
      <c r="B226" s="2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5"/>
      <c r="Y226" s="1"/>
      <c r="Z226" s="1"/>
    </row>
    <row r="227" spans="1:26" ht="14.25" customHeight="1">
      <c r="A227" s="1"/>
      <c r="B227" s="2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5"/>
      <c r="Y227" s="1"/>
      <c r="Z227" s="1"/>
    </row>
    <row r="228" spans="1:26" ht="14.25" customHeight="1">
      <c r="A228" s="1"/>
      <c r="B228" s="2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5"/>
      <c r="Y228" s="1"/>
      <c r="Z228" s="1"/>
    </row>
    <row r="229" spans="1:26" ht="14.25" customHeight="1">
      <c r="A229" s="1"/>
      <c r="B229" s="2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5"/>
      <c r="Y229" s="1"/>
      <c r="Z229" s="1"/>
    </row>
    <row r="230" spans="1:26" ht="14.25" customHeight="1">
      <c r="A230" s="1"/>
      <c r="B230" s="2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5"/>
      <c r="Y230" s="1"/>
      <c r="Z230" s="1"/>
    </row>
    <row r="231" spans="1:26" ht="14.25" customHeight="1">
      <c r="A231" s="1"/>
      <c r="B231" s="2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5"/>
      <c r="Y231" s="1"/>
      <c r="Z231" s="1"/>
    </row>
    <row r="232" spans="1:26" ht="14.25" customHeight="1">
      <c r="A232" s="1"/>
      <c r="B232" s="2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5"/>
      <c r="Y232" s="1"/>
      <c r="Z232" s="1"/>
    </row>
    <row r="233" spans="1:26" ht="14.25" customHeight="1">
      <c r="A233" s="1"/>
      <c r="B233" s="2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5"/>
      <c r="Y233" s="1"/>
      <c r="Z233" s="1"/>
    </row>
    <row r="234" spans="1:26" ht="14.25" customHeight="1">
      <c r="A234" s="1"/>
      <c r="B234" s="2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5"/>
      <c r="Y234" s="1"/>
      <c r="Z234" s="1"/>
    </row>
    <row r="235" spans="1:26" ht="14.25" customHeight="1">
      <c r="A235" s="1"/>
      <c r="B235" s="2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5"/>
      <c r="Y235" s="1"/>
      <c r="Z235" s="1"/>
    </row>
    <row r="236" spans="1:26" ht="14.25" customHeight="1">
      <c r="A236" s="1"/>
      <c r="B236" s="2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5"/>
      <c r="Y236" s="1"/>
      <c r="Z236" s="1"/>
    </row>
    <row r="237" spans="1:26" ht="14.25" customHeight="1">
      <c r="A237" s="1"/>
      <c r="B237" s="2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5"/>
      <c r="Y237" s="1"/>
      <c r="Z237" s="1"/>
    </row>
    <row r="238" spans="1:26" ht="14.25" customHeight="1">
      <c r="A238" s="1"/>
      <c r="B238" s="2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5"/>
      <c r="Y238" s="1"/>
      <c r="Z238" s="1"/>
    </row>
    <row r="239" spans="1:26" ht="14.25" customHeight="1">
      <c r="A239" s="1"/>
      <c r="B239" s="2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5"/>
      <c r="Y239" s="1"/>
      <c r="Z239" s="1"/>
    </row>
    <row r="240" spans="1:26" ht="14.25" customHeight="1">
      <c r="A240" s="1"/>
      <c r="B240" s="2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5"/>
      <c r="Y240" s="1"/>
      <c r="Z240" s="1"/>
    </row>
    <row r="241" spans="1:26" ht="14.25" customHeight="1">
      <c r="A241" s="1"/>
      <c r="B241" s="2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5"/>
      <c r="Y241" s="1"/>
      <c r="Z241" s="1"/>
    </row>
    <row r="242" spans="1:26" ht="14.25" customHeight="1">
      <c r="A242" s="1"/>
      <c r="B242" s="2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5"/>
      <c r="Y242" s="1"/>
      <c r="Z242" s="1"/>
    </row>
    <row r="243" spans="1:26" ht="14.25" customHeight="1">
      <c r="A243" s="1"/>
      <c r="B243" s="2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5"/>
      <c r="Y243" s="1"/>
      <c r="Z243" s="1"/>
    </row>
    <row r="244" spans="1:26" ht="14.25" customHeight="1">
      <c r="A244" s="1"/>
      <c r="B244" s="2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5"/>
      <c r="Y244" s="1"/>
      <c r="Z244" s="1"/>
    </row>
    <row r="245" spans="1:26" ht="14.25" customHeight="1">
      <c r="A245" s="1"/>
      <c r="B245" s="2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5"/>
      <c r="Y245" s="1"/>
      <c r="Z245" s="1"/>
    </row>
    <row r="246" spans="1:26" ht="14.25" customHeight="1">
      <c r="A246" s="1"/>
      <c r="B246" s="2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5"/>
      <c r="Y246" s="1"/>
      <c r="Z246" s="1"/>
    </row>
    <row r="247" spans="1:26" ht="14.25" customHeight="1">
      <c r="A247" s="1"/>
      <c r="B247" s="2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5"/>
      <c r="Y247" s="1"/>
      <c r="Z247" s="1"/>
    </row>
    <row r="248" spans="1:26" ht="14.25" customHeight="1">
      <c r="A248" s="1"/>
      <c r="B248" s="2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5"/>
      <c r="Y248" s="1"/>
      <c r="Z248" s="1"/>
    </row>
    <row r="249" spans="1:26" ht="14.25" customHeight="1">
      <c r="A249" s="1"/>
      <c r="B249" s="2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5"/>
      <c r="Y249" s="1"/>
      <c r="Z249" s="1"/>
    </row>
    <row r="250" spans="1:26" ht="14.25" customHeight="1">
      <c r="A250" s="1"/>
      <c r="B250" s="2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5"/>
      <c r="Y250" s="1"/>
      <c r="Z250" s="1"/>
    </row>
    <row r="251" spans="1:26" ht="14.25" customHeight="1">
      <c r="A251" s="1"/>
      <c r="B251" s="2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5"/>
      <c r="Y251" s="1"/>
      <c r="Z251" s="1"/>
    </row>
    <row r="252" spans="1:26" ht="14.25" customHeight="1">
      <c r="A252" s="1"/>
      <c r="B252" s="2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5"/>
      <c r="Y252" s="1"/>
      <c r="Z252" s="1"/>
    </row>
    <row r="253" spans="1:26" ht="14.25" customHeight="1">
      <c r="A253" s="1"/>
      <c r="B253" s="2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5"/>
      <c r="Y253" s="1"/>
      <c r="Z253" s="1"/>
    </row>
    <row r="254" spans="1:26" ht="14.25" customHeight="1">
      <c r="A254" s="1"/>
      <c r="B254" s="2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5"/>
      <c r="Y254" s="1"/>
      <c r="Z254" s="1"/>
    </row>
    <row r="255" spans="1:26" ht="14.25" customHeight="1">
      <c r="A255" s="1"/>
      <c r="B255" s="2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5"/>
      <c r="Y255" s="1"/>
      <c r="Z255" s="1"/>
    </row>
    <row r="256" spans="1:26" ht="14.25" customHeight="1">
      <c r="A256" s="1"/>
      <c r="B256" s="2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5"/>
      <c r="Y256" s="1"/>
      <c r="Z256" s="1"/>
    </row>
    <row r="257" spans="1:26" ht="14.25" customHeight="1">
      <c r="A257" s="1"/>
      <c r="B257" s="2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5"/>
      <c r="Y257" s="1"/>
      <c r="Z257" s="1"/>
    </row>
    <row r="258" spans="1:26" ht="14.25" customHeight="1">
      <c r="A258" s="1"/>
      <c r="B258" s="2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5"/>
      <c r="Y258" s="1"/>
      <c r="Z258" s="1"/>
    </row>
    <row r="259" spans="1:26" ht="14.25" customHeight="1">
      <c r="A259" s="1"/>
      <c r="B259" s="2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5"/>
      <c r="Y259" s="1"/>
      <c r="Z259" s="1"/>
    </row>
    <row r="260" spans="1:26" ht="14.25" customHeight="1">
      <c r="A260" s="1"/>
      <c r="B260" s="2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5"/>
      <c r="Y260" s="1"/>
      <c r="Z260" s="1"/>
    </row>
    <row r="261" spans="1:26" ht="14.25" customHeight="1">
      <c r="A261" s="1"/>
      <c r="B261" s="2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5"/>
      <c r="Y261" s="1"/>
      <c r="Z261" s="1"/>
    </row>
    <row r="262" spans="1:26" ht="14.25" customHeight="1">
      <c r="A262" s="1"/>
      <c r="B262" s="2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5"/>
      <c r="Y262" s="1"/>
      <c r="Z262" s="1"/>
    </row>
    <row r="263" spans="1:26" ht="14.25" customHeight="1">
      <c r="A263" s="1"/>
      <c r="B263" s="2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5"/>
      <c r="Y263" s="1"/>
      <c r="Z263" s="1"/>
    </row>
    <row r="264" spans="1:26" ht="14.25" customHeight="1">
      <c r="A264" s="1"/>
      <c r="B264" s="2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5"/>
      <c r="Y264" s="1"/>
      <c r="Z264" s="1"/>
    </row>
    <row r="265" spans="1:26" ht="14.25" customHeight="1">
      <c r="A265" s="1"/>
      <c r="B265" s="2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5"/>
      <c r="Y265" s="1"/>
      <c r="Z265" s="1"/>
    </row>
    <row r="266" spans="1:26" ht="14.25" customHeight="1">
      <c r="A266" s="1"/>
      <c r="B266" s="2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5"/>
      <c r="Y266" s="1"/>
      <c r="Z266" s="1"/>
    </row>
    <row r="267" spans="1:26" ht="14.25" customHeight="1">
      <c r="A267" s="1"/>
      <c r="B267" s="2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5"/>
      <c r="Y267" s="1"/>
      <c r="Z267" s="1"/>
    </row>
    <row r="268" spans="1:26" ht="14.25" customHeight="1">
      <c r="A268" s="1"/>
      <c r="B268" s="2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5"/>
      <c r="Y268" s="1"/>
      <c r="Z268" s="1"/>
    </row>
    <row r="269" spans="1:26" ht="14.25" customHeight="1">
      <c r="A269" s="1"/>
      <c r="B269" s="2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5"/>
      <c r="Y269" s="1"/>
      <c r="Z269" s="1"/>
    </row>
    <row r="270" spans="1:26" ht="14.25" customHeight="1">
      <c r="A270" s="1"/>
      <c r="B270" s="2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5"/>
      <c r="Y270" s="1"/>
      <c r="Z270" s="1"/>
    </row>
    <row r="271" spans="1:26" ht="14.25" customHeight="1">
      <c r="A271" s="1"/>
      <c r="B271" s="2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5"/>
      <c r="Y271" s="1"/>
      <c r="Z271" s="1"/>
    </row>
    <row r="272" spans="1:26" ht="14.25" customHeight="1">
      <c r="A272" s="1"/>
      <c r="B272" s="2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5"/>
      <c r="Y272" s="1"/>
      <c r="Z272" s="1"/>
    </row>
    <row r="273" spans="1:26" ht="14.25" customHeight="1">
      <c r="A273" s="1"/>
      <c r="B273" s="2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5"/>
      <c r="Y273" s="1"/>
      <c r="Z273" s="1"/>
    </row>
    <row r="274" spans="1:26" ht="14.25" customHeight="1">
      <c r="A274" s="1"/>
      <c r="B274" s="2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5"/>
      <c r="Y274" s="1"/>
      <c r="Z274" s="1"/>
    </row>
    <row r="275" spans="1:26" ht="14.25" customHeight="1">
      <c r="A275" s="1"/>
      <c r="B275" s="2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5"/>
      <c r="Y275" s="1"/>
      <c r="Z275" s="1"/>
    </row>
    <row r="276" spans="1:26" ht="14.25" customHeight="1">
      <c r="A276" s="1"/>
      <c r="B276" s="2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5"/>
      <c r="Y276" s="1"/>
      <c r="Z276" s="1"/>
    </row>
    <row r="277" spans="1:26" ht="14.25" customHeight="1">
      <c r="A277" s="1"/>
      <c r="B277" s="2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5"/>
      <c r="Y277" s="1"/>
      <c r="Z277" s="1"/>
    </row>
    <row r="278" spans="1:26" ht="14.25" customHeight="1">
      <c r="A278" s="1"/>
      <c r="B278" s="2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5"/>
      <c r="Y278" s="1"/>
      <c r="Z278" s="1"/>
    </row>
    <row r="279" spans="1:26" ht="14.25" customHeight="1">
      <c r="A279" s="1"/>
      <c r="B279" s="2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5"/>
      <c r="Y279" s="1"/>
      <c r="Z279" s="1"/>
    </row>
    <row r="280" spans="1:26" ht="14.25" customHeight="1">
      <c r="A280" s="1"/>
      <c r="B280" s="2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5"/>
      <c r="Y280" s="1"/>
      <c r="Z280" s="1"/>
    </row>
    <row r="281" spans="1:26" ht="14.25" customHeight="1">
      <c r="A281" s="1"/>
      <c r="B281" s="2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5"/>
      <c r="Y281" s="1"/>
      <c r="Z281" s="1"/>
    </row>
    <row r="282" spans="1:26" ht="14.25" customHeight="1">
      <c r="A282" s="1"/>
      <c r="B282" s="2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5"/>
      <c r="Y282" s="1"/>
      <c r="Z282" s="1"/>
    </row>
    <row r="283" spans="1:26" ht="14.25" customHeight="1">
      <c r="A283" s="1"/>
      <c r="B283" s="2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5"/>
      <c r="Y283" s="1"/>
      <c r="Z283" s="1"/>
    </row>
    <row r="284" spans="1:26" ht="14.25" customHeight="1">
      <c r="A284" s="1"/>
      <c r="B284" s="2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5"/>
      <c r="Y284" s="1"/>
      <c r="Z284" s="1"/>
    </row>
    <row r="285" spans="1:26" ht="14.25" customHeight="1">
      <c r="A285" s="1"/>
      <c r="B285" s="2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5"/>
      <c r="Y285" s="1"/>
      <c r="Z285" s="1"/>
    </row>
    <row r="286" spans="1:26" ht="14.25" customHeight="1">
      <c r="A286" s="1"/>
      <c r="B286" s="2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5"/>
      <c r="Y286" s="1"/>
      <c r="Z286" s="1"/>
    </row>
    <row r="287" spans="1:26" ht="14.25" customHeight="1">
      <c r="A287" s="1"/>
      <c r="B287" s="2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5"/>
      <c r="Y287" s="1"/>
      <c r="Z287" s="1"/>
    </row>
    <row r="288" spans="1:26" ht="14.25" customHeight="1">
      <c r="A288" s="1"/>
      <c r="B288" s="2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5"/>
      <c r="Y288" s="1"/>
      <c r="Z288" s="1"/>
    </row>
    <row r="289" spans="1:26" ht="14.25" customHeight="1">
      <c r="A289" s="1"/>
      <c r="B289" s="2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5"/>
      <c r="Y289" s="1"/>
      <c r="Z289" s="1"/>
    </row>
    <row r="290" spans="1:26" ht="14.25" customHeight="1">
      <c r="A290" s="1"/>
      <c r="B290" s="2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5"/>
      <c r="Y290" s="1"/>
      <c r="Z290" s="1"/>
    </row>
    <row r="291" spans="1:26" ht="14.25" customHeight="1">
      <c r="A291" s="1"/>
      <c r="B291" s="2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5"/>
      <c r="Y291" s="1"/>
      <c r="Z291" s="1"/>
    </row>
    <row r="292" spans="1:26" ht="14.25" customHeight="1">
      <c r="A292" s="1"/>
      <c r="B292" s="2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5"/>
      <c r="Y292" s="1"/>
      <c r="Z292" s="1"/>
    </row>
    <row r="293" spans="1:26" ht="14.25" customHeight="1">
      <c r="A293" s="1"/>
      <c r="B293" s="2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5"/>
      <c r="Y293" s="1"/>
      <c r="Z293" s="1"/>
    </row>
    <row r="294" spans="1:26" ht="14.25" customHeight="1">
      <c r="A294" s="1"/>
      <c r="B294" s="2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5"/>
      <c r="Y294" s="1"/>
      <c r="Z294" s="1"/>
    </row>
    <row r="295" spans="1:26" ht="14.25" customHeight="1">
      <c r="A295" s="1"/>
      <c r="B295" s="2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5"/>
      <c r="Y295" s="1"/>
      <c r="Z295" s="1"/>
    </row>
    <row r="296" spans="1:26" ht="14.25" customHeight="1">
      <c r="A296" s="1"/>
      <c r="B296" s="2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5"/>
      <c r="Y296" s="1"/>
      <c r="Z296" s="1"/>
    </row>
    <row r="297" spans="1:26" ht="14.25" customHeight="1">
      <c r="A297" s="1"/>
      <c r="B297" s="2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5"/>
      <c r="Y297" s="1"/>
      <c r="Z297" s="1"/>
    </row>
    <row r="298" spans="1:26" ht="14.25" customHeight="1">
      <c r="A298" s="1"/>
      <c r="B298" s="2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5"/>
      <c r="Y298" s="1"/>
      <c r="Z298" s="1"/>
    </row>
    <row r="299" spans="1:26" ht="14.25" customHeight="1">
      <c r="A299" s="1"/>
      <c r="B299" s="2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5"/>
      <c r="Y299" s="1"/>
      <c r="Z299" s="1"/>
    </row>
    <row r="300" spans="1:26" ht="14.25" customHeight="1">
      <c r="A300" s="1"/>
      <c r="B300" s="2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5"/>
      <c r="Y300" s="1"/>
      <c r="Z300" s="1"/>
    </row>
    <row r="301" spans="1:26" ht="14.25" customHeight="1">
      <c r="A301" s="1"/>
      <c r="B301" s="2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5"/>
      <c r="Y301" s="1"/>
      <c r="Z301" s="1"/>
    </row>
    <row r="302" spans="1:26" ht="14.25" customHeight="1">
      <c r="A302" s="1"/>
      <c r="B302" s="2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5"/>
      <c r="Y302" s="1"/>
      <c r="Z302" s="1"/>
    </row>
    <row r="303" spans="1:26" ht="14.25" customHeight="1">
      <c r="A303" s="1"/>
      <c r="B303" s="2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5"/>
      <c r="Y303" s="1"/>
      <c r="Z303" s="1"/>
    </row>
    <row r="304" spans="1:26" ht="14.25" customHeight="1">
      <c r="A304" s="1"/>
      <c r="B304" s="2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5"/>
      <c r="Y304" s="1"/>
      <c r="Z304" s="1"/>
    </row>
    <row r="305" spans="1:26" ht="14.25" customHeight="1">
      <c r="A305" s="1"/>
      <c r="B305" s="2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5"/>
      <c r="Y305" s="1"/>
      <c r="Z305" s="1"/>
    </row>
    <row r="306" spans="1:26" ht="14.25" customHeight="1">
      <c r="A306" s="1"/>
      <c r="B306" s="2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5"/>
      <c r="Y306" s="1"/>
      <c r="Z306" s="1"/>
    </row>
    <row r="307" spans="1:26" ht="14.25" customHeight="1">
      <c r="A307" s="1"/>
      <c r="B307" s="2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5"/>
      <c r="Y307" s="1"/>
      <c r="Z307" s="1"/>
    </row>
    <row r="308" spans="1:26" ht="14.25" customHeight="1">
      <c r="A308" s="1"/>
      <c r="B308" s="2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5"/>
      <c r="Y308" s="1"/>
      <c r="Z308" s="1"/>
    </row>
    <row r="309" spans="1:26" ht="14.25" customHeight="1">
      <c r="A309" s="1"/>
      <c r="B309" s="2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5"/>
      <c r="Y309" s="1"/>
      <c r="Z309" s="1"/>
    </row>
    <row r="310" spans="1:26" ht="14.25" customHeight="1">
      <c r="A310" s="1"/>
      <c r="B310" s="2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5"/>
      <c r="Y310" s="1"/>
      <c r="Z310" s="1"/>
    </row>
    <row r="311" spans="1:26" ht="14.25" customHeight="1">
      <c r="A311" s="1"/>
      <c r="B311" s="2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5"/>
      <c r="Y311" s="1"/>
      <c r="Z311" s="1"/>
    </row>
    <row r="312" spans="1:26" ht="14.25" customHeight="1">
      <c r="A312" s="1"/>
      <c r="B312" s="2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5"/>
      <c r="Y312" s="1"/>
      <c r="Z312" s="1"/>
    </row>
    <row r="313" spans="1:26" ht="14.25" customHeight="1">
      <c r="A313" s="1"/>
      <c r="B313" s="2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5"/>
      <c r="Y313" s="1"/>
      <c r="Z313" s="1"/>
    </row>
    <row r="314" spans="1:26" ht="14.25" customHeight="1">
      <c r="A314" s="1"/>
      <c r="B314" s="2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5"/>
      <c r="Y314" s="1"/>
      <c r="Z314" s="1"/>
    </row>
    <row r="315" spans="1:26" ht="14.25" customHeight="1">
      <c r="A315" s="1"/>
      <c r="B315" s="2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5"/>
      <c r="Y315" s="1"/>
      <c r="Z315" s="1"/>
    </row>
    <row r="316" spans="1:26" ht="14.25" customHeight="1">
      <c r="A316" s="1"/>
      <c r="B316" s="2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5"/>
      <c r="Y316" s="1"/>
      <c r="Z316" s="1"/>
    </row>
    <row r="317" spans="1:26" ht="14.25" customHeight="1">
      <c r="A317" s="1"/>
      <c r="B317" s="2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5"/>
      <c r="Y317" s="1"/>
      <c r="Z317" s="1"/>
    </row>
    <row r="318" spans="1:26" ht="14.25" customHeight="1">
      <c r="A318" s="1"/>
      <c r="B318" s="2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5"/>
      <c r="Y318" s="1"/>
      <c r="Z318" s="1"/>
    </row>
    <row r="319" spans="1:26" ht="14.25" customHeight="1">
      <c r="A319" s="1"/>
      <c r="B319" s="2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5"/>
      <c r="Y319" s="1"/>
      <c r="Z319" s="1"/>
    </row>
    <row r="320" spans="1:26" ht="14.25" customHeight="1">
      <c r="A320" s="1"/>
      <c r="B320" s="2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5"/>
      <c r="Y320" s="1"/>
      <c r="Z320" s="1"/>
    </row>
    <row r="321" spans="1:26" ht="14.25" customHeight="1">
      <c r="A321" s="1"/>
      <c r="B321" s="2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5"/>
      <c r="Y321" s="1"/>
      <c r="Z321" s="1"/>
    </row>
    <row r="322" spans="1:26" ht="14.25" customHeight="1">
      <c r="A322" s="1"/>
      <c r="B322" s="2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5"/>
      <c r="Y322" s="1"/>
      <c r="Z322" s="1"/>
    </row>
    <row r="323" spans="1:26" ht="14.25" customHeight="1">
      <c r="A323" s="1"/>
      <c r="B323" s="2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5"/>
      <c r="Y323" s="1"/>
      <c r="Z323" s="1"/>
    </row>
    <row r="324" spans="1:26" ht="14.25" customHeight="1">
      <c r="A324" s="1"/>
      <c r="B324" s="2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5"/>
      <c r="Y324" s="1"/>
      <c r="Z324" s="1"/>
    </row>
    <row r="325" spans="1:26" ht="14.25" customHeight="1">
      <c r="A325" s="1"/>
      <c r="B325" s="2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5"/>
      <c r="Y325" s="1"/>
      <c r="Z325" s="1"/>
    </row>
    <row r="326" spans="1:26" ht="14.25" customHeight="1">
      <c r="A326" s="1"/>
      <c r="B326" s="2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5"/>
      <c r="Y326" s="1"/>
      <c r="Z326" s="1"/>
    </row>
    <row r="327" spans="1:26" ht="14.25" customHeight="1">
      <c r="A327" s="1"/>
      <c r="B327" s="2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5"/>
      <c r="Y327" s="1"/>
      <c r="Z327" s="1"/>
    </row>
    <row r="328" spans="1:26" ht="14.25" customHeight="1">
      <c r="A328" s="1"/>
      <c r="B328" s="2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5"/>
      <c r="Y328" s="1"/>
      <c r="Z328" s="1"/>
    </row>
    <row r="329" spans="1:26" ht="14.25" customHeight="1">
      <c r="A329" s="1"/>
      <c r="B329" s="2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5"/>
      <c r="Y329" s="1"/>
      <c r="Z329" s="1"/>
    </row>
    <row r="330" spans="1:26" ht="14.25" customHeight="1">
      <c r="A330" s="1"/>
      <c r="B330" s="2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5"/>
      <c r="Y330" s="1"/>
      <c r="Z330" s="1"/>
    </row>
    <row r="331" spans="1:26" ht="14.25" customHeight="1">
      <c r="A331" s="1"/>
      <c r="B331" s="2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5"/>
      <c r="Y331" s="1"/>
      <c r="Z331" s="1"/>
    </row>
    <row r="332" spans="1:26" ht="14.25" customHeight="1">
      <c r="A332" s="1"/>
      <c r="B332" s="2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5"/>
      <c r="Y332" s="1"/>
      <c r="Z332" s="1"/>
    </row>
    <row r="333" spans="1:26" ht="14.25" customHeight="1">
      <c r="A333" s="1"/>
      <c r="B333" s="2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5"/>
      <c r="Y333" s="1"/>
      <c r="Z333" s="1"/>
    </row>
    <row r="334" spans="1:26" ht="14.25" customHeight="1">
      <c r="A334" s="1"/>
      <c r="B334" s="2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5"/>
      <c r="Y334" s="1"/>
      <c r="Z334" s="1"/>
    </row>
    <row r="335" spans="1:26" ht="14.25" customHeight="1">
      <c r="A335" s="1"/>
      <c r="B335" s="2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5"/>
      <c r="Y335" s="1"/>
      <c r="Z335" s="1"/>
    </row>
    <row r="336" spans="1:26" ht="14.25" customHeight="1">
      <c r="A336" s="1"/>
      <c r="B336" s="2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5"/>
      <c r="Y336" s="1"/>
      <c r="Z336" s="1"/>
    </row>
    <row r="337" spans="1:26" ht="14.25" customHeight="1">
      <c r="A337" s="1"/>
      <c r="B337" s="2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5"/>
      <c r="Y337" s="1"/>
      <c r="Z337" s="1"/>
    </row>
    <row r="338" spans="1:26" ht="14.25" customHeight="1">
      <c r="A338" s="1"/>
      <c r="B338" s="2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5"/>
      <c r="Y338" s="1"/>
      <c r="Z338" s="1"/>
    </row>
    <row r="339" spans="1:26" ht="14.25" customHeight="1">
      <c r="A339" s="1"/>
      <c r="B339" s="2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5"/>
      <c r="Y339" s="1"/>
      <c r="Z339" s="1"/>
    </row>
    <row r="340" spans="1:26" ht="14.25" customHeight="1">
      <c r="A340" s="1"/>
      <c r="B340" s="2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5"/>
      <c r="Y340" s="1"/>
      <c r="Z340" s="1"/>
    </row>
    <row r="341" spans="1:26" ht="14.25" customHeight="1">
      <c r="A341" s="1"/>
      <c r="B341" s="2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5"/>
      <c r="Y341" s="1"/>
      <c r="Z341" s="1"/>
    </row>
    <row r="342" spans="1:26" ht="14.25" customHeight="1">
      <c r="A342" s="1"/>
      <c r="B342" s="2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5"/>
      <c r="Y342" s="1"/>
      <c r="Z342" s="1"/>
    </row>
    <row r="343" spans="1:26" ht="14.25" customHeight="1">
      <c r="A343" s="1"/>
      <c r="B343" s="2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5"/>
      <c r="Y343" s="1"/>
      <c r="Z343" s="1"/>
    </row>
    <row r="344" spans="1:26" ht="14.25" customHeight="1">
      <c r="A344" s="1"/>
      <c r="B344" s="2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5"/>
      <c r="Y344" s="1"/>
      <c r="Z344" s="1"/>
    </row>
    <row r="345" spans="1:26" ht="14.25" customHeight="1">
      <c r="A345" s="1"/>
      <c r="B345" s="2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5"/>
      <c r="Y345" s="1"/>
      <c r="Z345" s="1"/>
    </row>
    <row r="346" spans="1:26" ht="14.25" customHeight="1">
      <c r="A346" s="1"/>
      <c r="B346" s="2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5"/>
      <c r="Y346" s="1"/>
      <c r="Z346" s="1"/>
    </row>
    <row r="347" spans="1:26" ht="14.25" customHeight="1">
      <c r="A347" s="1"/>
      <c r="B347" s="2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5"/>
      <c r="Y347" s="1"/>
      <c r="Z347" s="1"/>
    </row>
    <row r="348" spans="1:26" ht="14.25" customHeight="1">
      <c r="A348" s="1"/>
      <c r="B348" s="2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5"/>
      <c r="Y348" s="1"/>
      <c r="Z348" s="1"/>
    </row>
    <row r="349" spans="1:26" ht="14.25" customHeight="1">
      <c r="A349" s="1"/>
      <c r="B349" s="2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5"/>
      <c r="Y349" s="1"/>
      <c r="Z349" s="1"/>
    </row>
    <row r="350" spans="1:26" ht="14.25" customHeight="1">
      <c r="A350" s="1"/>
      <c r="B350" s="2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5"/>
      <c r="Y350" s="1"/>
      <c r="Z350" s="1"/>
    </row>
    <row r="351" spans="1:26" ht="14.25" customHeight="1">
      <c r="A351" s="1"/>
      <c r="B351" s="2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5"/>
      <c r="Y351" s="1"/>
      <c r="Z351" s="1"/>
    </row>
    <row r="352" spans="1:26" ht="14.25" customHeight="1">
      <c r="A352" s="1"/>
      <c r="B352" s="2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5"/>
      <c r="Y352" s="1"/>
      <c r="Z352" s="1"/>
    </row>
    <row r="353" spans="1:26" ht="14.25" customHeight="1">
      <c r="A353" s="1"/>
      <c r="B353" s="2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5"/>
      <c r="Y353" s="1"/>
      <c r="Z353" s="1"/>
    </row>
    <row r="354" spans="1:26" ht="14.25" customHeight="1">
      <c r="A354" s="1"/>
      <c r="B354" s="2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5"/>
      <c r="Y354" s="1"/>
      <c r="Z354" s="1"/>
    </row>
    <row r="355" spans="1:26" ht="14.25" customHeight="1">
      <c r="A355" s="1"/>
      <c r="B355" s="2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5"/>
      <c r="Y355" s="1"/>
      <c r="Z355" s="1"/>
    </row>
    <row r="356" spans="1:26" ht="14.25" customHeight="1">
      <c r="A356" s="1"/>
      <c r="B356" s="2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5"/>
      <c r="Y356" s="1"/>
      <c r="Z356" s="1"/>
    </row>
    <row r="357" spans="1:26" ht="14.25" customHeight="1">
      <c r="A357" s="1"/>
      <c r="B357" s="2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5"/>
      <c r="Y357" s="1"/>
      <c r="Z357" s="1"/>
    </row>
    <row r="358" spans="1:26" ht="14.25" customHeight="1">
      <c r="A358" s="1"/>
      <c r="B358" s="2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5"/>
      <c r="Y358" s="1"/>
      <c r="Z358" s="1"/>
    </row>
    <row r="359" spans="1:26" ht="14.25" customHeight="1">
      <c r="A359" s="1"/>
      <c r="B359" s="2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5"/>
      <c r="Y359" s="1"/>
      <c r="Z359" s="1"/>
    </row>
    <row r="360" spans="1:26" ht="14.25" customHeight="1">
      <c r="A360" s="1"/>
      <c r="B360" s="2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5"/>
      <c r="Y360" s="1"/>
      <c r="Z360" s="1"/>
    </row>
    <row r="361" spans="1:26" ht="14.25" customHeight="1">
      <c r="A361" s="1"/>
      <c r="B361" s="2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5"/>
      <c r="Y361" s="1"/>
      <c r="Z361" s="1"/>
    </row>
    <row r="362" spans="1:26" ht="14.25" customHeight="1">
      <c r="A362" s="1"/>
      <c r="B362" s="2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5"/>
      <c r="Y362" s="1"/>
      <c r="Z362" s="1"/>
    </row>
    <row r="363" spans="1:26" ht="14.25" customHeight="1">
      <c r="A363" s="1"/>
      <c r="B363" s="2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5"/>
      <c r="Y363" s="1"/>
      <c r="Z363" s="1"/>
    </row>
    <row r="364" spans="1:26" ht="14.25" customHeight="1">
      <c r="A364" s="1"/>
      <c r="B364" s="2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5"/>
      <c r="Y364" s="1"/>
      <c r="Z364" s="1"/>
    </row>
    <row r="365" spans="1:26" ht="14.25" customHeight="1">
      <c r="A365" s="1"/>
      <c r="B365" s="2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5"/>
      <c r="Y365" s="1"/>
      <c r="Z365" s="1"/>
    </row>
    <row r="366" spans="1:26" ht="14.25" customHeight="1">
      <c r="A366" s="1"/>
      <c r="B366" s="2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5"/>
      <c r="Y366" s="1"/>
      <c r="Z366" s="1"/>
    </row>
    <row r="367" spans="1:26" ht="14.25" customHeight="1">
      <c r="A367" s="1"/>
      <c r="B367" s="2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5"/>
      <c r="Y367" s="1"/>
      <c r="Z367" s="1"/>
    </row>
    <row r="368" spans="1:26" ht="14.25" customHeight="1">
      <c r="A368" s="1"/>
      <c r="B368" s="2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5"/>
      <c r="Y368" s="1"/>
      <c r="Z368" s="1"/>
    </row>
    <row r="369" spans="1:26" ht="14.25" customHeight="1">
      <c r="A369" s="1"/>
      <c r="B369" s="2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5"/>
      <c r="Y369" s="1"/>
      <c r="Z369" s="1"/>
    </row>
    <row r="370" spans="1:26" ht="14.25" customHeight="1">
      <c r="A370" s="1"/>
      <c r="B370" s="2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5"/>
      <c r="Y370" s="1"/>
      <c r="Z370" s="1"/>
    </row>
    <row r="371" spans="1:26" ht="14.25" customHeight="1">
      <c r="A371" s="1"/>
      <c r="B371" s="2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5"/>
      <c r="Y371" s="1"/>
      <c r="Z371" s="1"/>
    </row>
    <row r="372" spans="1:26" ht="14.25" customHeight="1">
      <c r="A372" s="1"/>
      <c r="B372" s="2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5"/>
      <c r="Y372" s="1"/>
      <c r="Z372" s="1"/>
    </row>
    <row r="373" spans="1:26" ht="14.25" customHeight="1">
      <c r="A373" s="1"/>
      <c r="B373" s="2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5"/>
      <c r="Y373" s="1"/>
      <c r="Z373" s="1"/>
    </row>
    <row r="374" spans="1:26" ht="14.25" customHeight="1">
      <c r="A374" s="1"/>
      <c r="B374" s="2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5"/>
      <c r="Y374" s="1"/>
      <c r="Z374" s="1"/>
    </row>
    <row r="375" spans="1:26" ht="14.25" customHeight="1">
      <c r="A375" s="1"/>
      <c r="B375" s="2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5"/>
      <c r="Y375" s="1"/>
      <c r="Z375" s="1"/>
    </row>
    <row r="376" spans="1:26" ht="14.25" customHeight="1">
      <c r="A376" s="1"/>
      <c r="B376" s="2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5"/>
      <c r="Y376" s="1"/>
      <c r="Z376" s="1"/>
    </row>
    <row r="377" spans="1:26" ht="14.25" customHeight="1">
      <c r="A377" s="1"/>
      <c r="B377" s="2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5"/>
      <c r="Y377" s="1"/>
      <c r="Z377" s="1"/>
    </row>
    <row r="378" spans="1:26" ht="14.25" customHeight="1">
      <c r="A378" s="1"/>
      <c r="B378" s="2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5"/>
      <c r="Y378" s="1"/>
      <c r="Z378" s="1"/>
    </row>
    <row r="379" spans="1:26" ht="14.25" customHeight="1">
      <c r="A379" s="1"/>
      <c r="B379" s="2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5"/>
      <c r="Y379" s="1"/>
      <c r="Z379" s="1"/>
    </row>
    <row r="380" spans="1:26" ht="14.25" customHeight="1">
      <c r="A380" s="1"/>
      <c r="B380" s="2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5"/>
      <c r="Y380" s="1"/>
      <c r="Z380" s="1"/>
    </row>
    <row r="381" spans="1:26" ht="14.25" customHeight="1">
      <c r="A381" s="1"/>
      <c r="B381" s="2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5"/>
      <c r="Y381" s="1"/>
      <c r="Z381" s="1"/>
    </row>
    <row r="382" spans="1:26" ht="14.25" customHeight="1">
      <c r="A382" s="1"/>
      <c r="B382" s="2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5"/>
      <c r="Y382" s="1"/>
      <c r="Z382" s="1"/>
    </row>
    <row r="383" spans="1:26" ht="14.25" customHeight="1">
      <c r="A383" s="1"/>
      <c r="B383" s="2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5"/>
      <c r="Y383" s="1"/>
      <c r="Z383" s="1"/>
    </row>
    <row r="384" spans="1:26" ht="14.25" customHeight="1">
      <c r="A384" s="1"/>
      <c r="B384" s="2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5"/>
      <c r="Y384" s="1"/>
      <c r="Z384" s="1"/>
    </row>
    <row r="385" spans="1:26" ht="14.25" customHeight="1">
      <c r="A385" s="1"/>
      <c r="B385" s="2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5"/>
      <c r="Y385" s="1"/>
      <c r="Z385" s="1"/>
    </row>
    <row r="386" spans="1:26" ht="14.25" customHeight="1">
      <c r="A386" s="1"/>
      <c r="B386" s="2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5"/>
      <c r="Y386" s="1"/>
      <c r="Z386" s="1"/>
    </row>
    <row r="387" spans="1:26" ht="14.25" customHeight="1">
      <c r="A387" s="1"/>
      <c r="B387" s="2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5"/>
      <c r="Y387" s="1"/>
      <c r="Z387" s="1"/>
    </row>
    <row r="388" spans="1:26" ht="14.25" customHeight="1">
      <c r="A388" s="1"/>
      <c r="B388" s="2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5"/>
      <c r="Y388" s="1"/>
      <c r="Z388" s="1"/>
    </row>
    <row r="389" spans="1:26" ht="14.25" customHeight="1">
      <c r="A389" s="1"/>
      <c r="B389" s="2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5"/>
      <c r="Y389" s="1"/>
      <c r="Z389" s="1"/>
    </row>
    <row r="390" spans="1:26" ht="14.25" customHeight="1">
      <c r="A390" s="1"/>
      <c r="B390" s="2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5"/>
      <c r="Y390" s="1"/>
      <c r="Z390" s="1"/>
    </row>
    <row r="391" spans="1:26" ht="14.25" customHeight="1">
      <c r="A391" s="1"/>
      <c r="B391" s="2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5"/>
      <c r="Y391" s="1"/>
      <c r="Z391" s="1"/>
    </row>
    <row r="392" spans="1:26" ht="14.25" customHeight="1">
      <c r="A392" s="1"/>
      <c r="B392" s="2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5"/>
      <c r="Y392" s="1"/>
      <c r="Z392" s="1"/>
    </row>
    <row r="393" spans="1:26" ht="14.25" customHeight="1">
      <c r="A393" s="1"/>
      <c r="B393" s="2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5"/>
      <c r="Y393" s="1"/>
      <c r="Z393" s="1"/>
    </row>
    <row r="394" spans="1:26" ht="14.25" customHeight="1">
      <c r="A394" s="1"/>
      <c r="B394" s="2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5"/>
      <c r="Y394" s="1"/>
      <c r="Z394" s="1"/>
    </row>
    <row r="395" spans="1:26" ht="14.25" customHeight="1">
      <c r="A395" s="1"/>
      <c r="B395" s="2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5"/>
      <c r="Y395" s="1"/>
      <c r="Z395" s="1"/>
    </row>
    <row r="396" spans="1:26" ht="14.25" customHeight="1">
      <c r="A396" s="1"/>
      <c r="B396" s="2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5"/>
      <c r="Y396" s="1"/>
      <c r="Z396" s="1"/>
    </row>
    <row r="397" spans="1:26" ht="14.25" customHeight="1">
      <c r="A397" s="1"/>
      <c r="B397" s="2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5"/>
      <c r="Y397" s="1"/>
      <c r="Z397" s="1"/>
    </row>
    <row r="398" spans="1:26" ht="14.25" customHeight="1">
      <c r="A398" s="1"/>
      <c r="B398" s="2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5"/>
      <c r="Y398" s="1"/>
      <c r="Z398" s="1"/>
    </row>
    <row r="399" spans="1:26" ht="14.25" customHeight="1">
      <c r="A399" s="1"/>
      <c r="B399" s="2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5"/>
      <c r="Y399" s="1"/>
      <c r="Z399" s="1"/>
    </row>
    <row r="400" spans="1:26" ht="14.25" customHeight="1">
      <c r="A400" s="1"/>
      <c r="B400" s="2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5"/>
      <c r="Y400" s="1"/>
      <c r="Z400" s="1"/>
    </row>
    <row r="401" spans="1:26" ht="14.25" customHeight="1">
      <c r="A401" s="1"/>
      <c r="B401" s="2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5"/>
      <c r="Y401" s="1"/>
      <c r="Z401" s="1"/>
    </row>
    <row r="402" spans="1:26" ht="14.25" customHeight="1">
      <c r="A402" s="1"/>
      <c r="B402" s="2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5"/>
      <c r="Y402" s="1"/>
      <c r="Z402" s="1"/>
    </row>
    <row r="403" spans="1:26" ht="14.25" customHeight="1">
      <c r="A403" s="1"/>
      <c r="B403" s="2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5"/>
      <c r="Y403" s="1"/>
      <c r="Z403" s="1"/>
    </row>
    <row r="404" spans="1:26" ht="14.25" customHeight="1">
      <c r="A404" s="1"/>
      <c r="B404" s="2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5"/>
      <c r="Y404" s="1"/>
      <c r="Z404" s="1"/>
    </row>
    <row r="405" spans="1:26" ht="14.25" customHeight="1">
      <c r="A405" s="1"/>
      <c r="B405" s="2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5"/>
      <c r="Y405" s="1"/>
      <c r="Z405" s="1"/>
    </row>
    <row r="406" spans="1:26" ht="14.25" customHeight="1">
      <c r="A406" s="1"/>
      <c r="B406" s="2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5"/>
      <c r="Y406" s="1"/>
      <c r="Z406" s="1"/>
    </row>
    <row r="407" spans="1:26" ht="14.25" customHeight="1">
      <c r="A407" s="1"/>
      <c r="B407" s="2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5"/>
      <c r="Y407" s="1"/>
      <c r="Z407" s="1"/>
    </row>
    <row r="408" spans="1:26" ht="14.25" customHeight="1">
      <c r="A408" s="1"/>
      <c r="B408" s="2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5"/>
      <c r="Y408" s="1"/>
      <c r="Z408" s="1"/>
    </row>
    <row r="409" spans="1:26" ht="14.25" customHeight="1">
      <c r="A409" s="1"/>
      <c r="B409" s="2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5"/>
      <c r="Y409" s="1"/>
      <c r="Z409" s="1"/>
    </row>
    <row r="410" spans="1:26" ht="14.25" customHeight="1">
      <c r="A410" s="1"/>
      <c r="B410" s="2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5"/>
      <c r="Y410" s="1"/>
      <c r="Z410" s="1"/>
    </row>
    <row r="411" spans="1:26" ht="14.25" customHeight="1">
      <c r="A411" s="1"/>
      <c r="B411" s="2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5"/>
      <c r="Y411" s="1"/>
      <c r="Z411" s="1"/>
    </row>
    <row r="412" spans="1:26" ht="14.25" customHeight="1">
      <c r="A412" s="1"/>
      <c r="B412" s="2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5"/>
      <c r="Y412" s="1"/>
      <c r="Z412" s="1"/>
    </row>
    <row r="413" spans="1:26" ht="14.25" customHeight="1">
      <c r="A413" s="1"/>
      <c r="B413" s="2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5"/>
      <c r="Y413" s="1"/>
      <c r="Z413" s="1"/>
    </row>
    <row r="414" spans="1:26" ht="14.25" customHeight="1">
      <c r="A414" s="1"/>
      <c r="B414" s="2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5"/>
      <c r="Y414" s="1"/>
      <c r="Z414" s="1"/>
    </row>
    <row r="415" spans="1:26" ht="14.25" customHeight="1">
      <c r="A415" s="1"/>
      <c r="B415" s="2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5"/>
      <c r="Y415" s="1"/>
      <c r="Z415" s="1"/>
    </row>
    <row r="416" spans="1:26" ht="14.25" customHeight="1">
      <c r="A416" s="1"/>
      <c r="B416" s="2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5"/>
      <c r="Y416" s="1"/>
      <c r="Z416" s="1"/>
    </row>
    <row r="417" spans="1:26" ht="14.25" customHeight="1">
      <c r="A417" s="1"/>
      <c r="B417" s="2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5"/>
      <c r="Y417" s="1"/>
      <c r="Z417" s="1"/>
    </row>
    <row r="418" spans="1:26" ht="14.25" customHeight="1">
      <c r="A418" s="1"/>
      <c r="B418" s="2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5"/>
      <c r="Y418" s="1"/>
      <c r="Z418" s="1"/>
    </row>
    <row r="419" spans="1:26" ht="14.25" customHeight="1">
      <c r="A419" s="1"/>
      <c r="B419" s="2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5"/>
      <c r="Y419" s="1"/>
      <c r="Z419" s="1"/>
    </row>
    <row r="420" spans="1:26" ht="14.25" customHeight="1">
      <c r="A420" s="1"/>
      <c r="B420" s="2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5"/>
      <c r="Y420" s="1"/>
      <c r="Z420" s="1"/>
    </row>
    <row r="421" spans="1:26" ht="14.25" customHeight="1">
      <c r="A421" s="1"/>
      <c r="B421" s="2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5"/>
      <c r="Y421" s="1"/>
      <c r="Z421" s="1"/>
    </row>
    <row r="422" spans="1:26" ht="14.25" customHeight="1">
      <c r="A422" s="1"/>
      <c r="B422" s="2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5"/>
      <c r="Y422" s="1"/>
      <c r="Z422" s="1"/>
    </row>
    <row r="423" spans="1:26" ht="14.25" customHeight="1">
      <c r="A423" s="1"/>
      <c r="B423" s="2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5"/>
      <c r="Y423" s="1"/>
      <c r="Z423" s="1"/>
    </row>
    <row r="424" spans="1:26" ht="14.25" customHeight="1">
      <c r="A424" s="1"/>
      <c r="B424" s="2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5"/>
      <c r="Y424" s="1"/>
      <c r="Z424" s="1"/>
    </row>
    <row r="425" spans="1:26" ht="14.25" customHeight="1">
      <c r="A425" s="1"/>
      <c r="B425" s="2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5"/>
      <c r="Y425" s="1"/>
      <c r="Z425" s="1"/>
    </row>
    <row r="426" spans="1:26" ht="14.25" customHeight="1">
      <c r="A426" s="1"/>
      <c r="B426" s="2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5"/>
      <c r="Y426" s="1"/>
      <c r="Z426" s="1"/>
    </row>
    <row r="427" spans="1:26" ht="14.25" customHeight="1">
      <c r="A427" s="1"/>
      <c r="B427" s="2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5"/>
      <c r="Y427" s="1"/>
      <c r="Z427" s="1"/>
    </row>
    <row r="428" spans="1:26" ht="14.25" customHeight="1">
      <c r="A428" s="1"/>
      <c r="B428" s="2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5"/>
      <c r="Y428" s="1"/>
      <c r="Z428" s="1"/>
    </row>
    <row r="429" spans="1:26" ht="14.25" customHeight="1">
      <c r="A429" s="1"/>
      <c r="B429" s="2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5"/>
      <c r="Y429" s="1"/>
      <c r="Z429" s="1"/>
    </row>
    <row r="430" spans="1:26" ht="14.25" customHeight="1">
      <c r="A430" s="1"/>
      <c r="B430" s="2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5"/>
      <c r="Y430" s="1"/>
      <c r="Z430" s="1"/>
    </row>
    <row r="431" spans="1:26" ht="14.25" customHeight="1">
      <c r="A431" s="1"/>
      <c r="B431" s="2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5"/>
      <c r="Y431" s="1"/>
      <c r="Z431" s="1"/>
    </row>
    <row r="432" spans="1:26" ht="14.25" customHeight="1">
      <c r="A432" s="1"/>
      <c r="B432" s="2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5"/>
      <c r="Y432" s="1"/>
      <c r="Z432" s="1"/>
    </row>
    <row r="433" spans="1:26" ht="14.25" customHeight="1">
      <c r="A433" s="1"/>
      <c r="B433" s="2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5"/>
      <c r="Y433" s="1"/>
      <c r="Z433" s="1"/>
    </row>
    <row r="434" spans="1:26" ht="14.25" customHeight="1">
      <c r="A434" s="1"/>
      <c r="B434" s="2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5"/>
      <c r="Y434" s="1"/>
      <c r="Z434" s="1"/>
    </row>
    <row r="435" spans="1:26" ht="14.25" customHeight="1">
      <c r="A435" s="1"/>
      <c r="B435" s="2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5"/>
      <c r="Y435" s="1"/>
      <c r="Z435" s="1"/>
    </row>
    <row r="436" spans="1:26" ht="14.25" customHeight="1">
      <c r="A436" s="1"/>
      <c r="B436" s="2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5"/>
      <c r="Y436" s="1"/>
      <c r="Z436" s="1"/>
    </row>
    <row r="437" spans="1:26" ht="14.25" customHeight="1">
      <c r="A437" s="1"/>
      <c r="B437" s="2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5"/>
      <c r="Y437" s="1"/>
      <c r="Z437" s="1"/>
    </row>
    <row r="438" spans="1:26" ht="14.25" customHeight="1">
      <c r="A438" s="1"/>
      <c r="B438" s="2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5"/>
      <c r="Y438" s="1"/>
      <c r="Z438" s="1"/>
    </row>
    <row r="439" spans="1:26" ht="14.25" customHeight="1">
      <c r="A439" s="1"/>
      <c r="B439" s="2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5"/>
      <c r="Y439" s="1"/>
      <c r="Z439" s="1"/>
    </row>
    <row r="440" spans="1:26" ht="14.25" customHeight="1">
      <c r="A440" s="1"/>
      <c r="B440" s="2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5"/>
      <c r="Y440" s="1"/>
      <c r="Z440" s="1"/>
    </row>
    <row r="441" spans="1:26" ht="14.25" customHeight="1">
      <c r="A441" s="1"/>
      <c r="B441" s="2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5"/>
      <c r="Y441" s="1"/>
      <c r="Z441" s="1"/>
    </row>
    <row r="442" spans="1:26" ht="14.25" customHeight="1">
      <c r="A442" s="1"/>
      <c r="B442" s="2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5"/>
      <c r="Y442" s="1"/>
      <c r="Z442" s="1"/>
    </row>
    <row r="443" spans="1:26" ht="14.25" customHeight="1">
      <c r="A443" s="1"/>
      <c r="B443" s="2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5"/>
      <c r="Y443" s="1"/>
      <c r="Z443" s="1"/>
    </row>
    <row r="444" spans="1:26" ht="14.25" customHeight="1">
      <c r="A444" s="1"/>
      <c r="B444" s="2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5"/>
      <c r="Y444" s="1"/>
      <c r="Z444" s="1"/>
    </row>
    <row r="445" spans="1:26" ht="14.25" customHeight="1">
      <c r="A445" s="1"/>
      <c r="B445" s="2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5"/>
      <c r="Y445" s="1"/>
      <c r="Z445" s="1"/>
    </row>
    <row r="446" spans="1:26" ht="14.25" customHeight="1">
      <c r="A446" s="1"/>
      <c r="B446" s="2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5"/>
      <c r="Y446" s="1"/>
      <c r="Z446" s="1"/>
    </row>
    <row r="447" spans="1:26" ht="14.25" customHeight="1">
      <c r="A447" s="1"/>
      <c r="B447" s="2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5"/>
      <c r="Y447" s="1"/>
      <c r="Z447" s="1"/>
    </row>
    <row r="448" spans="1:26" ht="14.25" customHeight="1">
      <c r="A448" s="1"/>
      <c r="B448" s="2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5"/>
      <c r="Y448" s="1"/>
      <c r="Z448" s="1"/>
    </row>
    <row r="449" spans="1:26" ht="14.25" customHeight="1">
      <c r="A449" s="1"/>
      <c r="B449" s="2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5"/>
      <c r="Y449" s="1"/>
      <c r="Z449" s="1"/>
    </row>
    <row r="450" spans="1:26" ht="14.25" customHeight="1">
      <c r="A450" s="1"/>
      <c r="B450" s="2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5"/>
      <c r="Y450" s="1"/>
      <c r="Z450" s="1"/>
    </row>
    <row r="451" spans="1:26" ht="14.25" customHeight="1">
      <c r="A451" s="1"/>
      <c r="B451" s="2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5"/>
      <c r="Y451" s="1"/>
      <c r="Z451" s="1"/>
    </row>
    <row r="452" spans="1:26" ht="14.25" customHeight="1">
      <c r="A452" s="1"/>
      <c r="B452" s="2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5"/>
      <c r="Y452" s="1"/>
      <c r="Z452" s="1"/>
    </row>
    <row r="453" spans="1:26" ht="14.25" customHeight="1">
      <c r="A453" s="1"/>
      <c r="B453" s="2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5"/>
      <c r="Y453" s="1"/>
      <c r="Z453" s="1"/>
    </row>
    <row r="454" spans="1:26" ht="14.25" customHeight="1">
      <c r="A454" s="1"/>
      <c r="B454" s="2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5"/>
      <c r="Y454" s="1"/>
      <c r="Z454" s="1"/>
    </row>
    <row r="455" spans="1:26" ht="14.25" customHeight="1">
      <c r="A455" s="1"/>
      <c r="B455" s="2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5"/>
      <c r="Y455" s="1"/>
      <c r="Z455" s="1"/>
    </row>
    <row r="456" spans="1:26" ht="14.25" customHeight="1">
      <c r="A456" s="1"/>
      <c r="B456" s="2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5"/>
      <c r="Y456" s="1"/>
      <c r="Z456" s="1"/>
    </row>
    <row r="457" spans="1:26" ht="14.25" customHeight="1">
      <c r="A457" s="1"/>
      <c r="B457" s="2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5"/>
      <c r="Y457" s="1"/>
      <c r="Z457" s="1"/>
    </row>
    <row r="458" spans="1:26" ht="14.25" customHeight="1">
      <c r="A458" s="1"/>
      <c r="B458" s="2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5"/>
      <c r="Y458" s="1"/>
      <c r="Z458" s="1"/>
    </row>
    <row r="459" spans="1:26" ht="14.25" customHeight="1">
      <c r="A459" s="1"/>
      <c r="B459" s="2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5"/>
      <c r="Y459" s="1"/>
      <c r="Z459" s="1"/>
    </row>
    <row r="460" spans="1:26" ht="14.25" customHeight="1">
      <c r="A460" s="1"/>
      <c r="B460" s="2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5"/>
      <c r="Y460" s="1"/>
      <c r="Z460" s="1"/>
    </row>
    <row r="461" spans="1:26" ht="14.25" customHeight="1">
      <c r="A461" s="1"/>
      <c r="B461" s="2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5"/>
      <c r="Y461" s="1"/>
      <c r="Z461" s="1"/>
    </row>
    <row r="462" spans="1:26" ht="14.25" customHeight="1">
      <c r="A462" s="1"/>
      <c r="B462" s="2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5"/>
      <c r="Y462" s="1"/>
      <c r="Z462" s="1"/>
    </row>
    <row r="463" spans="1:26" ht="14.25" customHeight="1">
      <c r="A463" s="1"/>
      <c r="B463" s="2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5"/>
      <c r="Y463" s="1"/>
      <c r="Z463" s="1"/>
    </row>
    <row r="464" spans="1:26" ht="14.25" customHeight="1">
      <c r="A464" s="1"/>
      <c r="B464" s="2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5"/>
      <c r="Y464" s="1"/>
      <c r="Z464" s="1"/>
    </row>
    <row r="465" spans="1:26" ht="14.25" customHeight="1">
      <c r="A465" s="1"/>
      <c r="B465" s="2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5"/>
      <c r="Y465" s="1"/>
      <c r="Z465" s="1"/>
    </row>
    <row r="466" spans="1:26" ht="14.25" customHeight="1">
      <c r="A466" s="1"/>
      <c r="B466" s="2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5"/>
      <c r="Y466" s="1"/>
      <c r="Z466" s="1"/>
    </row>
    <row r="467" spans="1:26" ht="14.25" customHeight="1">
      <c r="A467" s="1"/>
      <c r="B467" s="2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5"/>
      <c r="Y467" s="1"/>
      <c r="Z467" s="1"/>
    </row>
    <row r="468" spans="1:26" ht="14.25" customHeight="1">
      <c r="A468" s="1"/>
      <c r="B468" s="2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5"/>
      <c r="Y468" s="1"/>
      <c r="Z468" s="1"/>
    </row>
    <row r="469" spans="1:26" ht="14.25" customHeight="1">
      <c r="A469" s="1"/>
      <c r="B469" s="2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5"/>
      <c r="Y469" s="1"/>
      <c r="Z469" s="1"/>
    </row>
    <row r="470" spans="1:26" ht="14.25" customHeight="1">
      <c r="A470" s="1"/>
      <c r="B470" s="2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5"/>
      <c r="Y470" s="1"/>
      <c r="Z470" s="1"/>
    </row>
    <row r="471" spans="1:26" ht="14.25" customHeight="1">
      <c r="A471" s="1"/>
      <c r="B471" s="2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5"/>
      <c r="Y471" s="1"/>
      <c r="Z471" s="1"/>
    </row>
    <row r="472" spans="1:26" ht="14.25" customHeight="1">
      <c r="A472" s="1"/>
      <c r="B472" s="2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5"/>
      <c r="Y472" s="1"/>
      <c r="Z472" s="1"/>
    </row>
    <row r="473" spans="1:26" ht="14.25" customHeight="1">
      <c r="A473" s="1"/>
      <c r="B473" s="2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5"/>
      <c r="Y473" s="1"/>
      <c r="Z473" s="1"/>
    </row>
    <row r="474" spans="1:26" ht="14.25" customHeight="1">
      <c r="A474" s="1"/>
      <c r="B474" s="2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5"/>
      <c r="Y474" s="1"/>
      <c r="Z474" s="1"/>
    </row>
    <row r="475" spans="1:26" ht="14.25" customHeight="1">
      <c r="A475" s="1"/>
      <c r="B475" s="2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5"/>
      <c r="Y475" s="1"/>
      <c r="Z475" s="1"/>
    </row>
    <row r="476" spans="1:26" ht="14.25" customHeight="1">
      <c r="A476" s="1"/>
      <c r="B476" s="2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5"/>
      <c r="Y476" s="1"/>
      <c r="Z476" s="1"/>
    </row>
    <row r="477" spans="1:26" ht="14.25" customHeight="1">
      <c r="A477" s="1"/>
      <c r="B477" s="2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5"/>
      <c r="Y477" s="1"/>
      <c r="Z477" s="1"/>
    </row>
    <row r="478" spans="1:26" ht="14.25" customHeight="1">
      <c r="A478" s="1"/>
      <c r="B478" s="2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5"/>
      <c r="Y478" s="1"/>
      <c r="Z478" s="1"/>
    </row>
    <row r="479" spans="1:26" ht="14.25" customHeight="1">
      <c r="A479" s="1"/>
      <c r="B479" s="2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5"/>
      <c r="Y479" s="1"/>
      <c r="Z479" s="1"/>
    </row>
    <row r="480" spans="1:26" ht="14.25" customHeight="1">
      <c r="A480" s="1"/>
      <c r="B480" s="2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5"/>
      <c r="Y480" s="1"/>
      <c r="Z480" s="1"/>
    </row>
    <row r="481" spans="1:26" ht="14.25" customHeight="1">
      <c r="A481" s="1"/>
      <c r="B481" s="2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5"/>
      <c r="Y481" s="1"/>
      <c r="Z481" s="1"/>
    </row>
    <row r="482" spans="1:26" ht="14.25" customHeight="1">
      <c r="A482" s="1"/>
      <c r="B482" s="2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5"/>
      <c r="Y482" s="1"/>
      <c r="Z482" s="1"/>
    </row>
    <row r="483" spans="1:26" ht="14.25" customHeight="1">
      <c r="A483" s="1"/>
      <c r="B483" s="2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5"/>
      <c r="Y483" s="1"/>
      <c r="Z483" s="1"/>
    </row>
    <row r="484" spans="1:26" ht="14.25" customHeight="1">
      <c r="A484" s="1"/>
      <c r="B484" s="2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5"/>
      <c r="Y484" s="1"/>
      <c r="Z484" s="1"/>
    </row>
    <row r="485" spans="1:26" ht="14.25" customHeight="1">
      <c r="A485" s="1"/>
      <c r="B485" s="2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5"/>
      <c r="Y485" s="1"/>
      <c r="Z485" s="1"/>
    </row>
    <row r="486" spans="1:26" ht="14.25" customHeight="1">
      <c r="A486" s="1"/>
      <c r="B486" s="2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5"/>
      <c r="Y486" s="1"/>
      <c r="Z486" s="1"/>
    </row>
    <row r="487" spans="1:26" ht="14.25" customHeight="1">
      <c r="A487" s="1"/>
      <c r="B487" s="2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5"/>
      <c r="Y487" s="1"/>
      <c r="Z487" s="1"/>
    </row>
    <row r="488" spans="1:26" ht="14.25" customHeight="1">
      <c r="A488" s="1"/>
      <c r="B488" s="2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5"/>
      <c r="Y488" s="1"/>
      <c r="Z488" s="1"/>
    </row>
    <row r="489" spans="1:26" ht="14.25" customHeight="1">
      <c r="A489" s="1"/>
      <c r="B489" s="2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5"/>
      <c r="Y489" s="1"/>
      <c r="Z489" s="1"/>
    </row>
    <row r="490" spans="1:26" ht="14.25" customHeight="1">
      <c r="A490" s="1"/>
      <c r="B490" s="2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5"/>
      <c r="Y490" s="1"/>
      <c r="Z490" s="1"/>
    </row>
    <row r="491" spans="1:26" ht="14.25" customHeight="1">
      <c r="A491" s="1"/>
      <c r="B491" s="2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5"/>
      <c r="Y491" s="1"/>
      <c r="Z491" s="1"/>
    </row>
    <row r="492" spans="1:26" ht="14.25" customHeight="1">
      <c r="A492" s="1"/>
      <c r="B492" s="2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5"/>
      <c r="Y492" s="1"/>
      <c r="Z492" s="1"/>
    </row>
    <row r="493" spans="1:26" ht="14.25" customHeight="1">
      <c r="A493" s="1"/>
      <c r="B493" s="2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5"/>
      <c r="Y493" s="1"/>
      <c r="Z493" s="1"/>
    </row>
    <row r="494" spans="1:26" ht="14.25" customHeight="1">
      <c r="A494" s="1"/>
      <c r="B494" s="2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5"/>
      <c r="Y494" s="1"/>
      <c r="Z494" s="1"/>
    </row>
    <row r="495" spans="1:26" ht="14.25" customHeight="1">
      <c r="A495" s="1"/>
      <c r="B495" s="2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5"/>
      <c r="Y495" s="1"/>
      <c r="Z495" s="1"/>
    </row>
    <row r="496" spans="1:26" ht="14.25" customHeight="1">
      <c r="A496" s="1"/>
      <c r="B496" s="2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5"/>
      <c r="Y496" s="1"/>
      <c r="Z496" s="1"/>
    </row>
    <row r="497" spans="1:26" ht="14.25" customHeight="1">
      <c r="A497" s="1"/>
      <c r="B497" s="2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5"/>
      <c r="Y497" s="1"/>
      <c r="Z497" s="1"/>
    </row>
    <row r="498" spans="1:26" ht="14.25" customHeight="1">
      <c r="A498" s="1"/>
      <c r="B498" s="2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5"/>
      <c r="Y498" s="1"/>
      <c r="Z498" s="1"/>
    </row>
    <row r="499" spans="1:26" ht="14.25" customHeight="1">
      <c r="A499" s="1"/>
      <c r="B499" s="2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5"/>
      <c r="Y499" s="1"/>
      <c r="Z499" s="1"/>
    </row>
    <row r="500" spans="1:26" ht="14.25" customHeight="1">
      <c r="A500" s="1"/>
      <c r="B500" s="2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5"/>
      <c r="Y500" s="1"/>
      <c r="Z500" s="1"/>
    </row>
    <row r="501" spans="1:26" ht="14.25" customHeight="1">
      <c r="A501" s="1"/>
      <c r="B501" s="2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5"/>
      <c r="Y501" s="1"/>
      <c r="Z501" s="1"/>
    </row>
    <row r="502" spans="1:26" ht="14.25" customHeight="1">
      <c r="A502" s="1"/>
      <c r="B502" s="2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5"/>
      <c r="Y502" s="1"/>
      <c r="Z502" s="1"/>
    </row>
    <row r="503" spans="1:26" ht="14.25" customHeight="1">
      <c r="A503" s="1"/>
      <c r="B503" s="2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5"/>
      <c r="Y503" s="1"/>
      <c r="Z503" s="1"/>
    </row>
    <row r="504" spans="1:26" ht="14.25" customHeight="1">
      <c r="A504" s="1"/>
      <c r="B504" s="2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5"/>
      <c r="Y504" s="1"/>
      <c r="Z504" s="1"/>
    </row>
    <row r="505" spans="1:26" ht="14.25" customHeight="1">
      <c r="A505" s="1"/>
      <c r="B505" s="2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5"/>
      <c r="Y505" s="1"/>
      <c r="Z505" s="1"/>
    </row>
    <row r="506" spans="1:26" ht="14.25" customHeight="1">
      <c r="A506" s="1"/>
      <c r="B506" s="2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5"/>
      <c r="Y506" s="1"/>
      <c r="Z506" s="1"/>
    </row>
    <row r="507" spans="1:26" ht="14.25" customHeight="1">
      <c r="A507" s="1"/>
      <c r="B507" s="2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5"/>
      <c r="Y507" s="1"/>
      <c r="Z507" s="1"/>
    </row>
    <row r="508" spans="1:26" ht="14.25" customHeight="1">
      <c r="A508" s="1"/>
      <c r="B508" s="2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5"/>
      <c r="Y508" s="1"/>
      <c r="Z508" s="1"/>
    </row>
    <row r="509" spans="1:26" ht="14.25" customHeight="1">
      <c r="A509" s="1"/>
      <c r="B509" s="2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5"/>
      <c r="Y509" s="1"/>
      <c r="Z509" s="1"/>
    </row>
    <row r="510" spans="1:26" ht="14.25" customHeight="1">
      <c r="A510" s="1"/>
      <c r="B510" s="2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5"/>
      <c r="Y510" s="1"/>
      <c r="Z510" s="1"/>
    </row>
    <row r="511" spans="1:26" ht="14.25" customHeight="1">
      <c r="A511" s="1"/>
      <c r="B511" s="2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5"/>
      <c r="Y511" s="1"/>
      <c r="Z511" s="1"/>
    </row>
    <row r="512" spans="1:26" ht="14.25" customHeight="1">
      <c r="A512" s="1"/>
      <c r="B512" s="2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5"/>
      <c r="Y512" s="1"/>
      <c r="Z512" s="1"/>
    </row>
    <row r="513" spans="1:26" ht="14.25" customHeight="1">
      <c r="A513" s="1"/>
      <c r="B513" s="2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5"/>
      <c r="Y513" s="1"/>
      <c r="Z513" s="1"/>
    </row>
    <row r="514" spans="1:26" ht="14.25" customHeight="1">
      <c r="A514" s="1"/>
      <c r="B514" s="2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5"/>
      <c r="Y514" s="1"/>
      <c r="Z514" s="1"/>
    </row>
    <row r="515" spans="1:26" ht="14.25" customHeight="1">
      <c r="A515" s="1"/>
      <c r="B515" s="2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5"/>
      <c r="Y515" s="1"/>
      <c r="Z515" s="1"/>
    </row>
    <row r="516" spans="1:26" ht="14.25" customHeight="1">
      <c r="A516" s="1"/>
      <c r="B516" s="2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5"/>
      <c r="Y516" s="1"/>
      <c r="Z516" s="1"/>
    </row>
    <row r="517" spans="1:26" ht="14.25" customHeight="1">
      <c r="A517" s="1"/>
      <c r="B517" s="2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5"/>
      <c r="Y517" s="1"/>
      <c r="Z517" s="1"/>
    </row>
    <row r="518" spans="1:26" ht="14.25" customHeight="1">
      <c r="A518" s="1"/>
      <c r="B518" s="2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5"/>
      <c r="Y518" s="1"/>
      <c r="Z518" s="1"/>
    </row>
    <row r="519" spans="1:26" ht="14.25" customHeight="1">
      <c r="A519" s="1"/>
      <c r="B519" s="2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5"/>
      <c r="Y519" s="1"/>
      <c r="Z519" s="1"/>
    </row>
    <row r="520" spans="1:26" ht="14.25" customHeight="1">
      <c r="A520" s="1"/>
      <c r="B520" s="2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5"/>
      <c r="Y520" s="1"/>
      <c r="Z520" s="1"/>
    </row>
    <row r="521" spans="1:26" ht="14.25" customHeight="1">
      <c r="A521" s="1"/>
      <c r="B521" s="2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5"/>
      <c r="Y521" s="1"/>
      <c r="Z521" s="1"/>
    </row>
    <row r="522" spans="1:26" ht="14.25" customHeight="1">
      <c r="A522" s="1"/>
      <c r="B522" s="2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5"/>
      <c r="Y522" s="1"/>
      <c r="Z522" s="1"/>
    </row>
    <row r="523" spans="1:26" ht="14.25" customHeight="1">
      <c r="A523" s="1"/>
      <c r="B523" s="2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5"/>
      <c r="Y523" s="1"/>
      <c r="Z523" s="1"/>
    </row>
    <row r="524" spans="1:26" ht="14.25" customHeight="1">
      <c r="A524" s="1"/>
      <c r="B524" s="2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5"/>
      <c r="Y524" s="1"/>
      <c r="Z524" s="1"/>
    </row>
    <row r="525" spans="1:26" ht="14.25" customHeight="1">
      <c r="A525" s="1"/>
      <c r="B525" s="2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5"/>
      <c r="Y525" s="1"/>
      <c r="Z525" s="1"/>
    </row>
    <row r="526" spans="1:26" ht="14.25" customHeight="1">
      <c r="A526" s="1"/>
      <c r="B526" s="2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5"/>
      <c r="Y526" s="1"/>
      <c r="Z526" s="1"/>
    </row>
    <row r="527" spans="1:26" ht="14.25" customHeight="1">
      <c r="A527" s="1"/>
      <c r="B527" s="2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5"/>
      <c r="Y527" s="1"/>
      <c r="Z527" s="1"/>
    </row>
    <row r="528" spans="1:26" ht="14.25" customHeight="1">
      <c r="A528" s="1"/>
      <c r="B528" s="2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5"/>
      <c r="Y528" s="1"/>
      <c r="Z528" s="1"/>
    </row>
    <row r="529" spans="1:26" ht="14.25" customHeight="1">
      <c r="A529" s="1"/>
      <c r="B529" s="2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5"/>
      <c r="Y529" s="1"/>
      <c r="Z529" s="1"/>
    </row>
    <row r="530" spans="1:26" ht="14.25" customHeight="1">
      <c r="A530" s="1"/>
      <c r="B530" s="2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5"/>
      <c r="Y530" s="1"/>
      <c r="Z530" s="1"/>
    </row>
    <row r="531" spans="1:26" ht="14.25" customHeight="1">
      <c r="A531" s="1"/>
      <c r="B531" s="2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5"/>
      <c r="Y531" s="1"/>
      <c r="Z531" s="1"/>
    </row>
    <row r="532" spans="1:26" ht="14.25" customHeight="1">
      <c r="A532" s="1"/>
      <c r="B532" s="2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5"/>
      <c r="Y532" s="1"/>
      <c r="Z532" s="1"/>
    </row>
    <row r="533" spans="1:26" ht="14.25" customHeight="1">
      <c r="A533" s="1"/>
      <c r="B533" s="2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5"/>
      <c r="Y533" s="1"/>
      <c r="Z533" s="1"/>
    </row>
    <row r="534" spans="1:26" ht="14.25" customHeight="1">
      <c r="A534" s="1"/>
      <c r="B534" s="2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5"/>
      <c r="Y534" s="1"/>
      <c r="Z534" s="1"/>
    </row>
    <row r="535" spans="1:26" ht="14.25" customHeight="1">
      <c r="A535" s="1"/>
      <c r="B535" s="2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5"/>
      <c r="Y535" s="1"/>
      <c r="Z535" s="1"/>
    </row>
    <row r="536" spans="1:26" ht="14.25" customHeight="1">
      <c r="A536" s="1"/>
      <c r="B536" s="2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5"/>
      <c r="Y536" s="1"/>
      <c r="Z536" s="1"/>
    </row>
    <row r="537" spans="1:26" ht="14.25" customHeight="1">
      <c r="A537" s="1"/>
      <c r="B537" s="2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5"/>
      <c r="Y537" s="1"/>
      <c r="Z537" s="1"/>
    </row>
    <row r="538" spans="1:26" ht="14.25" customHeight="1">
      <c r="A538" s="1"/>
      <c r="B538" s="2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5"/>
      <c r="Y538" s="1"/>
      <c r="Z538" s="1"/>
    </row>
    <row r="539" spans="1:26" ht="14.25" customHeight="1">
      <c r="A539" s="1"/>
      <c r="B539" s="2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5"/>
      <c r="Y539" s="1"/>
      <c r="Z539" s="1"/>
    </row>
    <row r="540" spans="1:26" ht="14.25" customHeight="1">
      <c r="A540" s="1"/>
      <c r="B540" s="2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5"/>
      <c r="Y540" s="1"/>
      <c r="Z540" s="1"/>
    </row>
    <row r="541" spans="1:26" ht="14.25" customHeight="1">
      <c r="A541" s="1"/>
      <c r="B541" s="2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5"/>
      <c r="Y541" s="1"/>
      <c r="Z541" s="1"/>
    </row>
    <row r="542" spans="1:26" ht="14.25" customHeight="1">
      <c r="A542" s="1"/>
      <c r="B542" s="2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5"/>
      <c r="Y542" s="1"/>
      <c r="Z542" s="1"/>
    </row>
    <row r="543" spans="1:26" ht="14.25" customHeight="1">
      <c r="A543" s="1"/>
      <c r="B543" s="2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5"/>
      <c r="Y543" s="1"/>
      <c r="Z543" s="1"/>
    </row>
    <row r="544" spans="1:26" ht="14.25" customHeight="1">
      <c r="A544" s="1"/>
      <c r="B544" s="2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5"/>
      <c r="Y544" s="1"/>
      <c r="Z544" s="1"/>
    </row>
    <row r="545" spans="1:26" ht="14.25" customHeight="1">
      <c r="A545" s="1"/>
      <c r="B545" s="2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5"/>
      <c r="Y545" s="1"/>
      <c r="Z545" s="1"/>
    </row>
    <row r="546" spans="1:26" ht="14.25" customHeight="1">
      <c r="A546" s="1"/>
      <c r="B546" s="2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5"/>
      <c r="Y546" s="1"/>
      <c r="Z546" s="1"/>
    </row>
    <row r="547" spans="1:26" ht="14.25" customHeight="1">
      <c r="A547" s="1"/>
      <c r="B547" s="2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5"/>
      <c r="Y547" s="1"/>
      <c r="Z547" s="1"/>
    </row>
    <row r="548" spans="1:26" ht="14.25" customHeight="1">
      <c r="A548" s="1"/>
      <c r="B548" s="2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5"/>
      <c r="Y548" s="1"/>
      <c r="Z548" s="1"/>
    </row>
    <row r="549" spans="1:26" ht="14.25" customHeight="1">
      <c r="A549" s="1"/>
      <c r="B549" s="2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5"/>
      <c r="Y549" s="1"/>
      <c r="Z549" s="1"/>
    </row>
    <row r="550" spans="1:26" ht="14.25" customHeight="1">
      <c r="A550" s="1"/>
      <c r="B550" s="2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5"/>
      <c r="Y550" s="1"/>
      <c r="Z550" s="1"/>
    </row>
    <row r="551" spans="1:26" ht="14.25" customHeight="1">
      <c r="A551" s="1"/>
      <c r="B551" s="2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5"/>
      <c r="Y551" s="1"/>
      <c r="Z551" s="1"/>
    </row>
    <row r="552" spans="1:26" ht="14.25" customHeight="1">
      <c r="A552" s="1"/>
      <c r="B552" s="2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5"/>
      <c r="Y552" s="1"/>
      <c r="Z552" s="1"/>
    </row>
    <row r="553" spans="1:26" ht="14.25" customHeight="1">
      <c r="A553" s="1"/>
      <c r="B553" s="2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5"/>
      <c r="Y553" s="1"/>
      <c r="Z553" s="1"/>
    </row>
    <row r="554" spans="1:26" ht="14.25" customHeight="1">
      <c r="A554" s="1"/>
      <c r="B554" s="2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5"/>
      <c r="Y554" s="1"/>
      <c r="Z554" s="1"/>
    </row>
    <row r="555" spans="1:26" ht="14.25" customHeight="1">
      <c r="A555" s="1"/>
      <c r="B555" s="2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5"/>
      <c r="Y555" s="1"/>
      <c r="Z555" s="1"/>
    </row>
    <row r="556" spans="1:26" ht="14.25" customHeight="1">
      <c r="A556" s="1"/>
      <c r="B556" s="2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5"/>
      <c r="Y556" s="1"/>
      <c r="Z556" s="1"/>
    </row>
    <row r="557" spans="1:26" ht="14.25" customHeight="1">
      <c r="A557" s="1"/>
      <c r="B557" s="2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5"/>
      <c r="Y557" s="1"/>
      <c r="Z557" s="1"/>
    </row>
    <row r="558" spans="1:26" ht="14.25" customHeight="1">
      <c r="A558" s="1"/>
      <c r="B558" s="2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5"/>
      <c r="Y558" s="1"/>
      <c r="Z558" s="1"/>
    </row>
    <row r="559" spans="1:26" ht="14.25" customHeight="1">
      <c r="A559" s="1"/>
      <c r="B559" s="2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5"/>
      <c r="Y559" s="1"/>
      <c r="Z559" s="1"/>
    </row>
    <row r="560" spans="1:26" ht="14.25" customHeight="1">
      <c r="A560" s="1"/>
      <c r="B560" s="2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5"/>
      <c r="Y560" s="1"/>
      <c r="Z560" s="1"/>
    </row>
    <row r="561" spans="1:26" ht="14.25" customHeight="1">
      <c r="A561" s="1"/>
      <c r="B561" s="2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5"/>
      <c r="Y561" s="1"/>
      <c r="Z561" s="1"/>
    </row>
    <row r="562" spans="1:26" ht="14.25" customHeight="1">
      <c r="A562" s="1"/>
      <c r="B562" s="2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5"/>
      <c r="Y562" s="1"/>
      <c r="Z562" s="1"/>
    </row>
    <row r="563" spans="1:26" ht="14.25" customHeight="1">
      <c r="A563" s="1"/>
      <c r="B563" s="2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5"/>
      <c r="Y563" s="1"/>
      <c r="Z563" s="1"/>
    </row>
    <row r="564" spans="1:26" ht="14.25" customHeight="1">
      <c r="A564" s="1"/>
      <c r="B564" s="2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5"/>
      <c r="Y564" s="1"/>
      <c r="Z564" s="1"/>
    </row>
    <row r="565" spans="1:26" ht="14.25" customHeight="1">
      <c r="A565" s="1"/>
      <c r="B565" s="2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5"/>
      <c r="Y565" s="1"/>
      <c r="Z565" s="1"/>
    </row>
    <row r="566" spans="1:26" ht="14.25" customHeight="1">
      <c r="A566" s="1"/>
      <c r="B566" s="2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5"/>
      <c r="Y566" s="1"/>
      <c r="Z566" s="1"/>
    </row>
    <row r="567" spans="1:26" ht="14.25" customHeight="1">
      <c r="A567" s="1"/>
      <c r="B567" s="2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5"/>
      <c r="Y567" s="1"/>
      <c r="Z567" s="1"/>
    </row>
    <row r="568" spans="1:26" ht="14.25" customHeight="1">
      <c r="A568" s="1"/>
      <c r="B568" s="2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5"/>
      <c r="Y568" s="1"/>
      <c r="Z568" s="1"/>
    </row>
    <row r="569" spans="1:26" ht="14.25" customHeight="1">
      <c r="A569" s="1"/>
      <c r="B569" s="2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5"/>
      <c r="Y569" s="1"/>
      <c r="Z569" s="1"/>
    </row>
    <row r="570" spans="1:26" ht="14.25" customHeight="1">
      <c r="A570" s="1"/>
      <c r="B570" s="2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5"/>
      <c r="Y570" s="1"/>
      <c r="Z570" s="1"/>
    </row>
    <row r="571" spans="1:26" ht="14.25" customHeight="1">
      <c r="A571" s="1"/>
      <c r="B571" s="2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5"/>
      <c r="Y571" s="1"/>
      <c r="Z571" s="1"/>
    </row>
    <row r="572" spans="1:26" ht="14.25" customHeight="1">
      <c r="A572" s="1"/>
      <c r="B572" s="2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5"/>
      <c r="Y572" s="1"/>
      <c r="Z572" s="1"/>
    </row>
    <row r="573" spans="1:26" ht="14.25" customHeight="1">
      <c r="A573" s="1"/>
      <c r="B573" s="2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5"/>
      <c r="Y573" s="1"/>
      <c r="Z573" s="1"/>
    </row>
    <row r="574" spans="1:26" ht="14.25" customHeight="1">
      <c r="A574" s="1"/>
      <c r="B574" s="2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5"/>
      <c r="Y574" s="1"/>
      <c r="Z574" s="1"/>
    </row>
    <row r="575" spans="1:26" ht="14.25" customHeight="1">
      <c r="A575" s="1"/>
      <c r="B575" s="2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5"/>
      <c r="Y575" s="1"/>
      <c r="Z575" s="1"/>
    </row>
    <row r="576" spans="1:26" ht="14.25" customHeight="1">
      <c r="A576" s="1"/>
      <c r="B576" s="2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5"/>
      <c r="Y576" s="1"/>
      <c r="Z576" s="1"/>
    </row>
    <row r="577" spans="1:26" ht="14.25" customHeight="1">
      <c r="A577" s="1"/>
      <c r="B577" s="2"/>
      <c r="C577" s="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5"/>
      <c r="Y577" s="1"/>
      <c r="Z577" s="1"/>
    </row>
    <row r="578" spans="1:26" ht="14.25" customHeight="1">
      <c r="A578" s="1"/>
      <c r="B578" s="2"/>
      <c r="C578" s="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5"/>
      <c r="Y578" s="1"/>
      <c r="Z578" s="1"/>
    </row>
    <row r="579" spans="1:26" ht="14.25" customHeight="1">
      <c r="A579" s="1"/>
      <c r="B579" s="2"/>
      <c r="C579" s="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5"/>
      <c r="Y579" s="1"/>
      <c r="Z579" s="1"/>
    </row>
    <row r="580" spans="1:26" ht="14.25" customHeight="1">
      <c r="A580" s="1"/>
      <c r="B580" s="2"/>
      <c r="C580" s="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5"/>
      <c r="Y580" s="1"/>
      <c r="Z580" s="1"/>
    </row>
    <row r="581" spans="1:26" ht="14.25" customHeight="1">
      <c r="A581" s="1"/>
      <c r="B581" s="2"/>
      <c r="C581" s="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5"/>
      <c r="Y581" s="1"/>
      <c r="Z581" s="1"/>
    </row>
    <row r="582" spans="1:26" ht="14.25" customHeight="1">
      <c r="A582" s="1"/>
      <c r="B582" s="2"/>
      <c r="C582" s="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5"/>
      <c r="Y582" s="1"/>
      <c r="Z582" s="1"/>
    </row>
    <row r="583" spans="1:26" ht="14.25" customHeight="1">
      <c r="A583" s="1"/>
      <c r="B583" s="2"/>
      <c r="C583" s="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5"/>
      <c r="Y583" s="1"/>
      <c r="Z583" s="1"/>
    </row>
    <row r="584" spans="1:26" ht="14.25" customHeight="1">
      <c r="A584" s="1"/>
      <c r="B584" s="2"/>
      <c r="C584" s="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5"/>
      <c r="Y584" s="1"/>
      <c r="Z584" s="1"/>
    </row>
    <row r="585" spans="1:26" ht="14.25" customHeight="1">
      <c r="A585" s="1"/>
      <c r="B585" s="2"/>
      <c r="C585" s="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5"/>
      <c r="Y585" s="1"/>
      <c r="Z585" s="1"/>
    </row>
    <row r="586" spans="1:26" ht="14.25" customHeight="1">
      <c r="A586" s="1"/>
      <c r="B586" s="2"/>
      <c r="C586" s="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5"/>
      <c r="Y586" s="1"/>
      <c r="Z586" s="1"/>
    </row>
    <row r="587" spans="1:26" ht="14.25" customHeight="1">
      <c r="A587" s="1"/>
      <c r="B587" s="2"/>
      <c r="C587" s="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5"/>
      <c r="Y587" s="1"/>
      <c r="Z587" s="1"/>
    </row>
    <row r="588" spans="1:26" ht="14.25" customHeight="1">
      <c r="A588" s="1"/>
      <c r="B588" s="2"/>
      <c r="C588" s="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5"/>
      <c r="Y588" s="1"/>
      <c r="Z588" s="1"/>
    </row>
    <row r="589" spans="1:26" ht="14.25" customHeight="1">
      <c r="A589" s="1"/>
      <c r="B589" s="2"/>
      <c r="C589" s="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5"/>
      <c r="Y589" s="1"/>
      <c r="Z589" s="1"/>
    </row>
    <row r="590" spans="1:26" ht="14.25" customHeight="1">
      <c r="A590" s="1"/>
      <c r="B590" s="2"/>
      <c r="C590" s="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5"/>
      <c r="Y590" s="1"/>
      <c r="Z590" s="1"/>
    </row>
    <row r="591" spans="1:26" ht="14.25" customHeight="1">
      <c r="A591" s="1"/>
      <c r="B591" s="2"/>
      <c r="C591" s="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5"/>
      <c r="Y591" s="1"/>
      <c r="Z591" s="1"/>
    </row>
    <row r="592" spans="1:26" ht="14.25" customHeight="1">
      <c r="A592" s="1"/>
      <c r="B592" s="2"/>
      <c r="C592" s="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5"/>
      <c r="Y592" s="1"/>
      <c r="Z592" s="1"/>
    </row>
    <row r="593" spans="1:26" ht="14.25" customHeight="1">
      <c r="A593" s="1"/>
      <c r="B593" s="2"/>
      <c r="C593" s="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5"/>
      <c r="Y593" s="1"/>
      <c r="Z593" s="1"/>
    </row>
    <row r="594" spans="1:26" ht="14.25" customHeight="1">
      <c r="A594" s="1"/>
      <c r="B594" s="2"/>
      <c r="C594" s="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5"/>
      <c r="Y594" s="1"/>
      <c r="Z594" s="1"/>
    </row>
    <row r="595" spans="1:26" ht="14.25" customHeight="1">
      <c r="A595" s="1"/>
      <c r="B595" s="2"/>
      <c r="C595" s="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5"/>
      <c r="Y595" s="1"/>
      <c r="Z595" s="1"/>
    </row>
    <row r="596" spans="1:26" ht="14.25" customHeight="1">
      <c r="A596" s="1"/>
      <c r="B596" s="2"/>
      <c r="C596" s="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5"/>
      <c r="Y596" s="1"/>
      <c r="Z596" s="1"/>
    </row>
    <row r="597" spans="1:26" ht="14.25" customHeight="1">
      <c r="A597" s="1"/>
      <c r="B597" s="2"/>
      <c r="C597" s="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5"/>
      <c r="Y597" s="1"/>
      <c r="Z597" s="1"/>
    </row>
    <row r="598" spans="1:26" ht="14.25" customHeight="1">
      <c r="A598" s="1"/>
      <c r="B598" s="2"/>
      <c r="C598" s="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5"/>
      <c r="Y598" s="1"/>
      <c r="Z598" s="1"/>
    </row>
    <row r="599" spans="1:26" ht="14.25" customHeight="1">
      <c r="A599" s="1"/>
      <c r="B599" s="2"/>
      <c r="C599" s="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5"/>
      <c r="Y599" s="1"/>
      <c r="Z599" s="1"/>
    </row>
    <row r="600" spans="1:26" ht="14.25" customHeight="1">
      <c r="A600" s="1"/>
      <c r="B600" s="2"/>
      <c r="C600" s="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5"/>
      <c r="Y600" s="1"/>
      <c r="Z600" s="1"/>
    </row>
    <row r="601" spans="1:26" ht="14.25" customHeight="1">
      <c r="A601" s="1"/>
      <c r="B601" s="2"/>
      <c r="C601" s="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5"/>
      <c r="Y601" s="1"/>
      <c r="Z601" s="1"/>
    </row>
    <row r="602" spans="1:26" ht="14.25" customHeight="1">
      <c r="A602" s="1"/>
      <c r="B602" s="2"/>
      <c r="C602" s="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5"/>
      <c r="Y602" s="1"/>
      <c r="Z602" s="1"/>
    </row>
    <row r="603" spans="1:26" ht="14.25" customHeight="1">
      <c r="A603" s="1"/>
      <c r="B603" s="2"/>
      <c r="C603" s="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5"/>
      <c r="Y603" s="1"/>
      <c r="Z603" s="1"/>
    </row>
    <row r="604" spans="1:26" ht="14.25" customHeight="1">
      <c r="A604" s="1"/>
      <c r="B604" s="2"/>
      <c r="C604" s="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5"/>
      <c r="Y604" s="1"/>
      <c r="Z604" s="1"/>
    </row>
    <row r="605" spans="1:26" ht="14.25" customHeight="1">
      <c r="A605" s="1"/>
      <c r="B605" s="2"/>
      <c r="C605" s="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5"/>
      <c r="Y605" s="1"/>
      <c r="Z605" s="1"/>
    </row>
    <row r="606" spans="1:26" ht="14.25" customHeight="1">
      <c r="A606" s="1"/>
      <c r="B606" s="2"/>
      <c r="C606" s="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5"/>
      <c r="Y606" s="1"/>
      <c r="Z606" s="1"/>
    </row>
    <row r="607" spans="1:26" ht="14.25" customHeight="1">
      <c r="A607" s="1"/>
      <c r="B607" s="2"/>
      <c r="C607" s="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5"/>
      <c r="Y607" s="1"/>
      <c r="Z607" s="1"/>
    </row>
    <row r="608" spans="1:26" ht="14.25" customHeight="1">
      <c r="A608" s="1"/>
      <c r="B608" s="2"/>
      <c r="C608" s="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5"/>
      <c r="Y608" s="1"/>
      <c r="Z608" s="1"/>
    </row>
    <row r="609" spans="1:26" ht="14.25" customHeight="1">
      <c r="A609" s="1"/>
      <c r="B609" s="2"/>
      <c r="C609" s="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5"/>
      <c r="Y609" s="1"/>
      <c r="Z609" s="1"/>
    </row>
    <row r="610" spans="1:26" ht="14.25" customHeight="1">
      <c r="A610" s="1"/>
      <c r="B610" s="2"/>
      <c r="C610" s="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5"/>
      <c r="Y610" s="1"/>
      <c r="Z610" s="1"/>
    </row>
    <row r="611" spans="1:26" ht="14.25" customHeight="1">
      <c r="A611" s="1"/>
      <c r="B611" s="2"/>
      <c r="C611" s="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5"/>
      <c r="Y611" s="1"/>
      <c r="Z611" s="1"/>
    </row>
    <row r="612" spans="1:26" ht="14.25" customHeight="1">
      <c r="A612" s="1"/>
      <c r="B612" s="2"/>
      <c r="C612" s="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5"/>
      <c r="Y612" s="1"/>
      <c r="Z612" s="1"/>
    </row>
    <row r="613" spans="1:26" ht="14.25" customHeight="1">
      <c r="A613" s="1"/>
      <c r="B613" s="2"/>
      <c r="C613" s="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5"/>
      <c r="Y613" s="1"/>
      <c r="Z613" s="1"/>
    </row>
    <row r="614" spans="1:26" ht="14.25" customHeight="1">
      <c r="A614" s="1"/>
      <c r="B614" s="2"/>
      <c r="C614" s="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5"/>
      <c r="Y614" s="1"/>
      <c r="Z614" s="1"/>
    </row>
    <row r="615" spans="1:26" ht="14.25" customHeight="1">
      <c r="A615" s="1"/>
      <c r="B615" s="2"/>
      <c r="C615" s="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5"/>
      <c r="Y615" s="1"/>
      <c r="Z615" s="1"/>
    </row>
    <row r="616" spans="1:26" ht="14.25" customHeight="1">
      <c r="A616" s="1"/>
      <c r="B616" s="2"/>
      <c r="C616" s="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5"/>
      <c r="Y616" s="1"/>
      <c r="Z616" s="1"/>
    </row>
    <row r="617" spans="1:26" ht="14.25" customHeight="1">
      <c r="A617" s="1"/>
      <c r="B617" s="2"/>
      <c r="C617" s="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5"/>
      <c r="Y617" s="1"/>
      <c r="Z617" s="1"/>
    </row>
    <row r="618" spans="1:26" ht="14.25" customHeight="1">
      <c r="A618" s="1"/>
      <c r="B618" s="2"/>
      <c r="C618" s="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5"/>
      <c r="Y618" s="1"/>
      <c r="Z618" s="1"/>
    </row>
    <row r="619" spans="1:26" ht="14.25" customHeight="1">
      <c r="A619" s="1"/>
      <c r="B619" s="2"/>
      <c r="C619" s="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5"/>
      <c r="Y619" s="1"/>
      <c r="Z619" s="1"/>
    </row>
    <row r="620" spans="1:26" ht="14.25" customHeight="1">
      <c r="A620" s="1"/>
      <c r="B620" s="2"/>
      <c r="C620" s="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5"/>
      <c r="Y620" s="1"/>
      <c r="Z620" s="1"/>
    </row>
    <row r="621" spans="1:26" ht="14.25" customHeight="1">
      <c r="A621" s="1"/>
      <c r="B621" s="2"/>
      <c r="C621" s="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5"/>
      <c r="Y621" s="1"/>
      <c r="Z621" s="1"/>
    </row>
    <row r="622" spans="1:26" ht="14.25" customHeight="1">
      <c r="A622" s="1"/>
      <c r="B622" s="2"/>
      <c r="C622" s="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5"/>
      <c r="Y622" s="1"/>
      <c r="Z622" s="1"/>
    </row>
    <row r="623" spans="1:26" ht="14.25" customHeight="1">
      <c r="A623" s="1"/>
      <c r="B623" s="2"/>
      <c r="C623" s="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5"/>
      <c r="Y623" s="1"/>
      <c r="Z623" s="1"/>
    </row>
    <row r="624" spans="1:26" ht="14.25" customHeight="1">
      <c r="A624" s="1"/>
      <c r="B624" s="2"/>
      <c r="C624" s="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5"/>
      <c r="Y624" s="1"/>
      <c r="Z624" s="1"/>
    </row>
    <row r="625" spans="1:26" ht="14.25" customHeight="1">
      <c r="A625" s="1"/>
      <c r="B625" s="2"/>
      <c r="C625" s="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5"/>
      <c r="Y625" s="1"/>
      <c r="Z625" s="1"/>
    </row>
    <row r="626" spans="1:26" ht="14.25" customHeight="1">
      <c r="A626" s="1"/>
      <c r="B626" s="2"/>
      <c r="C626" s="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5"/>
      <c r="Y626" s="1"/>
      <c r="Z626" s="1"/>
    </row>
    <row r="627" spans="1:26" ht="14.25" customHeight="1">
      <c r="A627" s="1"/>
      <c r="B627" s="2"/>
      <c r="C627" s="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5"/>
      <c r="Y627" s="1"/>
      <c r="Z627" s="1"/>
    </row>
    <row r="628" spans="1:26" ht="14.25" customHeight="1">
      <c r="A628" s="1"/>
      <c r="B628" s="2"/>
      <c r="C628" s="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5"/>
      <c r="Y628" s="1"/>
      <c r="Z628" s="1"/>
    </row>
    <row r="629" spans="1:26" ht="14.25" customHeight="1">
      <c r="A629" s="1"/>
      <c r="B629" s="2"/>
      <c r="C629" s="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5"/>
      <c r="Y629" s="1"/>
      <c r="Z629" s="1"/>
    </row>
    <row r="630" spans="1:26" ht="14.25" customHeight="1">
      <c r="A630" s="1"/>
      <c r="B630" s="2"/>
      <c r="C630" s="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5"/>
      <c r="Y630" s="1"/>
      <c r="Z630" s="1"/>
    </row>
    <row r="631" spans="1:26" ht="14.25" customHeight="1">
      <c r="A631" s="1"/>
      <c r="B631" s="2"/>
      <c r="C631" s="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5"/>
      <c r="Y631" s="1"/>
      <c r="Z631" s="1"/>
    </row>
    <row r="632" spans="1:26" ht="14.25" customHeight="1">
      <c r="A632" s="1"/>
      <c r="B632" s="2"/>
      <c r="C632" s="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5"/>
      <c r="Y632" s="1"/>
      <c r="Z632" s="1"/>
    </row>
    <row r="633" spans="1:26" ht="14.25" customHeight="1">
      <c r="A633" s="1"/>
      <c r="B633" s="2"/>
      <c r="C633" s="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5"/>
      <c r="Y633" s="1"/>
      <c r="Z633" s="1"/>
    </row>
    <row r="634" spans="1:26" ht="14.25" customHeight="1">
      <c r="A634" s="1"/>
      <c r="B634" s="2"/>
      <c r="C634" s="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5"/>
      <c r="Y634" s="1"/>
      <c r="Z634" s="1"/>
    </row>
    <row r="635" spans="1:26" ht="14.25" customHeight="1">
      <c r="A635" s="1"/>
      <c r="B635" s="2"/>
      <c r="C635" s="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5"/>
      <c r="Y635" s="1"/>
      <c r="Z635" s="1"/>
    </row>
    <row r="636" spans="1:26" ht="14.25" customHeight="1">
      <c r="A636" s="1"/>
      <c r="B636" s="2"/>
      <c r="C636" s="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5"/>
      <c r="Y636" s="1"/>
      <c r="Z636" s="1"/>
    </row>
    <row r="637" spans="1:26" ht="14.25" customHeight="1">
      <c r="A637" s="1"/>
      <c r="B637" s="2"/>
      <c r="C637" s="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5"/>
      <c r="Y637" s="1"/>
      <c r="Z637" s="1"/>
    </row>
    <row r="638" spans="1:26" ht="14.25" customHeight="1">
      <c r="A638" s="1"/>
      <c r="B638" s="2"/>
      <c r="C638" s="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5"/>
      <c r="Y638" s="1"/>
      <c r="Z638" s="1"/>
    </row>
    <row r="639" spans="1:26" ht="14.25" customHeight="1">
      <c r="A639" s="1"/>
      <c r="B639" s="2"/>
      <c r="C639" s="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5"/>
      <c r="Y639" s="1"/>
      <c r="Z639" s="1"/>
    </row>
    <row r="640" spans="1:26" ht="14.25" customHeight="1">
      <c r="A640" s="1"/>
      <c r="B640" s="2"/>
      <c r="C640" s="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5"/>
      <c r="Y640" s="1"/>
      <c r="Z640" s="1"/>
    </row>
    <row r="641" spans="1:26" ht="14.25" customHeight="1">
      <c r="A641" s="1"/>
      <c r="B641" s="2"/>
      <c r="C641" s="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5"/>
      <c r="Y641" s="1"/>
      <c r="Z641" s="1"/>
    </row>
    <row r="642" spans="1:26" ht="14.25" customHeight="1">
      <c r="A642" s="1"/>
      <c r="B642" s="2"/>
      <c r="C642" s="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5"/>
      <c r="Y642" s="1"/>
      <c r="Z642" s="1"/>
    </row>
    <row r="643" spans="1:26" ht="14.25" customHeight="1">
      <c r="A643" s="1"/>
      <c r="B643" s="2"/>
      <c r="C643" s="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5"/>
      <c r="Y643" s="1"/>
      <c r="Z643" s="1"/>
    </row>
    <row r="644" spans="1:26" ht="14.25" customHeight="1">
      <c r="A644" s="1"/>
      <c r="B644" s="2"/>
      <c r="C644" s="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5"/>
      <c r="Y644" s="1"/>
      <c r="Z644" s="1"/>
    </row>
    <row r="645" spans="1:26" ht="14.25" customHeight="1">
      <c r="A645" s="1"/>
      <c r="B645" s="2"/>
      <c r="C645" s="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5"/>
      <c r="Y645" s="1"/>
      <c r="Z645" s="1"/>
    </row>
    <row r="646" spans="1:26" ht="14.25" customHeight="1">
      <c r="A646" s="1"/>
      <c r="B646" s="2"/>
      <c r="C646" s="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5"/>
      <c r="Y646" s="1"/>
      <c r="Z646" s="1"/>
    </row>
    <row r="647" spans="1:26" ht="14.25" customHeight="1">
      <c r="A647" s="1"/>
      <c r="B647" s="2"/>
      <c r="C647" s="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5"/>
      <c r="Y647" s="1"/>
      <c r="Z647" s="1"/>
    </row>
    <row r="648" spans="1:26" ht="14.25" customHeight="1">
      <c r="A648" s="1"/>
      <c r="B648" s="2"/>
      <c r="C648" s="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5"/>
      <c r="Y648" s="1"/>
      <c r="Z648" s="1"/>
    </row>
    <row r="649" spans="1:26" ht="14.25" customHeight="1">
      <c r="A649" s="1"/>
      <c r="B649" s="2"/>
      <c r="C649" s="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5"/>
      <c r="Y649" s="1"/>
      <c r="Z649" s="1"/>
    </row>
    <row r="650" spans="1:26" ht="14.25" customHeight="1">
      <c r="A650" s="1"/>
      <c r="B650" s="2"/>
      <c r="C650" s="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5"/>
      <c r="Y650" s="1"/>
      <c r="Z650" s="1"/>
    </row>
    <row r="651" spans="1:26" ht="14.25" customHeight="1">
      <c r="A651" s="1"/>
      <c r="B651" s="2"/>
      <c r="C651" s="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5"/>
      <c r="Y651" s="1"/>
      <c r="Z651" s="1"/>
    </row>
    <row r="652" spans="1:26" ht="14.25" customHeight="1">
      <c r="A652" s="1"/>
      <c r="B652" s="2"/>
      <c r="C652" s="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5"/>
      <c r="Y652" s="1"/>
      <c r="Z652" s="1"/>
    </row>
    <row r="653" spans="1:26" ht="14.25" customHeight="1">
      <c r="A653" s="1"/>
      <c r="B653" s="2"/>
      <c r="C653" s="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5"/>
      <c r="Y653" s="1"/>
      <c r="Z653" s="1"/>
    </row>
    <row r="654" spans="1:26" ht="14.25" customHeight="1">
      <c r="A654" s="1"/>
      <c r="B654" s="2"/>
      <c r="C654" s="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5"/>
      <c r="Y654" s="1"/>
      <c r="Z654" s="1"/>
    </row>
    <row r="655" spans="1:26" ht="14.25" customHeight="1">
      <c r="A655" s="1"/>
      <c r="B655" s="2"/>
      <c r="C655" s="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5"/>
      <c r="Y655" s="1"/>
      <c r="Z655" s="1"/>
    </row>
    <row r="656" spans="1:26" ht="14.25" customHeight="1">
      <c r="A656" s="1"/>
      <c r="B656" s="2"/>
      <c r="C656" s="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5"/>
      <c r="Y656" s="1"/>
      <c r="Z656" s="1"/>
    </row>
    <row r="657" spans="1:26" ht="14.25" customHeight="1">
      <c r="A657" s="1"/>
      <c r="B657" s="2"/>
      <c r="C657" s="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5"/>
      <c r="Y657" s="1"/>
      <c r="Z657" s="1"/>
    </row>
    <row r="658" spans="1:26" ht="14.25" customHeight="1">
      <c r="A658" s="1"/>
      <c r="B658" s="2"/>
      <c r="C658" s="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5"/>
      <c r="Y658" s="1"/>
      <c r="Z658" s="1"/>
    </row>
    <row r="659" spans="1:26" ht="14.25" customHeight="1">
      <c r="A659" s="1"/>
      <c r="B659" s="2"/>
      <c r="C659" s="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5"/>
      <c r="Y659" s="1"/>
      <c r="Z659" s="1"/>
    </row>
    <row r="660" spans="1:26" ht="14.25" customHeight="1">
      <c r="A660" s="1"/>
      <c r="B660" s="2"/>
      <c r="C660" s="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5"/>
      <c r="Y660" s="1"/>
      <c r="Z660" s="1"/>
    </row>
    <row r="661" spans="1:26" ht="14.25" customHeight="1">
      <c r="A661" s="1"/>
      <c r="B661" s="2"/>
      <c r="C661" s="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5"/>
      <c r="Y661" s="1"/>
      <c r="Z661" s="1"/>
    </row>
    <row r="662" spans="1:26" ht="14.25" customHeight="1">
      <c r="A662" s="1"/>
      <c r="B662" s="2"/>
      <c r="C662" s="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5"/>
      <c r="Y662" s="1"/>
      <c r="Z662" s="1"/>
    </row>
    <row r="663" spans="1:26" ht="14.25" customHeight="1">
      <c r="A663" s="1"/>
      <c r="B663" s="2"/>
      <c r="C663" s="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5"/>
      <c r="Y663" s="1"/>
      <c r="Z663" s="1"/>
    </row>
    <row r="664" spans="1:26" ht="14.25" customHeight="1">
      <c r="A664" s="1"/>
      <c r="B664" s="2"/>
      <c r="C664" s="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5"/>
      <c r="Y664" s="1"/>
      <c r="Z664" s="1"/>
    </row>
    <row r="665" spans="1:26" ht="14.25" customHeight="1">
      <c r="A665" s="1"/>
      <c r="B665" s="2"/>
      <c r="C665" s="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5"/>
      <c r="Y665" s="1"/>
      <c r="Z665" s="1"/>
    </row>
    <row r="666" spans="1:26" ht="14.25" customHeight="1">
      <c r="A666" s="1"/>
      <c r="B666" s="2"/>
      <c r="C666" s="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5"/>
      <c r="Y666" s="1"/>
      <c r="Z666" s="1"/>
    </row>
    <row r="667" spans="1:26" ht="14.25" customHeight="1">
      <c r="A667" s="1"/>
      <c r="B667" s="2"/>
      <c r="C667" s="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5"/>
      <c r="Y667" s="1"/>
      <c r="Z667" s="1"/>
    </row>
    <row r="668" spans="1:26" ht="14.25" customHeight="1">
      <c r="A668" s="1"/>
      <c r="B668" s="2"/>
      <c r="C668" s="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5"/>
      <c r="Y668" s="1"/>
      <c r="Z668" s="1"/>
    </row>
    <row r="669" spans="1:26" ht="14.25" customHeight="1">
      <c r="A669" s="1"/>
      <c r="B669" s="2"/>
      <c r="C669" s="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5"/>
      <c r="Y669" s="1"/>
      <c r="Z669" s="1"/>
    </row>
    <row r="670" spans="1:26" ht="14.25" customHeight="1">
      <c r="A670" s="1"/>
      <c r="B670" s="2"/>
      <c r="C670" s="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5"/>
      <c r="Y670" s="1"/>
      <c r="Z670" s="1"/>
    </row>
    <row r="671" spans="1:26" ht="14.25" customHeight="1">
      <c r="A671" s="1"/>
      <c r="B671" s="2"/>
      <c r="C671" s="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5"/>
      <c r="Y671" s="1"/>
      <c r="Z671" s="1"/>
    </row>
    <row r="672" spans="1:26" ht="14.25" customHeight="1">
      <c r="A672" s="1"/>
      <c r="B672" s="2"/>
      <c r="C672" s="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5"/>
      <c r="Y672" s="1"/>
      <c r="Z672" s="1"/>
    </row>
    <row r="673" spans="1:26" ht="14.25" customHeight="1">
      <c r="A673" s="1"/>
      <c r="B673" s="2"/>
      <c r="C673" s="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5"/>
      <c r="Y673" s="1"/>
      <c r="Z673" s="1"/>
    </row>
    <row r="674" spans="1:26" ht="14.25" customHeight="1">
      <c r="A674" s="1"/>
      <c r="B674" s="2"/>
      <c r="C674" s="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5"/>
      <c r="Y674" s="1"/>
      <c r="Z674" s="1"/>
    </row>
    <row r="675" spans="1:26" ht="14.25" customHeight="1">
      <c r="A675" s="1"/>
      <c r="B675" s="2"/>
      <c r="C675" s="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5"/>
      <c r="Y675" s="1"/>
      <c r="Z675" s="1"/>
    </row>
    <row r="676" spans="1:26" ht="14.25" customHeight="1">
      <c r="A676" s="1"/>
      <c r="B676" s="2"/>
      <c r="C676" s="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5"/>
      <c r="Y676" s="1"/>
      <c r="Z676" s="1"/>
    </row>
    <row r="677" spans="1:26" ht="14.25" customHeight="1">
      <c r="A677" s="1"/>
      <c r="B677" s="2"/>
      <c r="C677" s="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5"/>
      <c r="Y677" s="1"/>
      <c r="Z677" s="1"/>
    </row>
    <row r="678" spans="1:26" ht="14.25" customHeight="1">
      <c r="A678" s="1"/>
      <c r="B678" s="2"/>
      <c r="C678" s="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5"/>
      <c r="Y678" s="1"/>
      <c r="Z678" s="1"/>
    </row>
    <row r="679" spans="1:26" ht="14.25" customHeight="1">
      <c r="A679" s="1"/>
      <c r="B679" s="2"/>
      <c r="C679" s="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5"/>
      <c r="Y679" s="1"/>
      <c r="Z679" s="1"/>
    </row>
    <row r="680" spans="1:26" ht="14.25" customHeight="1">
      <c r="A680" s="1"/>
      <c r="B680" s="2"/>
      <c r="C680" s="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5"/>
      <c r="Y680" s="1"/>
      <c r="Z680" s="1"/>
    </row>
    <row r="681" spans="1:26" ht="14.25" customHeight="1">
      <c r="A681" s="1"/>
      <c r="B681" s="2"/>
      <c r="C681" s="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5"/>
      <c r="Y681" s="1"/>
      <c r="Z681" s="1"/>
    </row>
    <row r="682" spans="1:26" ht="14.25" customHeight="1">
      <c r="A682" s="1"/>
      <c r="B682" s="2"/>
      <c r="C682" s="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5"/>
      <c r="Y682" s="1"/>
      <c r="Z682" s="1"/>
    </row>
    <row r="683" spans="1:26" ht="14.25" customHeight="1">
      <c r="A683" s="1"/>
      <c r="B683" s="2"/>
      <c r="C683" s="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5"/>
      <c r="Y683" s="1"/>
      <c r="Z683" s="1"/>
    </row>
    <row r="684" spans="1:26" ht="14.25" customHeight="1">
      <c r="A684" s="1"/>
      <c r="B684" s="2"/>
      <c r="C684" s="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5"/>
      <c r="Y684" s="1"/>
      <c r="Z684" s="1"/>
    </row>
    <row r="685" spans="1:26" ht="14.25" customHeight="1">
      <c r="A685" s="1"/>
      <c r="B685" s="2"/>
      <c r="C685" s="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5"/>
      <c r="Y685" s="1"/>
      <c r="Z685" s="1"/>
    </row>
    <row r="686" spans="1:26" ht="14.25" customHeight="1">
      <c r="A686" s="1"/>
      <c r="B686" s="2"/>
      <c r="C686" s="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5"/>
      <c r="Y686" s="1"/>
      <c r="Z686" s="1"/>
    </row>
    <row r="687" spans="1:26" ht="14.25" customHeight="1">
      <c r="A687" s="1"/>
      <c r="B687" s="2"/>
      <c r="C687" s="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5"/>
      <c r="Y687" s="1"/>
      <c r="Z687" s="1"/>
    </row>
    <row r="688" spans="1:26" ht="14.25" customHeight="1">
      <c r="A688" s="1"/>
      <c r="B688" s="2"/>
      <c r="C688" s="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5"/>
      <c r="Y688" s="1"/>
      <c r="Z688" s="1"/>
    </row>
    <row r="689" spans="1:26" ht="14.25" customHeight="1">
      <c r="A689" s="1"/>
      <c r="B689" s="2"/>
      <c r="C689" s="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5"/>
      <c r="Y689" s="1"/>
      <c r="Z689" s="1"/>
    </row>
    <row r="690" spans="1:26" ht="14.25" customHeight="1">
      <c r="A690" s="1"/>
      <c r="B690" s="2"/>
      <c r="C690" s="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5"/>
      <c r="Y690" s="1"/>
      <c r="Z690" s="1"/>
    </row>
    <row r="691" spans="1:26" ht="14.25" customHeight="1">
      <c r="A691" s="1"/>
      <c r="B691" s="2"/>
      <c r="C691" s="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5"/>
      <c r="Y691" s="1"/>
      <c r="Z691" s="1"/>
    </row>
    <row r="692" spans="1:26" ht="14.25" customHeight="1">
      <c r="A692" s="1"/>
      <c r="B692" s="2"/>
      <c r="C692" s="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5"/>
      <c r="Y692" s="1"/>
      <c r="Z692" s="1"/>
    </row>
    <row r="693" spans="1:26" ht="14.25" customHeight="1">
      <c r="A693" s="1"/>
      <c r="B693" s="2"/>
      <c r="C693" s="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5"/>
      <c r="Y693" s="1"/>
      <c r="Z693" s="1"/>
    </row>
    <row r="694" spans="1:26" ht="14.25" customHeight="1">
      <c r="A694" s="1"/>
      <c r="B694" s="2"/>
      <c r="C694" s="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5"/>
      <c r="Y694" s="1"/>
      <c r="Z694" s="1"/>
    </row>
    <row r="695" spans="1:26" ht="14.25" customHeight="1">
      <c r="A695" s="1"/>
      <c r="B695" s="2"/>
      <c r="C695" s="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5"/>
      <c r="Y695" s="1"/>
      <c r="Z695" s="1"/>
    </row>
    <row r="696" spans="1:26" ht="14.25" customHeight="1">
      <c r="A696" s="1"/>
      <c r="B696" s="2"/>
      <c r="C696" s="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5"/>
      <c r="Y696" s="1"/>
      <c r="Z696" s="1"/>
    </row>
    <row r="697" spans="1:26" ht="14.25" customHeight="1">
      <c r="A697" s="1"/>
      <c r="B697" s="2"/>
      <c r="C697" s="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5"/>
      <c r="Y697" s="1"/>
      <c r="Z697" s="1"/>
    </row>
    <row r="698" spans="1:26" ht="14.25" customHeight="1">
      <c r="A698" s="1"/>
      <c r="B698" s="2"/>
      <c r="C698" s="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5"/>
      <c r="Y698" s="1"/>
      <c r="Z698" s="1"/>
    </row>
    <row r="699" spans="1:26" ht="14.25" customHeight="1">
      <c r="A699" s="1"/>
      <c r="B699" s="2"/>
      <c r="C699" s="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5"/>
      <c r="Y699" s="1"/>
      <c r="Z699" s="1"/>
    </row>
    <row r="700" spans="1:26" ht="14.25" customHeight="1">
      <c r="A700" s="1"/>
      <c r="B700" s="2"/>
      <c r="C700" s="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5"/>
      <c r="Y700" s="1"/>
      <c r="Z700" s="1"/>
    </row>
    <row r="701" spans="1:26" ht="14.25" customHeight="1">
      <c r="A701" s="1"/>
      <c r="B701" s="2"/>
      <c r="C701" s="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5"/>
      <c r="Y701" s="1"/>
      <c r="Z701" s="1"/>
    </row>
    <row r="702" spans="1:26" ht="14.25" customHeight="1">
      <c r="A702" s="1"/>
      <c r="B702" s="2"/>
      <c r="C702" s="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5"/>
      <c r="Y702" s="1"/>
      <c r="Z702" s="1"/>
    </row>
    <row r="703" spans="1:26" ht="14.25" customHeight="1">
      <c r="A703" s="1"/>
      <c r="B703" s="2"/>
      <c r="C703" s="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5"/>
      <c r="Y703" s="1"/>
      <c r="Z703" s="1"/>
    </row>
    <row r="704" spans="1:26" ht="14.25" customHeight="1">
      <c r="A704" s="1"/>
      <c r="B704" s="2"/>
      <c r="C704" s="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5"/>
      <c r="Y704" s="1"/>
      <c r="Z704" s="1"/>
    </row>
    <row r="705" spans="1:26" ht="14.25" customHeight="1">
      <c r="A705" s="1"/>
      <c r="B705" s="2"/>
      <c r="C705" s="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5"/>
      <c r="Y705" s="1"/>
      <c r="Z705" s="1"/>
    </row>
    <row r="706" spans="1:26" ht="14.25" customHeight="1">
      <c r="A706" s="1"/>
      <c r="B706" s="2"/>
      <c r="C706" s="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5"/>
      <c r="Y706" s="1"/>
      <c r="Z706" s="1"/>
    </row>
    <row r="707" spans="1:26" ht="14.25" customHeight="1">
      <c r="A707" s="1"/>
      <c r="B707" s="2"/>
      <c r="C707" s="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5"/>
      <c r="Y707" s="1"/>
      <c r="Z707" s="1"/>
    </row>
    <row r="708" spans="1:26" ht="14.25" customHeight="1">
      <c r="A708" s="1"/>
      <c r="B708" s="2"/>
      <c r="C708" s="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5"/>
      <c r="Y708" s="1"/>
      <c r="Z708" s="1"/>
    </row>
    <row r="709" spans="1:26" ht="14.25" customHeight="1">
      <c r="A709" s="1"/>
      <c r="B709" s="2"/>
      <c r="C709" s="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5"/>
      <c r="Y709" s="1"/>
      <c r="Z709" s="1"/>
    </row>
    <row r="710" spans="1:26" ht="14.25" customHeight="1">
      <c r="A710" s="1"/>
      <c r="B710" s="2"/>
      <c r="C710" s="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5"/>
      <c r="Y710" s="1"/>
      <c r="Z710" s="1"/>
    </row>
    <row r="711" spans="1:26" ht="14.25" customHeight="1">
      <c r="A711" s="1"/>
      <c r="B711" s="2"/>
      <c r="C711" s="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5"/>
      <c r="Y711" s="1"/>
      <c r="Z711" s="1"/>
    </row>
    <row r="712" spans="1:26" ht="14.25" customHeight="1">
      <c r="A712" s="1"/>
      <c r="B712" s="2"/>
      <c r="C712" s="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5"/>
      <c r="Y712" s="1"/>
      <c r="Z712" s="1"/>
    </row>
    <row r="713" spans="1:26" ht="14.25" customHeight="1">
      <c r="A713" s="1"/>
      <c r="B713" s="2"/>
      <c r="C713" s="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5"/>
      <c r="Y713" s="1"/>
      <c r="Z713" s="1"/>
    </row>
    <row r="714" spans="1:26" ht="14.25" customHeight="1">
      <c r="A714" s="1"/>
      <c r="B714" s="2"/>
      <c r="C714" s="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5"/>
      <c r="Y714" s="1"/>
      <c r="Z714" s="1"/>
    </row>
    <row r="715" spans="1:26" ht="14.25" customHeight="1">
      <c r="A715" s="1"/>
      <c r="B715" s="2"/>
      <c r="C715" s="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5"/>
      <c r="Y715" s="1"/>
      <c r="Z715" s="1"/>
    </row>
    <row r="716" spans="1:26" ht="14.25" customHeight="1">
      <c r="A716" s="1"/>
      <c r="B716" s="2"/>
      <c r="C716" s="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5"/>
      <c r="Y716" s="1"/>
      <c r="Z716" s="1"/>
    </row>
    <row r="717" spans="1:26" ht="14.25" customHeight="1">
      <c r="A717" s="1"/>
      <c r="B717" s="2"/>
      <c r="C717" s="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5"/>
      <c r="Y717" s="1"/>
      <c r="Z717" s="1"/>
    </row>
    <row r="718" spans="1:26" ht="14.25" customHeight="1">
      <c r="A718" s="1"/>
      <c r="B718" s="2"/>
      <c r="C718" s="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5"/>
      <c r="Y718" s="1"/>
      <c r="Z718" s="1"/>
    </row>
    <row r="719" spans="1:26" ht="14.25" customHeight="1">
      <c r="A719" s="1"/>
      <c r="B719" s="2"/>
      <c r="C719" s="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5"/>
      <c r="Y719" s="1"/>
      <c r="Z719" s="1"/>
    </row>
    <row r="720" spans="1:26" ht="14.25" customHeight="1">
      <c r="A720" s="1"/>
      <c r="B720" s="2"/>
      <c r="C720" s="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5"/>
      <c r="Y720" s="1"/>
      <c r="Z720" s="1"/>
    </row>
    <row r="721" spans="1:26" ht="14.25" customHeight="1">
      <c r="A721" s="1"/>
      <c r="B721" s="2"/>
      <c r="C721" s="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5"/>
      <c r="Y721" s="1"/>
      <c r="Z721" s="1"/>
    </row>
    <row r="722" spans="1:26" ht="14.25" customHeight="1">
      <c r="A722" s="1"/>
      <c r="B722" s="2"/>
      <c r="C722" s="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5"/>
      <c r="Y722" s="1"/>
      <c r="Z722" s="1"/>
    </row>
    <row r="723" spans="1:26" ht="14.25" customHeight="1">
      <c r="A723" s="1"/>
      <c r="B723" s="2"/>
      <c r="C723" s="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5"/>
      <c r="Y723" s="1"/>
      <c r="Z723" s="1"/>
    </row>
    <row r="724" spans="1:26" ht="14.25" customHeight="1">
      <c r="A724" s="1"/>
      <c r="B724" s="2"/>
      <c r="C724" s="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5"/>
      <c r="Y724" s="1"/>
      <c r="Z724" s="1"/>
    </row>
    <row r="725" spans="1:26" ht="14.25" customHeight="1">
      <c r="A725" s="1"/>
      <c r="B725" s="2"/>
      <c r="C725" s="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5"/>
      <c r="Y725" s="1"/>
      <c r="Z725" s="1"/>
    </row>
    <row r="726" spans="1:26" ht="14.25" customHeight="1">
      <c r="A726" s="1"/>
      <c r="B726" s="2"/>
      <c r="C726" s="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5"/>
      <c r="Y726" s="1"/>
      <c r="Z726" s="1"/>
    </row>
    <row r="727" spans="1:26" ht="14.25" customHeight="1">
      <c r="A727" s="1"/>
      <c r="B727" s="2"/>
      <c r="C727" s="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5"/>
      <c r="Y727" s="1"/>
      <c r="Z727" s="1"/>
    </row>
    <row r="728" spans="1:26" ht="14.25" customHeight="1">
      <c r="A728" s="1"/>
      <c r="B728" s="2"/>
      <c r="C728" s="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5"/>
      <c r="Y728" s="1"/>
      <c r="Z728" s="1"/>
    </row>
    <row r="729" spans="1:26" ht="14.25" customHeight="1">
      <c r="A729" s="1"/>
      <c r="B729" s="2"/>
      <c r="C729" s="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5"/>
      <c r="Y729" s="1"/>
      <c r="Z729" s="1"/>
    </row>
    <row r="730" spans="1:26" ht="14.25" customHeight="1">
      <c r="A730" s="1"/>
      <c r="B730" s="2"/>
      <c r="C730" s="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5"/>
      <c r="Y730" s="1"/>
      <c r="Z730" s="1"/>
    </row>
    <row r="731" spans="1:26" ht="14.25" customHeight="1">
      <c r="A731" s="1"/>
      <c r="B731" s="2"/>
      <c r="C731" s="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5"/>
      <c r="Y731" s="1"/>
      <c r="Z731" s="1"/>
    </row>
    <row r="732" spans="1:26" ht="14.25" customHeight="1">
      <c r="A732" s="1"/>
      <c r="B732" s="2"/>
      <c r="C732" s="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5"/>
      <c r="Y732" s="1"/>
      <c r="Z732" s="1"/>
    </row>
    <row r="733" spans="1:26" ht="14.25" customHeight="1">
      <c r="A733" s="1"/>
      <c r="B733" s="2"/>
      <c r="C733" s="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5"/>
      <c r="Y733" s="1"/>
      <c r="Z733" s="1"/>
    </row>
    <row r="734" spans="1:26" ht="14.25" customHeight="1">
      <c r="A734" s="1"/>
      <c r="B734" s="2"/>
      <c r="C734" s="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5"/>
      <c r="Y734" s="1"/>
      <c r="Z734" s="1"/>
    </row>
    <row r="735" spans="1:26" ht="14.25" customHeight="1">
      <c r="A735" s="1"/>
      <c r="B735" s="2"/>
      <c r="C735" s="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5"/>
      <c r="Y735" s="1"/>
      <c r="Z735" s="1"/>
    </row>
    <row r="736" spans="1:26" ht="14.25" customHeight="1">
      <c r="A736" s="1"/>
      <c r="B736" s="2"/>
      <c r="C736" s="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5"/>
      <c r="Y736" s="1"/>
      <c r="Z736" s="1"/>
    </row>
    <row r="737" spans="1:26" ht="14.25" customHeight="1">
      <c r="A737" s="1"/>
      <c r="B737" s="2"/>
      <c r="C737" s="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5"/>
      <c r="Y737" s="1"/>
      <c r="Z737" s="1"/>
    </row>
    <row r="738" spans="1:26" ht="14.25" customHeight="1">
      <c r="A738" s="1"/>
      <c r="B738" s="2"/>
      <c r="C738" s="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5"/>
      <c r="Y738" s="1"/>
      <c r="Z738" s="1"/>
    </row>
    <row r="739" spans="1:26" ht="14.25" customHeight="1">
      <c r="A739" s="1"/>
      <c r="B739" s="2"/>
      <c r="C739" s="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5"/>
      <c r="Y739" s="1"/>
      <c r="Z739" s="1"/>
    </row>
    <row r="740" spans="1:26" ht="14.25" customHeight="1">
      <c r="A740" s="1"/>
      <c r="B740" s="2"/>
      <c r="C740" s="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5"/>
      <c r="Y740" s="1"/>
      <c r="Z740" s="1"/>
    </row>
    <row r="741" spans="1:26" ht="14.25" customHeight="1">
      <c r="A741" s="1"/>
      <c r="B741" s="2"/>
      <c r="C741" s="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5"/>
      <c r="Y741" s="1"/>
      <c r="Z741" s="1"/>
    </row>
    <row r="742" spans="1:26" ht="14.25" customHeight="1">
      <c r="A742" s="1"/>
      <c r="B742" s="2"/>
      <c r="C742" s="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5"/>
      <c r="Y742" s="1"/>
      <c r="Z742" s="1"/>
    </row>
    <row r="743" spans="1:26" ht="14.25" customHeight="1">
      <c r="A743" s="1"/>
      <c r="B743" s="2"/>
      <c r="C743" s="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5"/>
      <c r="Y743" s="1"/>
      <c r="Z743" s="1"/>
    </row>
    <row r="744" spans="1:26" ht="14.25" customHeight="1">
      <c r="A744" s="1"/>
      <c r="B744" s="2"/>
      <c r="C744" s="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5"/>
      <c r="Y744" s="1"/>
      <c r="Z744" s="1"/>
    </row>
    <row r="745" spans="1:26" ht="14.25" customHeight="1">
      <c r="A745" s="1"/>
      <c r="B745" s="2"/>
      <c r="C745" s="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5"/>
      <c r="Y745" s="1"/>
      <c r="Z745" s="1"/>
    </row>
    <row r="746" spans="1:26" ht="14.25" customHeight="1">
      <c r="A746" s="1"/>
      <c r="B746" s="2"/>
      <c r="C746" s="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5"/>
      <c r="Y746" s="1"/>
      <c r="Z746" s="1"/>
    </row>
    <row r="747" spans="1:26" ht="14.25" customHeight="1">
      <c r="A747" s="1"/>
      <c r="B747" s="2"/>
      <c r="C747" s="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5"/>
      <c r="Y747" s="1"/>
      <c r="Z747" s="1"/>
    </row>
    <row r="748" spans="1:26" ht="14.25" customHeight="1">
      <c r="A748" s="1"/>
      <c r="B748" s="2"/>
      <c r="C748" s="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5"/>
      <c r="Y748" s="1"/>
      <c r="Z748" s="1"/>
    </row>
    <row r="749" spans="1:26" ht="14.25" customHeight="1">
      <c r="A749" s="1"/>
      <c r="B749" s="2"/>
      <c r="C749" s="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5"/>
      <c r="Y749" s="1"/>
      <c r="Z749" s="1"/>
    </row>
    <row r="750" spans="1:26" ht="14.25" customHeight="1">
      <c r="A750" s="1"/>
      <c r="B750" s="2"/>
      <c r="C750" s="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5"/>
      <c r="Y750" s="1"/>
      <c r="Z750" s="1"/>
    </row>
    <row r="751" spans="1:26" ht="14.25" customHeight="1">
      <c r="A751" s="1"/>
      <c r="B751" s="2"/>
      <c r="C751" s="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5"/>
      <c r="Y751" s="1"/>
      <c r="Z751" s="1"/>
    </row>
    <row r="752" spans="1:26" ht="14.25" customHeight="1">
      <c r="A752" s="1"/>
      <c r="B752" s="2"/>
      <c r="C752" s="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5"/>
      <c r="Y752" s="1"/>
      <c r="Z752" s="1"/>
    </row>
    <row r="753" spans="1:26" ht="14.25" customHeight="1">
      <c r="A753" s="1"/>
      <c r="B753" s="2"/>
      <c r="C753" s="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5"/>
      <c r="Y753" s="1"/>
      <c r="Z753" s="1"/>
    </row>
    <row r="754" spans="1:26" ht="14.25" customHeight="1">
      <c r="A754" s="1"/>
      <c r="B754" s="2"/>
      <c r="C754" s="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5"/>
      <c r="Y754" s="1"/>
      <c r="Z754" s="1"/>
    </row>
    <row r="755" spans="1:26" ht="14.25" customHeight="1">
      <c r="A755" s="1"/>
      <c r="B755" s="2"/>
      <c r="C755" s="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5"/>
      <c r="Y755" s="1"/>
      <c r="Z755" s="1"/>
    </row>
    <row r="756" spans="1:26" ht="14.25" customHeight="1">
      <c r="A756" s="1"/>
      <c r="B756" s="2"/>
      <c r="C756" s="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5"/>
      <c r="Y756" s="1"/>
      <c r="Z756" s="1"/>
    </row>
    <row r="757" spans="1:26" ht="14.25" customHeight="1">
      <c r="A757" s="1"/>
      <c r="B757" s="2"/>
      <c r="C757" s="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5"/>
      <c r="Y757" s="1"/>
      <c r="Z757" s="1"/>
    </row>
    <row r="758" spans="1:26" ht="14.25" customHeight="1">
      <c r="A758" s="1"/>
      <c r="B758" s="2"/>
      <c r="C758" s="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5"/>
      <c r="Y758" s="1"/>
      <c r="Z758" s="1"/>
    </row>
    <row r="759" spans="1:26" ht="14.25" customHeight="1">
      <c r="A759" s="1"/>
      <c r="B759" s="2"/>
      <c r="C759" s="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5"/>
      <c r="Y759" s="1"/>
      <c r="Z759" s="1"/>
    </row>
    <row r="760" spans="1:26" ht="14.25" customHeight="1">
      <c r="A760" s="1"/>
      <c r="B760" s="2"/>
      <c r="C760" s="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5"/>
      <c r="Y760" s="1"/>
      <c r="Z760" s="1"/>
    </row>
    <row r="761" spans="1:26" ht="14.25" customHeight="1">
      <c r="A761" s="1"/>
      <c r="B761" s="2"/>
      <c r="C761" s="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5"/>
      <c r="Y761" s="1"/>
      <c r="Z761" s="1"/>
    </row>
    <row r="762" spans="1:26" ht="14.25" customHeight="1">
      <c r="A762" s="1"/>
      <c r="B762" s="2"/>
      <c r="C762" s="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5"/>
      <c r="Y762" s="1"/>
      <c r="Z762" s="1"/>
    </row>
    <row r="763" spans="1:26" ht="14.25" customHeight="1">
      <c r="A763" s="1"/>
      <c r="B763" s="2"/>
      <c r="C763" s="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5"/>
      <c r="Y763" s="1"/>
      <c r="Z763" s="1"/>
    </row>
    <row r="764" spans="1:26" ht="14.25" customHeight="1">
      <c r="A764" s="1"/>
      <c r="B764" s="2"/>
      <c r="C764" s="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5"/>
      <c r="Y764" s="1"/>
      <c r="Z764" s="1"/>
    </row>
    <row r="765" spans="1:26" ht="14.25" customHeight="1">
      <c r="A765" s="1"/>
      <c r="B765" s="2"/>
      <c r="C765" s="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5"/>
      <c r="Y765" s="1"/>
      <c r="Z765" s="1"/>
    </row>
    <row r="766" spans="1:26" ht="14.25" customHeight="1">
      <c r="A766" s="1"/>
      <c r="B766" s="2"/>
      <c r="C766" s="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5"/>
      <c r="Y766" s="1"/>
      <c r="Z766" s="1"/>
    </row>
    <row r="767" spans="1:26" ht="14.25" customHeight="1">
      <c r="A767" s="1"/>
      <c r="B767" s="2"/>
      <c r="C767" s="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5"/>
      <c r="Y767" s="1"/>
      <c r="Z767" s="1"/>
    </row>
    <row r="768" spans="1:26" ht="14.25" customHeight="1">
      <c r="A768" s="1"/>
      <c r="B768" s="2"/>
      <c r="C768" s="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5"/>
      <c r="Y768" s="1"/>
      <c r="Z768" s="1"/>
    </row>
    <row r="769" spans="1:26" ht="14.25" customHeight="1">
      <c r="A769" s="1"/>
      <c r="B769" s="2"/>
      <c r="C769" s="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5"/>
      <c r="Y769" s="1"/>
      <c r="Z769" s="1"/>
    </row>
    <row r="770" spans="1:26" ht="14.25" customHeight="1">
      <c r="A770" s="1"/>
      <c r="B770" s="2"/>
      <c r="C770" s="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5"/>
      <c r="Y770" s="1"/>
      <c r="Z770" s="1"/>
    </row>
    <row r="771" spans="1:26" ht="14.25" customHeight="1">
      <c r="A771" s="1"/>
      <c r="B771" s="2"/>
      <c r="C771" s="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5"/>
      <c r="Y771" s="1"/>
      <c r="Z771" s="1"/>
    </row>
    <row r="772" spans="1:26" ht="14.25" customHeight="1">
      <c r="A772" s="1"/>
      <c r="B772" s="2"/>
      <c r="C772" s="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5"/>
      <c r="Y772" s="1"/>
      <c r="Z772" s="1"/>
    </row>
    <row r="773" spans="1:26" ht="14.25" customHeight="1">
      <c r="A773" s="1"/>
      <c r="B773" s="2"/>
      <c r="C773" s="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5"/>
      <c r="Y773" s="1"/>
      <c r="Z773" s="1"/>
    </row>
    <row r="774" spans="1:26" ht="14.25" customHeight="1">
      <c r="A774" s="1"/>
      <c r="B774" s="2"/>
      <c r="C774" s="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5"/>
      <c r="Y774" s="1"/>
      <c r="Z774" s="1"/>
    </row>
    <row r="775" spans="1:26" ht="14.25" customHeight="1">
      <c r="A775" s="1"/>
      <c r="B775" s="2"/>
      <c r="C775" s="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5"/>
      <c r="Y775" s="1"/>
      <c r="Z775" s="1"/>
    </row>
    <row r="776" spans="1:26" ht="14.25" customHeight="1">
      <c r="A776" s="1"/>
      <c r="B776" s="2"/>
      <c r="C776" s="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5"/>
      <c r="Y776" s="1"/>
      <c r="Z776" s="1"/>
    </row>
    <row r="777" spans="1:26" ht="14.25" customHeight="1">
      <c r="A777" s="1"/>
      <c r="B777" s="2"/>
      <c r="C777" s="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5"/>
      <c r="Y777" s="1"/>
      <c r="Z777" s="1"/>
    </row>
    <row r="778" spans="1:26" ht="14.25" customHeight="1">
      <c r="A778" s="1"/>
      <c r="B778" s="2"/>
      <c r="C778" s="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5"/>
      <c r="Y778" s="1"/>
      <c r="Z778" s="1"/>
    </row>
    <row r="779" spans="1:26" ht="14.25" customHeight="1">
      <c r="A779" s="1"/>
      <c r="B779" s="2"/>
      <c r="C779" s="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5"/>
      <c r="Y779" s="1"/>
      <c r="Z779" s="1"/>
    </row>
    <row r="780" spans="1:26" ht="14.25" customHeight="1">
      <c r="A780" s="1"/>
      <c r="B780" s="2"/>
      <c r="C780" s="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5"/>
      <c r="Y780" s="1"/>
      <c r="Z780" s="1"/>
    </row>
    <row r="781" spans="1:26" ht="14.25" customHeight="1">
      <c r="A781" s="1"/>
      <c r="B781" s="2"/>
      <c r="C781" s="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5"/>
      <c r="Y781" s="1"/>
      <c r="Z781" s="1"/>
    </row>
    <row r="782" spans="1:26" ht="14.25" customHeight="1">
      <c r="A782" s="1"/>
      <c r="B782" s="2"/>
      <c r="C782" s="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5"/>
      <c r="Y782" s="1"/>
      <c r="Z782" s="1"/>
    </row>
    <row r="783" spans="1:26" ht="14.25" customHeight="1">
      <c r="A783" s="1"/>
      <c r="B783" s="2"/>
      <c r="C783" s="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5"/>
      <c r="Y783" s="1"/>
      <c r="Z783" s="1"/>
    </row>
    <row r="784" spans="1:26" ht="14.25" customHeight="1">
      <c r="A784" s="1"/>
      <c r="B784" s="2"/>
      <c r="C784" s="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5"/>
      <c r="Y784" s="1"/>
      <c r="Z784" s="1"/>
    </row>
    <row r="785" spans="1:26" ht="14.25" customHeight="1">
      <c r="A785" s="1"/>
      <c r="B785" s="2"/>
      <c r="C785" s="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5"/>
      <c r="Y785" s="1"/>
      <c r="Z785" s="1"/>
    </row>
    <row r="786" spans="1:26" ht="14.25" customHeight="1">
      <c r="A786" s="1"/>
      <c r="B786" s="2"/>
      <c r="C786" s="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5"/>
      <c r="Y786" s="1"/>
      <c r="Z786" s="1"/>
    </row>
    <row r="787" spans="1:26" ht="14.25" customHeight="1">
      <c r="A787" s="1"/>
      <c r="B787" s="2"/>
      <c r="C787" s="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5"/>
      <c r="Y787" s="1"/>
      <c r="Z787" s="1"/>
    </row>
    <row r="788" spans="1:26" ht="14.25" customHeight="1">
      <c r="A788" s="1"/>
      <c r="B788" s="2"/>
      <c r="C788" s="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5"/>
      <c r="Y788" s="1"/>
      <c r="Z788" s="1"/>
    </row>
    <row r="789" spans="1:26" ht="14.25" customHeight="1">
      <c r="A789" s="1"/>
      <c r="B789" s="2"/>
      <c r="C789" s="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5"/>
      <c r="Y789" s="1"/>
      <c r="Z789" s="1"/>
    </row>
    <row r="790" spans="1:26" ht="14.25" customHeight="1">
      <c r="A790" s="1"/>
      <c r="B790" s="2"/>
      <c r="C790" s="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5"/>
      <c r="Y790" s="1"/>
      <c r="Z790" s="1"/>
    </row>
    <row r="791" spans="1:26" ht="14.25" customHeight="1">
      <c r="A791" s="1"/>
      <c r="B791" s="2"/>
      <c r="C791" s="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5"/>
      <c r="Y791" s="1"/>
      <c r="Z791" s="1"/>
    </row>
    <row r="792" spans="1:26" ht="14.25" customHeight="1">
      <c r="A792" s="1"/>
      <c r="B792" s="2"/>
      <c r="C792" s="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5"/>
      <c r="Y792" s="1"/>
      <c r="Z792" s="1"/>
    </row>
    <row r="793" spans="1:26" ht="14.25" customHeight="1">
      <c r="A793" s="1"/>
      <c r="B793" s="2"/>
      <c r="C793" s="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5"/>
      <c r="Y793" s="1"/>
      <c r="Z793" s="1"/>
    </row>
    <row r="794" spans="1:26" ht="14.25" customHeight="1">
      <c r="A794" s="1"/>
      <c r="B794" s="2"/>
      <c r="C794" s="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5"/>
      <c r="Y794" s="1"/>
      <c r="Z794" s="1"/>
    </row>
    <row r="795" spans="1:26" ht="14.25" customHeight="1">
      <c r="A795" s="1"/>
      <c r="B795" s="2"/>
      <c r="C795" s="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5"/>
      <c r="Y795" s="1"/>
      <c r="Z795" s="1"/>
    </row>
    <row r="796" spans="1:26" ht="14.25" customHeight="1">
      <c r="A796" s="1"/>
      <c r="B796" s="2"/>
      <c r="C796" s="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5"/>
      <c r="Y796" s="1"/>
      <c r="Z796" s="1"/>
    </row>
    <row r="797" spans="1:26" ht="14.25" customHeight="1">
      <c r="A797" s="1"/>
      <c r="B797" s="2"/>
      <c r="C797" s="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5"/>
      <c r="Y797" s="1"/>
      <c r="Z797" s="1"/>
    </row>
    <row r="798" spans="1:26" ht="14.25" customHeight="1">
      <c r="A798" s="1"/>
      <c r="B798" s="2"/>
      <c r="C798" s="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5"/>
      <c r="Y798" s="1"/>
      <c r="Z798" s="1"/>
    </row>
    <row r="799" spans="1:26" ht="14.25" customHeight="1">
      <c r="A799" s="1"/>
      <c r="B799" s="2"/>
      <c r="C799" s="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5"/>
      <c r="Y799" s="1"/>
      <c r="Z799" s="1"/>
    </row>
    <row r="800" spans="1:26" ht="14.25" customHeight="1">
      <c r="A800" s="1"/>
      <c r="B800" s="2"/>
      <c r="C800" s="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5"/>
      <c r="Y800" s="1"/>
      <c r="Z800" s="1"/>
    </row>
    <row r="801" spans="1:26" ht="14.25" customHeight="1">
      <c r="A801" s="1"/>
      <c r="B801" s="2"/>
      <c r="C801" s="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5"/>
      <c r="Y801" s="1"/>
      <c r="Z801" s="1"/>
    </row>
    <row r="802" spans="1:26" ht="14.25" customHeight="1">
      <c r="A802" s="1"/>
      <c r="B802" s="2"/>
      <c r="C802" s="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5"/>
      <c r="Y802" s="1"/>
      <c r="Z802" s="1"/>
    </row>
    <row r="803" spans="1:26" ht="14.25" customHeight="1">
      <c r="A803" s="1"/>
      <c r="B803" s="2"/>
      <c r="C803" s="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5"/>
      <c r="Y803" s="1"/>
      <c r="Z803" s="1"/>
    </row>
    <row r="804" spans="1:26" ht="14.25" customHeight="1">
      <c r="A804" s="1"/>
      <c r="B804" s="2"/>
      <c r="C804" s="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5"/>
      <c r="Y804" s="1"/>
      <c r="Z804" s="1"/>
    </row>
    <row r="805" spans="1:26" ht="14.25" customHeight="1">
      <c r="A805" s="1"/>
      <c r="B805" s="2"/>
      <c r="C805" s="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5"/>
      <c r="Y805" s="1"/>
      <c r="Z805" s="1"/>
    </row>
    <row r="806" spans="1:26" ht="14.25" customHeight="1">
      <c r="A806" s="1"/>
      <c r="B806" s="2"/>
      <c r="C806" s="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5"/>
      <c r="Y806" s="1"/>
      <c r="Z806" s="1"/>
    </row>
    <row r="807" spans="1:26" ht="14.25" customHeight="1">
      <c r="A807" s="1"/>
      <c r="B807" s="2"/>
      <c r="C807" s="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5"/>
      <c r="Y807" s="1"/>
      <c r="Z807" s="1"/>
    </row>
    <row r="808" spans="1:26" ht="14.25" customHeight="1">
      <c r="A808" s="1"/>
      <c r="B808" s="2"/>
      <c r="C808" s="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5"/>
      <c r="Y808" s="1"/>
      <c r="Z808" s="1"/>
    </row>
    <row r="809" spans="1:26" ht="14.25" customHeight="1">
      <c r="A809" s="1"/>
      <c r="B809" s="2"/>
      <c r="C809" s="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5"/>
      <c r="Y809" s="1"/>
      <c r="Z809" s="1"/>
    </row>
    <row r="810" spans="1:26" ht="14.25" customHeight="1">
      <c r="A810" s="1"/>
      <c r="B810" s="2"/>
      <c r="C810" s="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5"/>
      <c r="Y810" s="1"/>
      <c r="Z810" s="1"/>
    </row>
    <row r="811" spans="1:26" ht="14.25" customHeight="1">
      <c r="A811" s="1"/>
      <c r="B811" s="2"/>
      <c r="C811" s="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5"/>
      <c r="Y811" s="1"/>
      <c r="Z811" s="1"/>
    </row>
    <row r="812" spans="1:26" ht="14.25" customHeight="1">
      <c r="A812" s="1"/>
      <c r="B812" s="2"/>
      <c r="C812" s="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5"/>
      <c r="Y812" s="1"/>
      <c r="Z812" s="1"/>
    </row>
    <row r="813" spans="1:26" ht="14.25" customHeight="1">
      <c r="A813" s="1"/>
      <c r="B813" s="2"/>
      <c r="C813" s="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5"/>
      <c r="Y813" s="1"/>
      <c r="Z813" s="1"/>
    </row>
    <row r="814" spans="1:26" ht="14.25" customHeight="1">
      <c r="A814" s="1"/>
      <c r="B814" s="2"/>
      <c r="C814" s="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5"/>
      <c r="Y814" s="1"/>
      <c r="Z814" s="1"/>
    </row>
    <row r="815" spans="1:26" ht="14.25" customHeight="1">
      <c r="A815" s="1"/>
      <c r="B815" s="2"/>
      <c r="C815" s="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5"/>
      <c r="Y815" s="1"/>
      <c r="Z815" s="1"/>
    </row>
    <row r="816" spans="1:26" ht="14.25" customHeight="1">
      <c r="A816" s="1"/>
      <c r="B816" s="2"/>
      <c r="C816" s="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5"/>
      <c r="Y816" s="1"/>
      <c r="Z816" s="1"/>
    </row>
    <row r="817" spans="1:26" ht="14.25" customHeight="1">
      <c r="A817" s="1"/>
      <c r="B817" s="2"/>
      <c r="C817" s="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5"/>
      <c r="Y817" s="1"/>
      <c r="Z817" s="1"/>
    </row>
    <row r="818" spans="1:26" ht="14.25" customHeight="1">
      <c r="A818" s="1"/>
      <c r="B818" s="2"/>
      <c r="C818" s="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5"/>
      <c r="Y818" s="1"/>
      <c r="Z818" s="1"/>
    </row>
    <row r="819" spans="1:26" ht="14.25" customHeight="1">
      <c r="A819" s="1"/>
      <c r="B819" s="2"/>
      <c r="C819" s="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5"/>
      <c r="Y819" s="1"/>
      <c r="Z819" s="1"/>
    </row>
    <row r="820" spans="1:26" ht="14.25" customHeight="1">
      <c r="A820" s="1"/>
      <c r="B820" s="2"/>
      <c r="C820" s="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5"/>
      <c r="Y820" s="1"/>
      <c r="Z820" s="1"/>
    </row>
    <row r="821" spans="1:26" ht="14.25" customHeight="1">
      <c r="A821" s="1"/>
      <c r="B821" s="2"/>
      <c r="C821" s="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5"/>
      <c r="Y821" s="1"/>
      <c r="Z821" s="1"/>
    </row>
    <row r="822" spans="1:26" ht="14.25" customHeight="1">
      <c r="A822" s="1"/>
      <c r="B822" s="2"/>
      <c r="C822" s="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5"/>
      <c r="Y822" s="1"/>
      <c r="Z822" s="1"/>
    </row>
    <row r="823" spans="1:26" ht="14.25" customHeight="1">
      <c r="A823" s="1"/>
      <c r="B823" s="2"/>
      <c r="C823" s="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5"/>
      <c r="Y823" s="1"/>
      <c r="Z823" s="1"/>
    </row>
    <row r="824" spans="1:26" ht="14.25" customHeight="1">
      <c r="A824" s="1"/>
      <c r="B824" s="2"/>
      <c r="C824" s="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5"/>
      <c r="Y824" s="1"/>
      <c r="Z824" s="1"/>
    </row>
    <row r="825" spans="1:26" ht="14.25" customHeight="1">
      <c r="A825" s="1"/>
      <c r="B825" s="2"/>
      <c r="C825" s="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5"/>
      <c r="Y825" s="1"/>
      <c r="Z825" s="1"/>
    </row>
    <row r="826" spans="1:26" ht="14.25" customHeight="1">
      <c r="A826" s="1"/>
      <c r="B826" s="2"/>
      <c r="C826" s="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5"/>
      <c r="Y826" s="1"/>
      <c r="Z826" s="1"/>
    </row>
    <row r="827" spans="1:26" ht="14.25" customHeight="1">
      <c r="A827" s="1"/>
      <c r="B827" s="2"/>
      <c r="C827" s="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5"/>
      <c r="Y827" s="1"/>
      <c r="Z827" s="1"/>
    </row>
    <row r="828" spans="1:26" ht="14.25" customHeight="1">
      <c r="A828" s="1"/>
      <c r="B828" s="2"/>
      <c r="C828" s="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5"/>
      <c r="Y828" s="1"/>
      <c r="Z828" s="1"/>
    </row>
    <row r="829" spans="1:26" ht="14.25" customHeight="1">
      <c r="A829" s="1"/>
      <c r="B829" s="2"/>
      <c r="C829" s="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5"/>
      <c r="Y829" s="1"/>
      <c r="Z829" s="1"/>
    </row>
    <row r="830" spans="1:26" ht="14.25" customHeight="1">
      <c r="A830" s="1"/>
      <c r="B830" s="2"/>
      <c r="C830" s="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5"/>
      <c r="Y830" s="1"/>
      <c r="Z830" s="1"/>
    </row>
    <row r="831" spans="1:26" ht="14.25" customHeight="1">
      <c r="A831" s="1"/>
      <c r="B831" s="2"/>
      <c r="C831" s="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5"/>
      <c r="Y831" s="1"/>
      <c r="Z831" s="1"/>
    </row>
    <row r="832" spans="1:26" ht="14.25" customHeight="1">
      <c r="A832" s="1"/>
      <c r="B832" s="2"/>
      <c r="C832" s="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5"/>
      <c r="Y832" s="1"/>
      <c r="Z832" s="1"/>
    </row>
    <row r="833" spans="1:26" ht="14.25" customHeight="1">
      <c r="A833" s="1"/>
      <c r="B833" s="2"/>
      <c r="C833" s="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5"/>
      <c r="Y833" s="1"/>
      <c r="Z833" s="1"/>
    </row>
    <row r="834" spans="1:26" ht="14.25" customHeight="1">
      <c r="A834" s="1"/>
      <c r="B834" s="2"/>
      <c r="C834" s="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5"/>
      <c r="Y834" s="1"/>
      <c r="Z834" s="1"/>
    </row>
    <row r="835" spans="1:26" ht="14.25" customHeight="1">
      <c r="A835" s="1"/>
      <c r="B835" s="2"/>
      <c r="C835" s="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5"/>
      <c r="Y835" s="1"/>
      <c r="Z835" s="1"/>
    </row>
    <row r="836" spans="1:26" ht="14.25" customHeight="1">
      <c r="A836" s="1"/>
      <c r="B836" s="2"/>
      <c r="C836" s="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5"/>
      <c r="Y836" s="1"/>
      <c r="Z836" s="1"/>
    </row>
    <row r="837" spans="1:26" ht="14.25" customHeight="1">
      <c r="A837" s="1"/>
      <c r="B837" s="2"/>
      <c r="C837" s="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5"/>
      <c r="Y837" s="1"/>
      <c r="Z837" s="1"/>
    </row>
    <row r="838" spans="1:26" ht="14.25" customHeight="1">
      <c r="A838" s="1"/>
      <c r="B838" s="2"/>
      <c r="C838" s="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5"/>
      <c r="Y838" s="1"/>
      <c r="Z838" s="1"/>
    </row>
    <row r="839" spans="1:26" ht="14.25" customHeight="1">
      <c r="A839" s="1"/>
      <c r="B839" s="2"/>
      <c r="C839" s="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5"/>
      <c r="Y839" s="1"/>
      <c r="Z839" s="1"/>
    </row>
    <row r="840" spans="1:26" ht="14.25" customHeight="1">
      <c r="A840" s="1"/>
      <c r="B840" s="2"/>
      <c r="C840" s="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5"/>
      <c r="Y840" s="1"/>
      <c r="Z840" s="1"/>
    </row>
    <row r="841" spans="1:26" ht="14.25" customHeight="1">
      <c r="A841" s="1"/>
      <c r="B841" s="2"/>
      <c r="C841" s="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5"/>
      <c r="Y841" s="1"/>
      <c r="Z841" s="1"/>
    </row>
    <row r="842" spans="1:26" ht="14.25" customHeight="1">
      <c r="A842" s="1"/>
      <c r="B842" s="2"/>
      <c r="C842" s="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5"/>
      <c r="Y842" s="1"/>
      <c r="Z842" s="1"/>
    </row>
    <row r="843" spans="1:26" ht="14.25" customHeight="1">
      <c r="A843" s="1"/>
      <c r="B843" s="2"/>
      <c r="C843" s="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5"/>
      <c r="Y843" s="1"/>
      <c r="Z843" s="1"/>
    </row>
    <row r="844" spans="1:26" ht="14.25" customHeight="1">
      <c r="A844" s="1"/>
      <c r="B844" s="2"/>
      <c r="C844" s="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5"/>
      <c r="Y844" s="1"/>
      <c r="Z844" s="1"/>
    </row>
    <row r="845" spans="1:26" ht="14.25" customHeight="1">
      <c r="A845" s="1"/>
      <c r="B845" s="2"/>
      <c r="C845" s="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5"/>
      <c r="Y845" s="1"/>
      <c r="Z845" s="1"/>
    </row>
    <row r="846" spans="1:26" ht="14.25" customHeight="1">
      <c r="A846" s="1"/>
      <c r="B846" s="2"/>
      <c r="C846" s="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5"/>
      <c r="Y846" s="1"/>
      <c r="Z846" s="1"/>
    </row>
    <row r="847" spans="1:26" ht="14.25" customHeight="1">
      <c r="A847" s="1"/>
      <c r="B847" s="2"/>
      <c r="C847" s="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5"/>
      <c r="Y847" s="1"/>
      <c r="Z847" s="1"/>
    </row>
    <row r="848" spans="1:26" ht="14.25" customHeight="1">
      <c r="A848" s="1"/>
      <c r="B848" s="2"/>
      <c r="C848" s="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5"/>
      <c r="Y848" s="1"/>
      <c r="Z848" s="1"/>
    </row>
    <row r="849" spans="1:26" ht="14.25" customHeight="1">
      <c r="A849" s="1"/>
      <c r="B849" s="2"/>
      <c r="C849" s="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5"/>
      <c r="Y849" s="1"/>
      <c r="Z849" s="1"/>
    </row>
    <row r="850" spans="1:26" ht="14.25" customHeight="1">
      <c r="A850" s="1"/>
      <c r="B850" s="2"/>
      <c r="C850" s="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5"/>
      <c r="Y850" s="1"/>
      <c r="Z850" s="1"/>
    </row>
    <row r="851" spans="1:26" ht="14.25" customHeight="1">
      <c r="A851" s="1"/>
      <c r="B851" s="2"/>
      <c r="C851" s="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5"/>
      <c r="Y851" s="1"/>
      <c r="Z851" s="1"/>
    </row>
    <row r="852" spans="1:26" ht="14.25" customHeight="1">
      <c r="A852" s="1"/>
      <c r="B852" s="2"/>
      <c r="C852" s="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5"/>
      <c r="Y852" s="1"/>
      <c r="Z852" s="1"/>
    </row>
    <row r="853" spans="1:26" ht="14.25" customHeight="1">
      <c r="A853" s="1"/>
      <c r="B853" s="2"/>
      <c r="C853" s="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5"/>
      <c r="Y853" s="1"/>
      <c r="Z853" s="1"/>
    </row>
    <row r="854" spans="1:26" ht="14.25" customHeight="1">
      <c r="A854" s="1"/>
      <c r="B854" s="2"/>
      <c r="C854" s="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5"/>
      <c r="Y854" s="1"/>
      <c r="Z854" s="1"/>
    </row>
    <row r="855" spans="1:26" ht="14.25" customHeight="1">
      <c r="A855" s="1"/>
      <c r="B855" s="2"/>
      <c r="C855" s="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5"/>
      <c r="Y855" s="1"/>
      <c r="Z855" s="1"/>
    </row>
    <row r="856" spans="1:26" ht="14.25" customHeight="1">
      <c r="A856" s="1"/>
      <c r="B856" s="2"/>
      <c r="C856" s="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5"/>
      <c r="Y856" s="1"/>
      <c r="Z856" s="1"/>
    </row>
    <row r="857" spans="1:26" ht="14.25" customHeight="1">
      <c r="A857" s="1"/>
      <c r="B857" s="2"/>
      <c r="C857" s="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5"/>
      <c r="Y857" s="1"/>
      <c r="Z857" s="1"/>
    </row>
    <row r="858" spans="1:26" ht="14.25" customHeight="1">
      <c r="A858" s="1"/>
      <c r="B858" s="2"/>
      <c r="C858" s="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5"/>
      <c r="Y858" s="1"/>
      <c r="Z858" s="1"/>
    </row>
    <row r="859" spans="1:26" ht="14.25" customHeight="1">
      <c r="A859" s="1"/>
      <c r="B859" s="2"/>
      <c r="C859" s="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5"/>
      <c r="Y859" s="1"/>
      <c r="Z859" s="1"/>
    </row>
    <row r="860" spans="1:26" ht="14.25" customHeight="1">
      <c r="A860" s="1"/>
      <c r="B860" s="2"/>
      <c r="C860" s="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5"/>
      <c r="Y860" s="1"/>
      <c r="Z860" s="1"/>
    </row>
    <row r="861" spans="1:26" ht="14.25" customHeight="1">
      <c r="A861" s="1"/>
      <c r="B861" s="2"/>
      <c r="C861" s="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5"/>
      <c r="Y861" s="1"/>
      <c r="Z861" s="1"/>
    </row>
    <row r="862" spans="1:26" ht="14.25" customHeight="1">
      <c r="A862" s="1"/>
      <c r="B862" s="2"/>
      <c r="C862" s="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5"/>
      <c r="Y862" s="1"/>
      <c r="Z862" s="1"/>
    </row>
    <row r="863" spans="1:26" ht="14.25" customHeight="1">
      <c r="A863" s="1"/>
      <c r="B863" s="2"/>
      <c r="C863" s="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5"/>
      <c r="Y863" s="1"/>
      <c r="Z863" s="1"/>
    </row>
    <row r="864" spans="1:26" ht="14.25" customHeight="1">
      <c r="A864" s="1"/>
      <c r="B864" s="2"/>
      <c r="C864" s="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5"/>
      <c r="Y864" s="1"/>
      <c r="Z864" s="1"/>
    </row>
    <row r="865" spans="1:26" ht="14.25" customHeight="1">
      <c r="A865" s="1"/>
      <c r="B865" s="2"/>
      <c r="C865" s="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5"/>
      <c r="Y865" s="1"/>
      <c r="Z865" s="1"/>
    </row>
    <row r="866" spans="1:26" ht="14.25" customHeight="1">
      <c r="A866" s="1"/>
      <c r="B866" s="2"/>
      <c r="C866" s="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5"/>
      <c r="Y866" s="1"/>
      <c r="Z866" s="1"/>
    </row>
    <row r="867" spans="1:26" ht="14.25" customHeight="1">
      <c r="A867" s="1"/>
      <c r="B867" s="2"/>
      <c r="C867" s="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5"/>
      <c r="Y867" s="1"/>
      <c r="Z867" s="1"/>
    </row>
    <row r="868" spans="1:26" ht="14.25" customHeight="1">
      <c r="A868" s="1"/>
      <c r="B868" s="2"/>
      <c r="C868" s="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5"/>
      <c r="Y868" s="1"/>
      <c r="Z868" s="1"/>
    </row>
    <row r="869" spans="1:26" ht="14.25" customHeight="1">
      <c r="A869" s="1"/>
      <c r="B869" s="2"/>
      <c r="C869" s="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5"/>
      <c r="Y869" s="1"/>
      <c r="Z869" s="1"/>
    </row>
    <row r="870" spans="1:26" ht="14.25" customHeight="1">
      <c r="A870" s="1"/>
      <c r="B870" s="2"/>
      <c r="C870" s="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5"/>
      <c r="Y870" s="1"/>
      <c r="Z870" s="1"/>
    </row>
    <row r="871" spans="1:26" ht="14.25" customHeight="1">
      <c r="A871" s="1"/>
      <c r="B871" s="2"/>
      <c r="C871" s="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5"/>
      <c r="Y871" s="1"/>
      <c r="Z871" s="1"/>
    </row>
    <row r="872" spans="1:26" ht="14.25" customHeight="1">
      <c r="A872" s="1"/>
      <c r="B872" s="2"/>
      <c r="C872" s="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5"/>
      <c r="Y872" s="1"/>
      <c r="Z872" s="1"/>
    </row>
    <row r="873" spans="1:26" ht="14.25" customHeight="1">
      <c r="A873" s="1"/>
      <c r="B873" s="2"/>
      <c r="C873" s="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5"/>
      <c r="Y873" s="1"/>
      <c r="Z873" s="1"/>
    </row>
    <row r="874" spans="1:26" ht="14.25" customHeight="1">
      <c r="A874" s="1"/>
      <c r="B874" s="2"/>
      <c r="C874" s="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5"/>
      <c r="Y874" s="1"/>
      <c r="Z874" s="1"/>
    </row>
    <row r="875" spans="1:26" ht="14.25" customHeight="1">
      <c r="A875" s="1"/>
      <c r="B875" s="2"/>
      <c r="C875" s="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5"/>
      <c r="Y875" s="1"/>
      <c r="Z875" s="1"/>
    </row>
    <row r="876" spans="1:26" ht="14.25" customHeight="1">
      <c r="A876" s="1"/>
      <c r="B876" s="2"/>
      <c r="C876" s="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5"/>
      <c r="Y876" s="1"/>
      <c r="Z876" s="1"/>
    </row>
    <row r="877" spans="1:26" ht="14.25" customHeight="1">
      <c r="A877" s="1"/>
      <c r="B877" s="2"/>
      <c r="C877" s="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5"/>
      <c r="Y877" s="1"/>
      <c r="Z877" s="1"/>
    </row>
    <row r="878" spans="1:26" ht="14.25" customHeight="1">
      <c r="A878" s="1"/>
      <c r="B878" s="2"/>
      <c r="C878" s="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5"/>
      <c r="Y878" s="1"/>
      <c r="Z878" s="1"/>
    </row>
    <row r="879" spans="1:26" ht="14.25" customHeight="1">
      <c r="A879" s="1"/>
      <c r="B879" s="2"/>
      <c r="C879" s="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5"/>
      <c r="Y879" s="1"/>
      <c r="Z879" s="1"/>
    </row>
    <row r="880" spans="1:26" ht="14.25" customHeight="1">
      <c r="A880" s="1"/>
      <c r="B880" s="2"/>
      <c r="C880" s="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5"/>
      <c r="Y880" s="1"/>
      <c r="Z880" s="1"/>
    </row>
    <row r="881" spans="1:26" ht="14.25" customHeight="1">
      <c r="A881" s="1"/>
      <c r="B881" s="2"/>
      <c r="C881" s="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5"/>
      <c r="Y881" s="1"/>
      <c r="Z881" s="1"/>
    </row>
    <row r="882" spans="1:26" ht="14.25" customHeight="1">
      <c r="A882" s="1"/>
      <c r="B882" s="2"/>
      <c r="C882" s="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5"/>
      <c r="Y882" s="1"/>
      <c r="Z882" s="1"/>
    </row>
    <row r="883" spans="1:26" ht="14.25" customHeight="1">
      <c r="A883" s="1"/>
      <c r="B883" s="2"/>
      <c r="C883" s="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5"/>
      <c r="Y883" s="1"/>
      <c r="Z883" s="1"/>
    </row>
    <row r="884" spans="1:26" ht="14.25" customHeight="1">
      <c r="A884" s="1"/>
      <c r="B884" s="2"/>
      <c r="C884" s="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5"/>
      <c r="Y884" s="1"/>
      <c r="Z884" s="1"/>
    </row>
    <row r="885" spans="1:26" ht="14.25" customHeight="1">
      <c r="A885" s="1"/>
      <c r="B885" s="2"/>
      <c r="C885" s="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5"/>
      <c r="Y885" s="1"/>
      <c r="Z885" s="1"/>
    </row>
    <row r="886" spans="1:26" ht="14.25" customHeight="1">
      <c r="A886" s="1"/>
      <c r="B886" s="2"/>
      <c r="C886" s="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5"/>
      <c r="Y886" s="1"/>
      <c r="Z886" s="1"/>
    </row>
    <row r="887" spans="1:26" ht="14.25" customHeight="1">
      <c r="A887" s="1"/>
      <c r="B887" s="2"/>
      <c r="C887" s="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5"/>
      <c r="Y887" s="1"/>
      <c r="Z887" s="1"/>
    </row>
    <row r="888" spans="1:26" ht="14.25" customHeight="1">
      <c r="A888" s="1"/>
      <c r="B888" s="2"/>
      <c r="C888" s="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5"/>
      <c r="Y888" s="1"/>
      <c r="Z888" s="1"/>
    </row>
    <row r="889" spans="1:26" ht="14.25" customHeight="1">
      <c r="A889" s="1"/>
      <c r="B889" s="2"/>
      <c r="C889" s="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5"/>
      <c r="Y889" s="1"/>
      <c r="Z889" s="1"/>
    </row>
    <row r="890" spans="1:26" ht="14.25" customHeight="1">
      <c r="A890" s="1"/>
      <c r="B890" s="2"/>
      <c r="C890" s="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5"/>
      <c r="Y890" s="1"/>
      <c r="Z890" s="1"/>
    </row>
    <row r="891" spans="1:26" ht="14.25" customHeight="1">
      <c r="A891" s="1"/>
      <c r="B891" s="2"/>
      <c r="C891" s="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5"/>
      <c r="Y891" s="1"/>
      <c r="Z891" s="1"/>
    </row>
    <row r="892" spans="1:26" ht="14.25" customHeight="1">
      <c r="A892" s="1"/>
      <c r="B892" s="2"/>
      <c r="C892" s="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5"/>
      <c r="Y892" s="1"/>
      <c r="Z892" s="1"/>
    </row>
    <row r="893" spans="1:26" ht="14.25" customHeight="1">
      <c r="A893" s="1"/>
      <c r="B893" s="2"/>
      <c r="C893" s="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5"/>
      <c r="Y893" s="1"/>
      <c r="Z893" s="1"/>
    </row>
    <row r="894" spans="1:26" ht="14.25" customHeight="1">
      <c r="A894" s="1"/>
      <c r="B894" s="2"/>
      <c r="C894" s="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5"/>
      <c r="Y894" s="1"/>
      <c r="Z894" s="1"/>
    </row>
    <row r="895" spans="1:26" ht="14.25" customHeight="1">
      <c r="A895" s="1"/>
      <c r="B895" s="2"/>
      <c r="C895" s="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5"/>
      <c r="Y895" s="1"/>
      <c r="Z895" s="1"/>
    </row>
    <row r="896" spans="1:26" ht="14.25" customHeight="1">
      <c r="A896" s="1"/>
      <c r="B896" s="2"/>
      <c r="C896" s="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5"/>
      <c r="Y896" s="1"/>
      <c r="Z896" s="1"/>
    </row>
    <row r="897" spans="1:26" ht="14.25" customHeight="1">
      <c r="A897" s="1"/>
      <c r="B897" s="2"/>
      <c r="C897" s="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5"/>
      <c r="Y897" s="1"/>
      <c r="Z897" s="1"/>
    </row>
    <row r="898" spans="1:26" ht="14.25" customHeight="1">
      <c r="A898" s="1"/>
      <c r="B898" s="2"/>
      <c r="C898" s="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5"/>
      <c r="Y898" s="1"/>
      <c r="Z898" s="1"/>
    </row>
    <row r="899" spans="1:26" ht="14.25" customHeight="1">
      <c r="A899" s="1"/>
      <c r="B899" s="2"/>
      <c r="C899" s="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5"/>
      <c r="Y899" s="1"/>
      <c r="Z899" s="1"/>
    </row>
    <row r="900" spans="1:26" ht="14.25" customHeight="1">
      <c r="A900" s="1"/>
      <c r="B900" s="2"/>
      <c r="C900" s="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5"/>
      <c r="Y900" s="1"/>
      <c r="Z900" s="1"/>
    </row>
    <row r="901" spans="1:26" ht="14.25" customHeight="1">
      <c r="A901" s="1"/>
      <c r="B901" s="2"/>
      <c r="C901" s="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5"/>
      <c r="Y901" s="1"/>
      <c r="Z901" s="1"/>
    </row>
    <row r="902" spans="1:26" ht="14.25" customHeight="1">
      <c r="A902" s="1"/>
      <c r="B902" s="2"/>
      <c r="C902" s="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5"/>
      <c r="Y902" s="1"/>
      <c r="Z902" s="1"/>
    </row>
    <row r="903" spans="1:26" ht="14.25" customHeight="1">
      <c r="A903" s="1"/>
      <c r="B903" s="2"/>
      <c r="C903" s="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5"/>
      <c r="Y903" s="1"/>
      <c r="Z903" s="1"/>
    </row>
    <row r="904" spans="1:26" ht="14.25" customHeight="1">
      <c r="A904" s="1"/>
      <c r="B904" s="2"/>
      <c r="C904" s="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5"/>
      <c r="Y904" s="1"/>
      <c r="Z904" s="1"/>
    </row>
    <row r="905" spans="1:26" ht="14.25" customHeight="1">
      <c r="A905" s="1"/>
      <c r="B905" s="2"/>
      <c r="C905" s="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5"/>
      <c r="Y905" s="1"/>
      <c r="Z905" s="1"/>
    </row>
    <row r="906" spans="1:26" ht="14.25" customHeight="1">
      <c r="A906" s="1"/>
      <c r="B906" s="2"/>
      <c r="C906" s="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5"/>
      <c r="Y906" s="1"/>
      <c r="Z906" s="1"/>
    </row>
    <row r="907" spans="1:26" ht="14.25" customHeight="1">
      <c r="A907" s="1"/>
      <c r="B907" s="2"/>
      <c r="C907" s="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5"/>
      <c r="Y907" s="1"/>
      <c r="Z907" s="1"/>
    </row>
    <row r="908" spans="1:26" ht="14.25" customHeight="1">
      <c r="A908" s="1"/>
      <c r="B908" s="2"/>
      <c r="C908" s="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5"/>
      <c r="Y908" s="1"/>
      <c r="Z908" s="1"/>
    </row>
    <row r="909" spans="1:26" ht="14.25" customHeight="1">
      <c r="A909" s="1"/>
      <c r="B909" s="2"/>
      <c r="C909" s="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5"/>
      <c r="Y909" s="1"/>
      <c r="Z909" s="1"/>
    </row>
    <row r="910" spans="1:26" ht="14.25" customHeight="1">
      <c r="A910" s="1"/>
      <c r="B910" s="2"/>
      <c r="C910" s="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5"/>
      <c r="Y910" s="1"/>
      <c r="Z910" s="1"/>
    </row>
    <row r="911" spans="1:26" ht="14.25" customHeight="1">
      <c r="A911" s="1"/>
      <c r="B911" s="2"/>
      <c r="C911" s="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5"/>
      <c r="Y911" s="1"/>
      <c r="Z911" s="1"/>
    </row>
    <row r="912" spans="1:26" ht="14.25" customHeight="1">
      <c r="A912" s="1"/>
      <c r="B912" s="2"/>
      <c r="C912" s="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5"/>
      <c r="Y912" s="1"/>
      <c r="Z912" s="1"/>
    </row>
    <row r="913" spans="1:26" ht="14.25" customHeight="1">
      <c r="A913" s="1"/>
      <c r="B913" s="2"/>
      <c r="C913" s="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5"/>
      <c r="Y913" s="1"/>
      <c r="Z913" s="1"/>
    </row>
    <row r="914" spans="1:26" ht="14.25" customHeight="1">
      <c r="A914" s="1"/>
      <c r="B914" s="2"/>
      <c r="C914" s="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5"/>
      <c r="Y914" s="1"/>
      <c r="Z914" s="1"/>
    </row>
    <row r="915" spans="1:26" ht="14.25" customHeight="1">
      <c r="A915" s="1"/>
      <c r="B915" s="2"/>
      <c r="C915" s="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5"/>
      <c r="Y915" s="1"/>
      <c r="Z915" s="1"/>
    </row>
    <row r="916" spans="1:26" ht="14.25" customHeight="1">
      <c r="A916" s="1"/>
      <c r="B916" s="2"/>
      <c r="C916" s="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5"/>
      <c r="Y916" s="1"/>
      <c r="Z916" s="1"/>
    </row>
    <row r="917" spans="1:26" ht="14.25" customHeight="1">
      <c r="A917" s="1"/>
      <c r="B917" s="2"/>
      <c r="C917" s="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5"/>
      <c r="Y917" s="1"/>
      <c r="Z917" s="1"/>
    </row>
    <row r="918" spans="1:26" ht="14.25" customHeight="1">
      <c r="A918" s="1"/>
      <c r="B918" s="2"/>
      <c r="C918" s="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5"/>
      <c r="Y918" s="1"/>
      <c r="Z918" s="1"/>
    </row>
    <row r="919" spans="1:26" ht="14.25" customHeight="1">
      <c r="A919" s="1"/>
      <c r="B919" s="2"/>
      <c r="C919" s="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5"/>
      <c r="Y919" s="1"/>
      <c r="Z919" s="1"/>
    </row>
    <row r="920" spans="1:26" ht="14.25" customHeight="1">
      <c r="A920" s="1"/>
      <c r="B920" s="2"/>
      <c r="C920" s="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5"/>
      <c r="Y920" s="1"/>
      <c r="Z920" s="1"/>
    </row>
    <row r="921" spans="1:26" ht="14.25" customHeight="1">
      <c r="A921" s="1"/>
      <c r="B921" s="2"/>
      <c r="C921" s="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5"/>
      <c r="Y921" s="1"/>
      <c r="Z921" s="1"/>
    </row>
    <row r="922" spans="1:26" ht="14.25" customHeight="1">
      <c r="A922" s="1"/>
      <c r="B922" s="2"/>
      <c r="C922" s="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5"/>
      <c r="Y922" s="1"/>
      <c r="Z922" s="1"/>
    </row>
    <row r="923" spans="1:26" ht="14.25" customHeight="1">
      <c r="A923" s="1"/>
      <c r="B923" s="2"/>
      <c r="C923" s="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5"/>
      <c r="Y923" s="1"/>
      <c r="Z923" s="1"/>
    </row>
    <row r="924" spans="1:26" ht="14.25" customHeight="1">
      <c r="A924" s="1"/>
      <c r="B924" s="2"/>
      <c r="C924" s="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5"/>
      <c r="Y924" s="1"/>
      <c r="Z924" s="1"/>
    </row>
    <row r="925" spans="1:26" ht="14.25" customHeight="1">
      <c r="A925" s="1"/>
      <c r="B925" s="2"/>
      <c r="C925" s="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5"/>
      <c r="Y925" s="1"/>
      <c r="Z925" s="1"/>
    </row>
    <row r="926" spans="1:26" ht="14.25" customHeight="1">
      <c r="A926" s="1"/>
      <c r="B926" s="2"/>
      <c r="C926" s="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5"/>
      <c r="Y926" s="1"/>
      <c r="Z926" s="1"/>
    </row>
    <row r="927" spans="1:26" ht="14.25" customHeight="1">
      <c r="A927" s="1"/>
      <c r="B927" s="2"/>
      <c r="C927" s="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5"/>
      <c r="Y927" s="1"/>
      <c r="Z927" s="1"/>
    </row>
    <row r="928" spans="1:26" ht="14.25" customHeight="1">
      <c r="A928" s="1"/>
      <c r="B928" s="2"/>
      <c r="C928" s="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5"/>
      <c r="Y928" s="1"/>
      <c r="Z928" s="1"/>
    </row>
    <row r="929" spans="1:26" ht="14.25" customHeight="1">
      <c r="A929" s="1"/>
      <c r="B929" s="2"/>
      <c r="C929" s="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5"/>
      <c r="Y929" s="1"/>
      <c r="Z929" s="1"/>
    </row>
    <row r="930" spans="1:26" ht="14.25" customHeight="1">
      <c r="A930" s="1"/>
      <c r="B930" s="2"/>
      <c r="C930" s="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5"/>
      <c r="Y930" s="1"/>
      <c r="Z930" s="1"/>
    </row>
    <row r="931" spans="1:26" ht="14.25" customHeight="1">
      <c r="A931" s="1"/>
      <c r="B931" s="2"/>
      <c r="C931" s="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5"/>
      <c r="Y931" s="1"/>
      <c r="Z931" s="1"/>
    </row>
    <row r="932" spans="1:26" ht="14.25" customHeight="1">
      <c r="A932" s="1"/>
      <c r="B932" s="2"/>
      <c r="C932" s="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5"/>
      <c r="Y932" s="1"/>
      <c r="Z932" s="1"/>
    </row>
    <row r="933" spans="1:26" ht="14.25" customHeight="1">
      <c r="A933" s="1"/>
      <c r="B933" s="2"/>
      <c r="C933" s="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5"/>
      <c r="Y933" s="1"/>
      <c r="Z933" s="1"/>
    </row>
    <row r="934" spans="1:26" ht="14.25" customHeight="1">
      <c r="A934" s="1"/>
      <c r="B934" s="2"/>
      <c r="C934" s="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5"/>
      <c r="Y934" s="1"/>
      <c r="Z934" s="1"/>
    </row>
    <row r="935" spans="1:26" ht="14.25" customHeight="1">
      <c r="A935" s="1"/>
      <c r="B935" s="2"/>
      <c r="C935" s="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5"/>
      <c r="Y935" s="1"/>
      <c r="Z935" s="1"/>
    </row>
    <row r="936" spans="1:26" ht="14.25" customHeight="1">
      <c r="A936" s="1"/>
      <c r="B936" s="2"/>
      <c r="C936" s="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5"/>
      <c r="Y936" s="1"/>
      <c r="Z936" s="1"/>
    </row>
    <row r="937" spans="1:26" ht="14.25" customHeight="1">
      <c r="A937" s="1"/>
      <c r="B937" s="2"/>
      <c r="C937" s="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5"/>
      <c r="Y937" s="1"/>
      <c r="Z937" s="1"/>
    </row>
    <row r="938" spans="1:26" ht="14.25" customHeight="1">
      <c r="A938" s="1"/>
      <c r="B938" s="2"/>
      <c r="C938" s="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5"/>
      <c r="Y938" s="1"/>
      <c r="Z938" s="1"/>
    </row>
    <row r="939" spans="1:26" ht="14.25" customHeight="1">
      <c r="A939" s="1"/>
      <c r="B939" s="2"/>
      <c r="C939" s="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5"/>
      <c r="Y939" s="1"/>
      <c r="Z939" s="1"/>
    </row>
    <row r="940" spans="1:26" ht="14.25" customHeight="1">
      <c r="A940" s="1"/>
      <c r="B940" s="2"/>
      <c r="C940" s="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5"/>
      <c r="Y940" s="1"/>
      <c r="Z940" s="1"/>
    </row>
    <row r="941" spans="1:26" ht="14.25" customHeight="1">
      <c r="A941" s="1"/>
      <c r="B941" s="2"/>
      <c r="C941" s="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5"/>
      <c r="Y941" s="1"/>
      <c r="Z941" s="1"/>
    </row>
    <row r="942" spans="1:26" ht="14.25" customHeight="1">
      <c r="A942" s="1"/>
      <c r="B942" s="2"/>
      <c r="C942" s="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5"/>
      <c r="Y942" s="1"/>
      <c r="Z942" s="1"/>
    </row>
    <row r="943" spans="1:26" ht="14.25" customHeight="1">
      <c r="A943" s="1"/>
      <c r="B943" s="2"/>
      <c r="C943" s="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5"/>
      <c r="Y943" s="1"/>
      <c r="Z943" s="1"/>
    </row>
    <row r="944" spans="1:26" ht="14.25" customHeight="1">
      <c r="A944" s="1"/>
      <c r="B944" s="2"/>
      <c r="C944" s="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5"/>
      <c r="Y944" s="1"/>
      <c r="Z944" s="1"/>
    </row>
    <row r="945" spans="1:26" ht="14.25" customHeight="1">
      <c r="A945" s="1"/>
      <c r="B945" s="2"/>
      <c r="C945" s="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5"/>
      <c r="Y945" s="1"/>
      <c r="Z945" s="1"/>
    </row>
    <row r="946" spans="1:26" ht="14.25" customHeight="1">
      <c r="A946" s="1"/>
      <c r="B946" s="2"/>
      <c r="C946" s="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5"/>
      <c r="Y946" s="1"/>
      <c r="Z946" s="1"/>
    </row>
    <row r="947" spans="1:26" ht="14.25" customHeight="1">
      <c r="A947" s="1"/>
      <c r="B947" s="2"/>
      <c r="C947" s="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5"/>
      <c r="Y947" s="1"/>
      <c r="Z947" s="1"/>
    </row>
    <row r="948" spans="1:26" ht="14.25" customHeight="1">
      <c r="A948" s="1"/>
      <c r="B948" s="2"/>
      <c r="C948" s="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5"/>
      <c r="Y948" s="1"/>
      <c r="Z948" s="1"/>
    </row>
    <row r="949" spans="1:26" ht="14.25" customHeight="1">
      <c r="A949" s="1"/>
      <c r="B949" s="2"/>
      <c r="C949" s="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5"/>
      <c r="Y949" s="1"/>
      <c r="Z949" s="1"/>
    </row>
    <row r="950" spans="1:26" ht="14.25" customHeight="1">
      <c r="A950" s="1"/>
      <c r="B950" s="2"/>
      <c r="C950" s="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5"/>
      <c r="Y950" s="1"/>
      <c r="Z950" s="1"/>
    </row>
    <row r="951" spans="1:26" ht="14.25" customHeight="1">
      <c r="A951" s="1"/>
      <c r="B951" s="2"/>
      <c r="C951" s="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5"/>
      <c r="Y951" s="1"/>
      <c r="Z951" s="1"/>
    </row>
    <row r="952" spans="1:26" ht="14.25" customHeight="1">
      <c r="A952" s="1"/>
      <c r="B952" s="2"/>
      <c r="C952" s="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5"/>
      <c r="Y952" s="1"/>
      <c r="Z952" s="1"/>
    </row>
    <row r="953" spans="1:26" ht="14.25" customHeight="1">
      <c r="A953" s="1"/>
      <c r="B953" s="2"/>
      <c r="C953" s="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5"/>
      <c r="Y953" s="1"/>
      <c r="Z953" s="1"/>
    </row>
    <row r="954" spans="1:26" ht="14.25" customHeight="1">
      <c r="A954" s="1"/>
      <c r="B954" s="2"/>
      <c r="C954" s="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5"/>
      <c r="Y954" s="1"/>
      <c r="Z954" s="1"/>
    </row>
    <row r="955" spans="1:26" ht="14.25" customHeight="1">
      <c r="A955" s="1"/>
      <c r="B955" s="2"/>
      <c r="C955" s="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5"/>
      <c r="Y955" s="1"/>
      <c r="Z955" s="1"/>
    </row>
    <row r="956" spans="1:26" ht="14.25" customHeight="1">
      <c r="A956" s="1"/>
      <c r="B956" s="2"/>
      <c r="C956" s="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5"/>
      <c r="Y956" s="1"/>
      <c r="Z956" s="1"/>
    </row>
    <row r="957" spans="1:26" ht="14.25" customHeight="1">
      <c r="A957" s="1"/>
      <c r="B957" s="2"/>
      <c r="C957" s="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5"/>
      <c r="Y957" s="1"/>
      <c r="Z957" s="1"/>
    </row>
    <row r="958" spans="1:26" ht="14.25" customHeight="1">
      <c r="A958" s="1"/>
      <c r="B958" s="2"/>
      <c r="C958" s="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5"/>
      <c r="Y958" s="1"/>
      <c r="Z958" s="1"/>
    </row>
    <row r="959" spans="1:26" ht="14.25" customHeight="1">
      <c r="A959" s="1"/>
      <c r="B959" s="2"/>
      <c r="C959" s="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5"/>
      <c r="Y959" s="1"/>
      <c r="Z959" s="1"/>
    </row>
    <row r="960" spans="1:26" ht="14.25" customHeight="1">
      <c r="A960" s="1"/>
      <c r="B960" s="2"/>
      <c r="C960" s="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5"/>
      <c r="Y960" s="1"/>
      <c r="Z960" s="1"/>
    </row>
    <row r="961" spans="1:26" ht="14.25" customHeight="1">
      <c r="A961" s="1"/>
      <c r="B961" s="2"/>
      <c r="C961" s="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5"/>
      <c r="Y961" s="1"/>
      <c r="Z961" s="1"/>
    </row>
    <row r="962" spans="1:26" ht="14.25" customHeight="1">
      <c r="A962" s="1"/>
      <c r="B962" s="2"/>
      <c r="C962" s="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5"/>
      <c r="Y962" s="1"/>
      <c r="Z962" s="1"/>
    </row>
    <row r="963" spans="1:26" ht="14.25" customHeight="1">
      <c r="A963" s="1"/>
      <c r="B963" s="2"/>
      <c r="C963" s="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5"/>
      <c r="Y963" s="1"/>
      <c r="Z963" s="1"/>
    </row>
    <row r="964" spans="1:26" ht="14.25" customHeight="1">
      <c r="A964" s="1"/>
      <c r="B964" s="2"/>
      <c r="C964" s="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5"/>
      <c r="Y964" s="1"/>
      <c r="Z964" s="1"/>
    </row>
    <row r="965" spans="1:26" ht="14.25" customHeight="1">
      <c r="A965" s="1"/>
      <c r="B965" s="2"/>
      <c r="C965" s="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5"/>
      <c r="Y965" s="1"/>
      <c r="Z965" s="1"/>
    </row>
    <row r="966" spans="1:26" ht="14.25" customHeight="1">
      <c r="A966" s="1"/>
      <c r="B966" s="2"/>
      <c r="C966" s="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5"/>
      <c r="Y966" s="1"/>
      <c r="Z966" s="1"/>
    </row>
    <row r="967" spans="1:26" ht="14.25" customHeight="1">
      <c r="A967" s="1"/>
      <c r="B967" s="2"/>
      <c r="C967" s="1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5"/>
      <c r="Y967" s="1"/>
      <c r="Z967" s="1"/>
    </row>
    <row r="968" spans="1:26" ht="14.25" customHeight="1">
      <c r="A968" s="1"/>
      <c r="B968" s="2"/>
      <c r="C968" s="1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5"/>
      <c r="Y968" s="1"/>
      <c r="Z968" s="1"/>
    </row>
    <row r="969" spans="1:26" ht="14.25" customHeight="1">
      <c r="A969" s="1"/>
      <c r="B969" s="2"/>
      <c r="C969" s="1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5"/>
      <c r="Y969" s="1"/>
      <c r="Z969" s="1"/>
    </row>
    <row r="970" spans="1:26" ht="14.25" customHeight="1">
      <c r="A970" s="1"/>
      <c r="B970" s="2"/>
      <c r="C970" s="1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5"/>
      <c r="Y970" s="1"/>
      <c r="Z970" s="1"/>
    </row>
    <row r="971" spans="1:26" ht="14.25" customHeight="1">
      <c r="A971" s="1"/>
      <c r="B971" s="2"/>
      <c r="C971" s="1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5"/>
      <c r="Y971" s="1"/>
      <c r="Z971" s="1"/>
    </row>
    <row r="972" spans="1:26" ht="14.25" customHeight="1">
      <c r="A972" s="1"/>
      <c r="B972" s="2"/>
      <c r="C972" s="1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5"/>
      <c r="Y972" s="1"/>
      <c r="Z972" s="1"/>
    </row>
    <row r="973" spans="1:26" ht="14.25" customHeight="1">
      <c r="A973" s="1"/>
      <c r="B973" s="2"/>
      <c r="C973" s="1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5"/>
      <c r="Y973" s="1"/>
      <c r="Z973" s="1"/>
    </row>
    <row r="974" spans="1:26" ht="14.25" customHeight="1">
      <c r="A974" s="1"/>
      <c r="B974" s="2"/>
      <c r="C974" s="1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5"/>
      <c r="Y974" s="1"/>
      <c r="Z974" s="1"/>
    </row>
    <row r="975" spans="1:26" ht="14.25" customHeight="1">
      <c r="A975" s="1"/>
      <c r="B975" s="2"/>
      <c r="C975" s="1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5"/>
      <c r="Y975" s="1"/>
      <c r="Z975" s="1"/>
    </row>
    <row r="976" spans="1:26" ht="14.25" customHeight="1">
      <c r="A976" s="1"/>
      <c r="B976" s="2"/>
      <c r="C976" s="1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5"/>
      <c r="Y976" s="1"/>
      <c r="Z976" s="1"/>
    </row>
    <row r="977" spans="1:26" ht="14.25" customHeight="1">
      <c r="A977" s="1"/>
      <c r="B977" s="2"/>
      <c r="C977" s="1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5"/>
      <c r="Y977" s="1"/>
      <c r="Z977" s="1"/>
    </row>
    <row r="978" spans="1:26" ht="14.25" customHeight="1">
      <c r="A978" s="1"/>
      <c r="B978" s="2"/>
      <c r="C978" s="1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5"/>
      <c r="Y978" s="1"/>
      <c r="Z978" s="1"/>
    </row>
    <row r="979" spans="1:26" ht="14.25" customHeight="1">
      <c r="A979" s="1"/>
      <c r="B979" s="2"/>
      <c r="C979" s="1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5"/>
      <c r="Y979" s="1"/>
      <c r="Z979" s="1"/>
    </row>
    <row r="980" spans="1:26" ht="14.25" customHeight="1">
      <c r="A980" s="1"/>
      <c r="B980" s="2"/>
      <c r="C980" s="1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5"/>
      <c r="Y980" s="1"/>
      <c r="Z980" s="1"/>
    </row>
    <row r="981" spans="1:26" ht="14.25" customHeight="1">
      <c r="A981" s="1"/>
      <c r="B981" s="2"/>
      <c r="C981" s="1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5"/>
      <c r="Y981" s="1"/>
      <c r="Z981" s="1"/>
    </row>
    <row r="982" spans="1:26" ht="14.25" customHeight="1">
      <c r="A982" s="1"/>
      <c r="B982" s="2"/>
      <c r="C982" s="1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5"/>
      <c r="Y982" s="1"/>
      <c r="Z982" s="1"/>
    </row>
    <row r="983" spans="1:26" ht="14.25" customHeight="1">
      <c r="A983" s="1"/>
      <c r="B983" s="2"/>
      <c r="C983" s="1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5"/>
      <c r="Y983" s="1"/>
      <c r="Z983" s="1"/>
    </row>
    <row r="984" spans="1:26" ht="14.25" customHeight="1">
      <c r="A984" s="1"/>
      <c r="B984" s="2"/>
      <c r="C984" s="1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5"/>
      <c r="Y984" s="1"/>
      <c r="Z984" s="1"/>
    </row>
    <row r="985" spans="1:26" ht="14.25" customHeight="1">
      <c r="A985" s="1"/>
      <c r="B985" s="2"/>
      <c r="C985" s="1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5"/>
      <c r="Y985" s="1"/>
      <c r="Z985" s="1"/>
    </row>
    <row r="986" spans="1:26" ht="14.25" customHeight="1">
      <c r="A986" s="1"/>
      <c r="B986" s="2"/>
      <c r="C986" s="1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5"/>
      <c r="Y986" s="1"/>
      <c r="Z986" s="1"/>
    </row>
    <row r="987" spans="1:26" ht="14.25" customHeight="1">
      <c r="A987" s="1"/>
      <c r="B987" s="2"/>
      <c r="C987" s="1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5"/>
      <c r="Y987" s="1"/>
      <c r="Z987" s="1"/>
    </row>
    <row r="988" spans="1:26" ht="14.25" customHeight="1">
      <c r="A988" s="1"/>
      <c r="B988" s="2"/>
      <c r="C988" s="1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5"/>
      <c r="Y988" s="1"/>
      <c r="Z988" s="1"/>
    </row>
    <row r="989" spans="1:26" ht="14.25" customHeight="1">
      <c r="A989" s="1"/>
      <c r="B989" s="2"/>
      <c r="C989" s="1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5"/>
      <c r="Y989" s="1"/>
      <c r="Z989" s="1"/>
    </row>
    <row r="990" spans="1:26" ht="14.25" customHeight="1">
      <c r="A990" s="1"/>
      <c r="B990" s="2"/>
      <c r="C990" s="1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5"/>
      <c r="Y990" s="1"/>
      <c r="Z990" s="1"/>
    </row>
    <row r="991" spans="1:26" ht="14.25" customHeight="1">
      <c r="A991" s="1"/>
      <c r="B991" s="2"/>
      <c r="C991" s="1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5"/>
      <c r="Y991" s="1"/>
      <c r="Z991" s="1"/>
    </row>
    <row r="992" spans="1:26" ht="14.25" customHeight="1">
      <c r="A992" s="1"/>
      <c r="B992" s="2"/>
      <c r="C992" s="1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5"/>
      <c r="Y992" s="1"/>
      <c r="Z992" s="1"/>
    </row>
    <row r="993" spans="1:26" ht="14.25" customHeight="1">
      <c r="A993" s="1"/>
      <c r="B993" s="2"/>
      <c r="C993" s="1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5"/>
      <c r="Y993" s="1"/>
      <c r="Z993" s="1"/>
    </row>
    <row r="994" spans="1:26" ht="14.25" customHeight="1">
      <c r="A994" s="1"/>
      <c r="B994" s="2"/>
      <c r="C994" s="1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5"/>
      <c r="Y994" s="1"/>
      <c r="Z994" s="1"/>
    </row>
    <row r="995" spans="1:26" ht="14.25" customHeight="1">
      <c r="A995" s="1"/>
      <c r="B995" s="2"/>
      <c r="C995" s="1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5"/>
      <c r="Y995" s="1"/>
      <c r="Z995" s="1"/>
    </row>
    <row r="996" spans="1:26" ht="14.25" customHeight="1">
      <c r="A996" s="1"/>
      <c r="B996" s="2"/>
      <c r="C996" s="1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5"/>
      <c r="Y996" s="1"/>
      <c r="Z996" s="1"/>
    </row>
    <row r="997" spans="1:26" ht="14.25" customHeight="1">
      <c r="A997" s="1"/>
      <c r="B997" s="2"/>
      <c r="C997" s="1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5"/>
      <c r="Y997" s="1"/>
      <c r="Z997" s="1"/>
    </row>
    <row r="998" spans="1:26" ht="14.25" customHeight="1">
      <c r="A998" s="1"/>
      <c r="B998" s="2"/>
      <c r="C998" s="1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5"/>
      <c r="Y998" s="1"/>
      <c r="Z998" s="1"/>
    </row>
    <row r="999" spans="1:26" ht="14.25" customHeight="1">
      <c r="A999" s="1"/>
      <c r="B999" s="2"/>
      <c r="C999" s="1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5"/>
      <c r="Y999" s="1"/>
      <c r="Z999" s="1"/>
    </row>
    <row r="1000" spans="1:26" ht="14.25" customHeight="1">
      <c r="A1000" s="1"/>
      <c r="B1000" s="2"/>
      <c r="C1000" s="1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5"/>
      <c r="Y1000" s="1"/>
      <c r="Z1000" s="1"/>
    </row>
  </sheetData>
  <mergeCells count="23">
    <mergeCell ref="Y2:Y4"/>
    <mergeCell ref="B3:B4"/>
    <mergeCell ref="W3:W4"/>
    <mergeCell ref="B2:C2"/>
    <mergeCell ref="D2:O2"/>
    <mergeCell ref="P2:U2"/>
    <mergeCell ref="V2:W2"/>
    <mergeCell ref="X2:X4"/>
    <mergeCell ref="P3:Q3"/>
    <mergeCell ref="R3:R4"/>
    <mergeCell ref="S3:T3"/>
    <mergeCell ref="U3:U4"/>
    <mergeCell ref="V3:V4"/>
    <mergeCell ref="I3:I4"/>
    <mergeCell ref="J3:K3"/>
    <mergeCell ref="L3:L4"/>
    <mergeCell ref="M3:N3"/>
    <mergeCell ref="O3:O4"/>
    <mergeCell ref="C3:C4"/>
    <mergeCell ref="D3:E3"/>
    <mergeCell ref="A49:C51"/>
    <mergeCell ref="F3:F4"/>
    <mergeCell ref="G3:H3"/>
  </mergeCells>
  <pageMargins left="0.25" right="0.25" top="0.75" bottom="0.75" header="0" footer="0"/>
  <pageSetup paperSize="9" fitToHeight="0" orientation="portrait"/>
  <headerFooter>
    <oddHeader>&amp;C&amp;A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"/>
  <sheetViews>
    <sheetView workbookViewId="0"/>
  </sheetViews>
  <sheetFormatPr defaultColWidth="14.42578125" defaultRowHeight="15" customHeight="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00000"/>
    <pageSetUpPr fitToPage="1"/>
  </sheetPr>
  <dimension ref="A1:Z1000"/>
  <sheetViews>
    <sheetView workbookViewId="0"/>
  </sheetViews>
  <sheetFormatPr defaultColWidth="14.42578125" defaultRowHeight="15" customHeight="1"/>
  <cols>
    <col min="1" max="1" width="7.140625" customWidth="1"/>
    <col min="2" max="2" width="3.5703125" customWidth="1"/>
    <col min="3" max="3" width="29.140625" customWidth="1"/>
    <col min="4" max="4" width="7.85546875" customWidth="1"/>
    <col min="5" max="5" width="4.5703125" customWidth="1"/>
    <col min="6" max="6" width="0.140625" customWidth="1"/>
    <col min="7" max="7" width="7.85546875" customWidth="1"/>
    <col min="8" max="8" width="4.5703125" customWidth="1"/>
    <col min="9" max="9" width="0.140625" customWidth="1"/>
    <col min="10" max="10" width="7.85546875" customWidth="1"/>
    <col min="11" max="11" width="4.5703125" customWidth="1"/>
    <col min="12" max="12" width="4" hidden="1" customWidth="1"/>
    <col min="13" max="13" width="7.85546875" customWidth="1"/>
    <col min="14" max="14" width="4.42578125" customWidth="1"/>
    <col min="15" max="15" width="4" hidden="1" customWidth="1"/>
    <col min="16" max="16" width="7.85546875" customWidth="1"/>
    <col min="17" max="17" width="4.5703125" customWidth="1"/>
    <col min="18" max="18" width="4" hidden="1" customWidth="1"/>
    <col min="19" max="19" width="7.85546875" customWidth="1"/>
    <col min="20" max="20" width="4.5703125" customWidth="1"/>
    <col min="21" max="22" width="0.28515625" customWidth="1"/>
    <col min="23" max="23" width="4.85546875" hidden="1" customWidth="1"/>
    <col min="24" max="24" width="11.42578125" customWidth="1"/>
    <col min="25" max="25" width="5.42578125" customWidth="1"/>
    <col min="26" max="26" width="9" customWidth="1"/>
  </cols>
  <sheetData>
    <row r="1" spans="1:26" ht="14.25" customHeight="1">
      <c r="A1" s="1"/>
      <c r="B1" s="2"/>
      <c r="C1" s="1"/>
      <c r="D1" s="2"/>
      <c r="E1" s="430" t="s">
        <v>108</v>
      </c>
      <c r="F1" s="397"/>
      <c r="G1" s="397"/>
      <c r="H1" s="397"/>
      <c r="I1" s="397"/>
      <c r="J1" s="397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/>
      <c r="Y1" s="1"/>
      <c r="Z1" s="1"/>
    </row>
    <row r="2" spans="1:26" ht="14.25" customHeight="1">
      <c r="A2" s="1"/>
      <c r="B2" s="2"/>
      <c r="C2" s="3" t="s">
        <v>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4"/>
      <c r="X2" s="5"/>
      <c r="Y2" s="1"/>
      <c r="Z2" s="1"/>
    </row>
    <row r="3" spans="1:26" ht="14.25" customHeight="1">
      <c r="A3" s="1"/>
      <c r="B3" s="431"/>
      <c r="C3" s="432"/>
      <c r="D3" s="414" t="s">
        <v>109</v>
      </c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6"/>
      <c r="P3" s="417" t="s">
        <v>110</v>
      </c>
      <c r="Q3" s="415"/>
      <c r="R3" s="415"/>
      <c r="S3" s="415"/>
      <c r="T3" s="415"/>
      <c r="U3" s="418"/>
      <c r="V3" s="419"/>
      <c r="W3" s="420"/>
      <c r="X3" s="421" t="s">
        <v>4</v>
      </c>
      <c r="Y3" s="433" t="s">
        <v>5</v>
      </c>
      <c r="Z3" s="1"/>
    </row>
    <row r="4" spans="1:26" ht="36" customHeight="1">
      <c r="A4" s="6" t="s">
        <v>6</v>
      </c>
      <c r="B4" s="434" t="s">
        <v>7</v>
      </c>
      <c r="C4" s="389" t="s">
        <v>8</v>
      </c>
      <c r="D4" s="391" t="s">
        <v>9</v>
      </c>
      <c r="E4" s="392"/>
      <c r="F4" s="402" t="s">
        <v>10</v>
      </c>
      <c r="G4" s="404" t="s">
        <v>111</v>
      </c>
      <c r="H4" s="392"/>
      <c r="I4" s="405" t="s">
        <v>10</v>
      </c>
      <c r="J4" s="404" t="s">
        <v>112</v>
      </c>
      <c r="K4" s="392"/>
      <c r="L4" s="402" t="s">
        <v>10</v>
      </c>
      <c r="M4" s="404" t="s">
        <v>13</v>
      </c>
      <c r="N4" s="392"/>
      <c r="O4" s="407" t="s">
        <v>10</v>
      </c>
      <c r="P4" s="391" t="s">
        <v>14</v>
      </c>
      <c r="Q4" s="392"/>
      <c r="R4" s="402" t="s">
        <v>10</v>
      </c>
      <c r="S4" s="404" t="s">
        <v>113</v>
      </c>
      <c r="T4" s="392"/>
      <c r="U4" s="408" t="s">
        <v>10</v>
      </c>
      <c r="V4" s="410" t="s">
        <v>16</v>
      </c>
      <c r="W4" s="428" t="s">
        <v>17</v>
      </c>
      <c r="X4" s="422"/>
      <c r="Y4" s="425"/>
      <c r="Z4" s="1"/>
    </row>
    <row r="5" spans="1:26" ht="14.25" customHeight="1">
      <c r="A5" s="104" t="s">
        <v>18</v>
      </c>
      <c r="B5" s="435"/>
      <c r="C5" s="436"/>
      <c r="D5" s="8" t="s">
        <v>19</v>
      </c>
      <c r="E5" s="9" t="s">
        <v>5</v>
      </c>
      <c r="F5" s="403"/>
      <c r="G5" s="10" t="s">
        <v>19</v>
      </c>
      <c r="H5" s="9" t="s">
        <v>5</v>
      </c>
      <c r="I5" s="406"/>
      <c r="J5" s="11" t="s">
        <v>19</v>
      </c>
      <c r="K5" s="9" t="s">
        <v>5</v>
      </c>
      <c r="L5" s="403"/>
      <c r="M5" s="10" t="s">
        <v>19</v>
      </c>
      <c r="N5" s="9" t="s">
        <v>5</v>
      </c>
      <c r="O5" s="406"/>
      <c r="P5" s="12" t="s">
        <v>19</v>
      </c>
      <c r="Q5" s="9" t="s">
        <v>5</v>
      </c>
      <c r="R5" s="403"/>
      <c r="S5" s="10" t="s">
        <v>19</v>
      </c>
      <c r="T5" s="9" t="s">
        <v>5</v>
      </c>
      <c r="U5" s="409"/>
      <c r="V5" s="411"/>
      <c r="W5" s="429"/>
      <c r="X5" s="423"/>
      <c r="Y5" s="425"/>
      <c r="Z5" s="1"/>
    </row>
    <row r="6" spans="1:26" ht="14.25" customHeight="1">
      <c r="A6" s="67" t="s">
        <v>20</v>
      </c>
      <c r="B6" s="105">
        <v>1</v>
      </c>
      <c r="C6" s="106" t="s">
        <v>114</v>
      </c>
      <c r="D6" s="107">
        <v>2.11</v>
      </c>
      <c r="E6" s="73">
        <f t="shared" ref="E6:E34" si="0">IF(D6="nav","nav",IF(D6="","",COUNTIF(D$6:D$34,"&gt;"&amp;D6)+1))</f>
        <v>1</v>
      </c>
      <c r="F6" s="73">
        <f t="shared" ref="F6:F34" si="1">IF(OR(V6="nav"),"nav",IF(D6="","",COUNTIFS(D$6:D$34,"&gt;"&amp;D6,V$6:V$34,"&lt;&gt;nav")+1))</f>
        <v>1</v>
      </c>
      <c r="G6" s="108">
        <v>12.5</v>
      </c>
      <c r="H6" s="73">
        <f t="shared" ref="H6:H34" si="2">IF(G6="nav","nav",IF(G6="","",COUNTIF(G$6:G$34,"&gt;"&amp;G6)+1))</f>
        <v>2</v>
      </c>
      <c r="I6" s="73">
        <f t="shared" ref="I6:I34" si="3">IF(OR(V6="nav"),"nav",IF(G6="","",COUNTIFS(G$6:G$34,"&gt;"&amp;G6,V$6:V$34,"&lt;&gt;nav")+1))</f>
        <v>2</v>
      </c>
      <c r="J6" s="108">
        <v>62</v>
      </c>
      <c r="K6" s="73">
        <f t="shared" ref="K6:K34" si="4">IF(J6="nav","nav",IF(J6="","",COUNTIF(J$6:J$34,"&gt;"&amp;J6)+1))</f>
        <v>1</v>
      </c>
      <c r="L6" s="73">
        <f t="shared" ref="L6:L34" si="5">IF(OR(V6="nav"),"nav",IF(J6="","",COUNTIFS(J$6:J$34,"&gt;"&amp;J6,V$6:V$34,"&lt;&gt;nav")+1))</f>
        <v>1</v>
      </c>
      <c r="M6" s="108">
        <v>46</v>
      </c>
      <c r="N6" s="73">
        <f t="shared" ref="N6:N34" si="6">IF(M6="nav","nav",IF(M6="","",COUNTIF(M$6:M$34,"&gt;"&amp;M6)+1))</f>
        <v>2</v>
      </c>
      <c r="O6" s="109">
        <f t="shared" ref="O6:O34" si="7">IF(OR(V6="nav"),"nav",IF(M6="","",COUNTIFS(M$6:M$34,"&gt;"&amp;M6,V$6:V$34,"&lt;&gt;nav")+1))</f>
        <v>2</v>
      </c>
      <c r="P6" s="108">
        <v>4.8</v>
      </c>
      <c r="Q6" s="73">
        <f t="shared" ref="Q6:Q34" si="8">IF(P6="nav","nav",IF(P6="","",COUNTIF(P$6:P$34,"&lt;"&amp;P6)+1))</f>
        <v>1</v>
      </c>
      <c r="R6" s="73">
        <f t="shared" ref="R6:R34" si="9">IF(OR(V6="nav"),"nav",IF(P6="","",COUNTIFS(P$6:P$34,"&lt;"&amp;P6,V$6:V$34,"&lt;&gt;nav")+1))</f>
        <v>1</v>
      </c>
      <c r="S6" s="108" t="s">
        <v>115</v>
      </c>
      <c r="T6" s="110">
        <f t="shared" ref="T6:T34" si="10">IF(S6="nav","nav",IF(S6="","",COUNTIF(S$6:S$34,"&lt;"&amp;S6)+1))</f>
        <v>1</v>
      </c>
      <c r="U6" s="111">
        <f t="shared" ref="U6:U34" si="11">IF(OR(V6="nav"),"nav",IF(S6="","",COUNTIFS(S$6:S$34,"&lt;"&amp;S6,V$6:V$34,"&lt;&gt;nav")+1))</f>
        <v>1</v>
      </c>
      <c r="V6" s="112" t="str">
        <f t="shared" ref="V6:V34" si="12">IF(OR(E6="nav",H6="nav",K6="nav",N6="nav",Q6="nav",T6="nav"),"nav","")</f>
        <v/>
      </c>
      <c r="W6" s="113">
        <f t="shared" ref="W6:W34" si="13">IF(OR(AND(E6="",H6="",N6="",Q6="",T6="",K6=""),V6="nav"),"",AVERAGE(F6,I6,L6,O6,R6,U6))</f>
        <v>1.3333333333333333</v>
      </c>
      <c r="X6" s="114">
        <f t="shared" ref="X6:X34" si="14">IF(OR(W6="",W6="nav"),"",COUNTIF(W$6:W$34,"&lt;"&amp;W6)+1)</f>
        <v>2</v>
      </c>
      <c r="Y6" s="115"/>
      <c r="Z6" s="1"/>
    </row>
    <row r="7" spans="1:26" ht="14.25" customHeight="1">
      <c r="A7" s="116" t="s">
        <v>30</v>
      </c>
      <c r="B7" s="117">
        <v>2</v>
      </c>
      <c r="C7" s="118" t="s">
        <v>116</v>
      </c>
      <c r="D7" s="119">
        <v>1.83</v>
      </c>
      <c r="E7" s="18">
        <f t="shared" si="0"/>
        <v>5</v>
      </c>
      <c r="F7" s="18">
        <f t="shared" si="1"/>
        <v>5</v>
      </c>
      <c r="G7" s="119">
        <v>10.199999999999999</v>
      </c>
      <c r="H7" s="18">
        <f t="shared" si="2"/>
        <v>4</v>
      </c>
      <c r="I7" s="18">
        <f t="shared" si="3"/>
        <v>4</v>
      </c>
      <c r="J7" s="119">
        <v>23</v>
      </c>
      <c r="K7" s="18">
        <f t="shared" si="4"/>
        <v>3</v>
      </c>
      <c r="L7" s="18">
        <f t="shared" si="5"/>
        <v>3</v>
      </c>
      <c r="M7" s="119">
        <v>38</v>
      </c>
      <c r="N7" s="18">
        <f t="shared" si="6"/>
        <v>4</v>
      </c>
      <c r="O7" s="120">
        <f t="shared" si="7"/>
        <v>4</v>
      </c>
      <c r="P7" s="119">
        <v>5.5</v>
      </c>
      <c r="Q7" s="18">
        <f t="shared" si="8"/>
        <v>5</v>
      </c>
      <c r="R7" s="18">
        <f t="shared" si="9"/>
        <v>5</v>
      </c>
      <c r="S7" s="121" t="s">
        <v>117</v>
      </c>
      <c r="T7" s="122">
        <f t="shared" si="10"/>
        <v>1</v>
      </c>
      <c r="U7" s="123">
        <f t="shared" si="11"/>
        <v>1</v>
      </c>
      <c r="V7" s="124" t="str">
        <f t="shared" si="12"/>
        <v/>
      </c>
      <c r="W7" s="125">
        <f t="shared" si="13"/>
        <v>3.6666666666666665</v>
      </c>
      <c r="X7" s="126">
        <f t="shared" si="14"/>
        <v>4</v>
      </c>
      <c r="Y7" s="115"/>
      <c r="Z7" s="1"/>
    </row>
    <row r="8" spans="1:26" ht="14.25" customHeight="1">
      <c r="A8" s="65" t="s">
        <v>30</v>
      </c>
      <c r="B8" s="127">
        <v>3</v>
      </c>
      <c r="C8" s="128" t="s">
        <v>118</v>
      </c>
      <c r="D8" s="129">
        <v>1.65</v>
      </c>
      <c r="E8" s="130">
        <f t="shared" si="0"/>
        <v>8</v>
      </c>
      <c r="F8" s="130">
        <f t="shared" si="1"/>
        <v>8</v>
      </c>
      <c r="G8" s="129">
        <v>9.9</v>
      </c>
      <c r="H8" s="130">
        <f t="shared" si="2"/>
        <v>6</v>
      </c>
      <c r="I8" s="130">
        <f t="shared" si="3"/>
        <v>6</v>
      </c>
      <c r="J8" s="129">
        <v>0</v>
      </c>
      <c r="K8" s="130">
        <f t="shared" si="4"/>
        <v>9</v>
      </c>
      <c r="L8" s="130">
        <f t="shared" si="5"/>
        <v>9</v>
      </c>
      <c r="M8" s="129">
        <v>32</v>
      </c>
      <c r="N8" s="130">
        <f t="shared" si="6"/>
        <v>8</v>
      </c>
      <c r="O8" s="131">
        <f t="shared" si="7"/>
        <v>8</v>
      </c>
      <c r="P8" s="129">
        <v>5.7</v>
      </c>
      <c r="Q8" s="130">
        <f t="shared" si="8"/>
        <v>7</v>
      </c>
      <c r="R8" s="130">
        <f t="shared" si="9"/>
        <v>7</v>
      </c>
      <c r="S8" s="132" t="s">
        <v>119</v>
      </c>
      <c r="T8" s="133">
        <f t="shared" si="10"/>
        <v>1</v>
      </c>
      <c r="U8" s="134">
        <f t="shared" si="11"/>
        <v>1</v>
      </c>
      <c r="V8" s="135" t="str">
        <f t="shared" si="12"/>
        <v/>
      </c>
      <c r="W8" s="136">
        <f t="shared" si="13"/>
        <v>6.5</v>
      </c>
      <c r="X8" s="137">
        <f t="shared" si="14"/>
        <v>9</v>
      </c>
      <c r="Y8" s="115"/>
      <c r="Z8" s="1"/>
    </row>
    <row r="9" spans="1:26" ht="14.25" customHeight="1">
      <c r="A9" s="40" t="s">
        <v>30</v>
      </c>
      <c r="B9" s="41">
        <v>4</v>
      </c>
      <c r="C9" s="128" t="s">
        <v>120</v>
      </c>
      <c r="D9" s="129">
        <v>1.55</v>
      </c>
      <c r="E9" s="130">
        <f t="shared" si="0"/>
        <v>9</v>
      </c>
      <c r="F9" s="130">
        <f t="shared" si="1"/>
        <v>9</v>
      </c>
      <c r="G9" s="129">
        <v>8.6</v>
      </c>
      <c r="H9" s="130">
        <f t="shared" si="2"/>
        <v>9</v>
      </c>
      <c r="I9" s="130">
        <f t="shared" si="3"/>
        <v>9</v>
      </c>
      <c r="J9" s="129">
        <v>1</v>
      </c>
      <c r="K9" s="130">
        <f t="shared" si="4"/>
        <v>8</v>
      </c>
      <c r="L9" s="130">
        <f t="shared" si="5"/>
        <v>8</v>
      </c>
      <c r="M9" s="129">
        <v>29</v>
      </c>
      <c r="N9" s="130">
        <f t="shared" si="6"/>
        <v>10</v>
      </c>
      <c r="O9" s="131">
        <f t="shared" si="7"/>
        <v>10</v>
      </c>
      <c r="P9" s="129">
        <v>5.6</v>
      </c>
      <c r="Q9" s="130">
        <f t="shared" si="8"/>
        <v>6</v>
      </c>
      <c r="R9" s="130">
        <f t="shared" si="9"/>
        <v>6</v>
      </c>
      <c r="S9" s="132" t="s">
        <v>121</v>
      </c>
      <c r="T9" s="133">
        <f t="shared" si="10"/>
        <v>1</v>
      </c>
      <c r="U9" s="134">
        <f t="shared" si="11"/>
        <v>1</v>
      </c>
      <c r="V9" s="135" t="str">
        <f t="shared" si="12"/>
        <v/>
      </c>
      <c r="W9" s="136">
        <f t="shared" si="13"/>
        <v>7.166666666666667</v>
      </c>
      <c r="X9" s="137">
        <f t="shared" si="14"/>
        <v>10</v>
      </c>
      <c r="Y9" s="138"/>
      <c r="Z9" s="1"/>
    </row>
    <row r="10" spans="1:26" ht="14.25" customHeight="1">
      <c r="A10" s="40" t="s">
        <v>30</v>
      </c>
      <c r="B10" s="41">
        <v>5</v>
      </c>
      <c r="C10" s="128" t="s">
        <v>122</v>
      </c>
      <c r="D10" s="129">
        <v>1.86</v>
      </c>
      <c r="E10" s="130">
        <f t="shared" si="0"/>
        <v>4</v>
      </c>
      <c r="F10" s="130">
        <f t="shared" si="1"/>
        <v>4</v>
      </c>
      <c r="G10" s="129">
        <v>9.65</v>
      </c>
      <c r="H10" s="130">
        <f t="shared" si="2"/>
        <v>7</v>
      </c>
      <c r="I10" s="130">
        <f t="shared" si="3"/>
        <v>7</v>
      </c>
      <c r="J10" s="129">
        <v>10</v>
      </c>
      <c r="K10" s="130">
        <f t="shared" si="4"/>
        <v>4</v>
      </c>
      <c r="L10" s="130">
        <f t="shared" si="5"/>
        <v>4</v>
      </c>
      <c r="M10" s="129">
        <v>35</v>
      </c>
      <c r="N10" s="130">
        <f t="shared" si="6"/>
        <v>6</v>
      </c>
      <c r="O10" s="131">
        <f t="shared" si="7"/>
        <v>6</v>
      </c>
      <c r="P10" s="129">
        <v>5.3</v>
      </c>
      <c r="Q10" s="130">
        <f t="shared" si="8"/>
        <v>3</v>
      </c>
      <c r="R10" s="130">
        <f t="shared" si="9"/>
        <v>3</v>
      </c>
      <c r="S10" s="132" t="s">
        <v>123</v>
      </c>
      <c r="T10" s="133">
        <f t="shared" si="10"/>
        <v>1</v>
      </c>
      <c r="U10" s="134">
        <f t="shared" si="11"/>
        <v>1</v>
      </c>
      <c r="V10" s="135" t="str">
        <f t="shared" si="12"/>
        <v/>
      </c>
      <c r="W10" s="136">
        <f t="shared" si="13"/>
        <v>4.166666666666667</v>
      </c>
      <c r="X10" s="137">
        <f t="shared" si="14"/>
        <v>5</v>
      </c>
      <c r="Y10" s="115"/>
      <c r="Z10" s="1"/>
    </row>
    <row r="11" spans="1:26" ht="14.25" customHeight="1">
      <c r="A11" s="65" t="s">
        <v>30</v>
      </c>
      <c r="B11" s="139">
        <v>6</v>
      </c>
      <c r="C11" s="128" t="s">
        <v>124</v>
      </c>
      <c r="D11" s="140"/>
      <c r="E11" s="130" t="str">
        <f t="shared" si="0"/>
        <v/>
      </c>
      <c r="F11" s="130" t="str">
        <f t="shared" si="1"/>
        <v/>
      </c>
      <c r="G11" s="140"/>
      <c r="H11" s="130" t="str">
        <f t="shared" si="2"/>
        <v/>
      </c>
      <c r="I11" s="130" t="str">
        <f t="shared" si="3"/>
        <v/>
      </c>
      <c r="J11" s="140"/>
      <c r="K11" s="130" t="str">
        <f t="shared" si="4"/>
        <v/>
      </c>
      <c r="L11" s="130" t="str">
        <f t="shared" si="5"/>
        <v/>
      </c>
      <c r="M11" s="140"/>
      <c r="N11" s="130" t="str">
        <f t="shared" si="6"/>
        <v/>
      </c>
      <c r="O11" s="131" t="str">
        <f t="shared" si="7"/>
        <v/>
      </c>
      <c r="P11" s="140"/>
      <c r="Q11" s="130" t="str">
        <f t="shared" si="8"/>
        <v/>
      </c>
      <c r="R11" s="130" t="str">
        <f t="shared" si="9"/>
        <v/>
      </c>
      <c r="S11" s="132"/>
      <c r="T11" s="133" t="str">
        <f t="shared" si="10"/>
        <v/>
      </c>
      <c r="U11" s="134" t="str">
        <f t="shared" si="11"/>
        <v/>
      </c>
      <c r="V11" s="135" t="str">
        <f t="shared" si="12"/>
        <v/>
      </c>
      <c r="W11" s="136" t="str">
        <f t="shared" si="13"/>
        <v/>
      </c>
      <c r="X11" s="137" t="str">
        <f t="shared" si="14"/>
        <v/>
      </c>
      <c r="Y11" s="115"/>
      <c r="Z11" s="1"/>
    </row>
    <row r="12" spans="1:26" ht="14.25" customHeight="1">
      <c r="A12" s="65" t="s">
        <v>30</v>
      </c>
      <c r="B12" s="141">
        <v>7</v>
      </c>
      <c r="C12" s="128" t="s">
        <v>125</v>
      </c>
      <c r="D12" s="129">
        <v>1.98</v>
      </c>
      <c r="E12" s="130">
        <f t="shared" si="0"/>
        <v>3</v>
      </c>
      <c r="F12" s="130">
        <f t="shared" si="1"/>
        <v>3</v>
      </c>
      <c r="G12" s="129">
        <v>10.8</v>
      </c>
      <c r="H12" s="130">
        <f t="shared" si="2"/>
        <v>3</v>
      </c>
      <c r="I12" s="130">
        <f t="shared" si="3"/>
        <v>3</v>
      </c>
      <c r="J12" s="129">
        <v>6</v>
      </c>
      <c r="K12" s="130">
        <f t="shared" si="4"/>
        <v>5</v>
      </c>
      <c r="L12" s="130">
        <f t="shared" si="5"/>
        <v>5</v>
      </c>
      <c r="M12" s="129">
        <v>31</v>
      </c>
      <c r="N12" s="130">
        <f t="shared" si="6"/>
        <v>9</v>
      </c>
      <c r="O12" s="131">
        <f t="shared" si="7"/>
        <v>9</v>
      </c>
      <c r="P12" s="129">
        <v>5.4</v>
      </c>
      <c r="Q12" s="130">
        <f t="shared" si="8"/>
        <v>4</v>
      </c>
      <c r="R12" s="130">
        <f t="shared" si="9"/>
        <v>4</v>
      </c>
      <c r="S12" s="132" t="s">
        <v>126</v>
      </c>
      <c r="T12" s="133">
        <f t="shared" si="10"/>
        <v>1</v>
      </c>
      <c r="U12" s="134">
        <f t="shared" si="11"/>
        <v>1</v>
      </c>
      <c r="V12" s="135" t="str">
        <f t="shared" si="12"/>
        <v/>
      </c>
      <c r="W12" s="136">
        <f t="shared" si="13"/>
        <v>4.166666666666667</v>
      </c>
      <c r="X12" s="137">
        <f t="shared" si="14"/>
        <v>5</v>
      </c>
      <c r="Y12" s="138"/>
      <c r="Z12" s="1"/>
    </row>
    <row r="13" spans="1:26" ht="14.25" customHeight="1">
      <c r="A13" s="142" t="s">
        <v>56</v>
      </c>
      <c r="B13" s="143">
        <v>8</v>
      </c>
      <c r="C13" s="144" t="s">
        <v>127</v>
      </c>
      <c r="D13" s="145">
        <v>2</v>
      </c>
      <c r="E13" s="32">
        <f t="shared" si="0"/>
        <v>2</v>
      </c>
      <c r="F13" s="32">
        <f t="shared" si="1"/>
        <v>2</v>
      </c>
      <c r="G13" s="145">
        <v>10.199999999999999</v>
      </c>
      <c r="H13" s="32">
        <f t="shared" si="2"/>
        <v>4</v>
      </c>
      <c r="I13" s="32">
        <f t="shared" si="3"/>
        <v>4</v>
      </c>
      <c r="J13" s="145">
        <v>24</v>
      </c>
      <c r="K13" s="32">
        <f t="shared" si="4"/>
        <v>2</v>
      </c>
      <c r="L13" s="32">
        <f t="shared" si="5"/>
        <v>2</v>
      </c>
      <c r="M13" s="145">
        <v>33</v>
      </c>
      <c r="N13" s="32">
        <f t="shared" si="6"/>
        <v>7</v>
      </c>
      <c r="O13" s="146">
        <f t="shared" si="7"/>
        <v>7</v>
      </c>
      <c r="P13" s="145">
        <v>5.2</v>
      </c>
      <c r="Q13" s="32">
        <f t="shared" si="8"/>
        <v>2</v>
      </c>
      <c r="R13" s="32">
        <f t="shared" si="9"/>
        <v>2</v>
      </c>
      <c r="S13" s="147" t="s">
        <v>117</v>
      </c>
      <c r="T13" s="148">
        <f t="shared" si="10"/>
        <v>1</v>
      </c>
      <c r="U13" s="149">
        <f t="shared" si="11"/>
        <v>1</v>
      </c>
      <c r="V13" s="150" t="str">
        <f t="shared" si="12"/>
        <v/>
      </c>
      <c r="W13" s="151">
        <f t="shared" si="13"/>
        <v>3</v>
      </c>
      <c r="X13" s="152">
        <f t="shared" si="14"/>
        <v>3</v>
      </c>
      <c r="Y13" s="138"/>
      <c r="Z13" s="1"/>
    </row>
    <row r="14" spans="1:26" ht="14.25" customHeight="1">
      <c r="A14" s="153" t="s">
        <v>56</v>
      </c>
      <c r="B14" s="141">
        <v>9</v>
      </c>
      <c r="C14" s="128" t="s">
        <v>128</v>
      </c>
      <c r="D14" s="154">
        <v>1.77</v>
      </c>
      <c r="E14" s="130">
        <f t="shared" si="0"/>
        <v>6</v>
      </c>
      <c r="F14" s="130">
        <f t="shared" si="1"/>
        <v>6</v>
      </c>
      <c r="G14" s="132">
        <v>8.6999999999999993</v>
      </c>
      <c r="H14" s="130">
        <f t="shared" si="2"/>
        <v>8</v>
      </c>
      <c r="I14" s="130">
        <f t="shared" si="3"/>
        <v>8</v>
      </c>
      <c r="J14" s="132">
        <v>3</v>
      </c>
      <c r="K14" s="130">
        <f t="shared" si="4"/>
        <v>7</v>
      </c>
      <c r="L14" s="130">
        <f t="shared" si="5"/>
        <v>7</v>
      </c>
      <c r="M14" s="132">
        <v>38</v>
      </c>
      <c r="N14" s="130">
        <f t="shared" si="6"/>
        <v>4</v>
      </c>
      <c r="O14" s="131">
        <f t="shared" si="7"/>
        <v>4</v>
      </c>
      <c r="P14" s="132">
        <v>5.8</v>
      </c>
      <c r="Q14" s="130">
        <f t="shared" si="8"/>
        <v>8</v>
      </c>
      <c r="R14" s="130">
        <f t="shared" si="9"/>
        <v>8</v>
      </c>
      <c r="S14" s="132" t="s">
        <v>129</v>
      </c>
      <c r="T14" s="133">
        <f t="shared" si="10"/>
        <v>1</v>
      </c>
      <c r="U14" s="134">
        <f t="shared" si="11"/>
        <v>1</v>
      </c>
      <c r="V14" s="135" t="str">
        <f t="shared" si="12"/>
        <v/>
      </c>
      <c r="W14" s="136">
        <f t="shared" si="13"/>
        <v>5.666666666666667</v>
      </c>
      <c r="X14" s="137">
        <f t="shared" si="14"/>
        <v>7</v>
      </c>
      <c r="Y14" s="115"/>
      <c r="Z14" s="1"/>
    </row>
    <row r="15" spans="1:26" ht="14.25" customHeight="1">
      <c r="A15" s="153" t="s">
        <v>56</v>
      </c>
      <c r="B15" s="141">
        <v>10</v>
      </c>
      <c r="C15" s="128" t="s">
        <v>130</v>
      </c>
      <c r="D15" s="154">
        <v>1.69</v>
      </c>
      <c r="E15" s="130">
        <f t="shared" si="0"/>
        <v>7</v>
      </c>
      <c r="F15" s="130">
        <f t="shared" si="1"/>
        <v>7</v>
      </c>
      <c r="G15" s="132">
        <v>7.8</v>
      </c>
      <c r="H15" s="130">
        <f t="shared" si="2"/>
        <v>10</v>
      </c>
      <c r="I15" s="130">
        <f t="shared" si="3"/>
        <v>10</v>
      </c>
      <c r="J15" s="132">
        <v>4</v>
      </c>
      <c r="K15" s="130">
        <f t="shared" si="4"/>
        <v>6</v>
      </c>
      <c r="L15" s="130">
        <f t="shared" si="5"/>
        <v>6</v>
      </c>
      <c r="M15" s="132">
        <v>43</v>
      </c>
      <c r="N15" s="130">
        <f t="shared" si="6"/>
        <v>3</v>
      </c>
      <c r="O15" s="131">
        <f t="shared" si="7"/>
        <v>3</v>
      </c>
      <c r="P15" s="132">
        <v>5.9</v>
      </c>
      <c r="Q15" s="130">
        <f t="shared" si="8"/>
        <v>9</v>
      </c>
      <c r="R15" s="130">
        <f t="shared" si="9"/>
        <v>9</v>
      </c>
      <c r="S15" s="132" t="s">
        <v>131</v>
      </c>
      <c r="T15" s="133">
        <f t="shared" si="10"/>
        <v>1</v>
      </c>
      <c r="U15" s="134">
        <f t="shared" si="11"/>
        <v>1</v>
      </c>
      <c r="V15" s="135" t="str">
        <f t="shared" si="12"/>
        <v/>
      </c>
      <c r="W15" s="136">
        <f t="shared" si="13"/>
        <v>6</v>
      </c>
      <c r="X15" s="137">
        <f t="shared" si="14"/>
        <v>8</v>
      </c>
      <c r="Y15" s="115"/>
      <c r="Z15" s="1"/>
    </row>
    <row r="16" spans="1:26" ht="14.25" customHeight="1">
      <c r="A16" s="65" t="s">
        <v>75</v>
      </c>
      <c r="B16" s="141">
        <v>11</v>
      </c>
      <c r="C16" s="155" t="s">
        <v>132</v>
      </c>
      <c r="D16" s="156"/>
      <c r="E16" s="130" t="str">
        <f t="shared" si="0"/>
        <v/>
      </c>
      <c r="F16" s="130" t="str">
        <f t="shared" si="1"/>
        <v/>
      </c>
      <c r="G16" s="157"/>
      <c r="H16" s="130" t="str">
        <f t="shared" si="2"/>
        <v/>
      </c>
      <c r="I16" s="130" t="str">
        <f t="shared" si="3"/>
        <v/>
      </c>
      <c r="J16" s="157"/>
      <c r="K16" s="130" t="str">
        <f t="shared" si="4"/>
        <v/>
      </c>
      <c r="L16" s="130" t="str">
        <f t="shared" si="5"/>
        <v/>
      </c>
      <c r="M16" s="157"/>
      <c r="N16" s="130" t="str">
        <f t="shared" si="6"/>
        <v/>
      </c>
      <c r="O16" s="131" t="str">
        <f t="shared" si="7"/>
        <v/>
      </c>
      <c r="P16" s="157"/>
      <c r="Q16" s="130" t="str">
        <f t="shared" si="8"/>
        <v/>
      </c>
      <c r="R16" s="130" t="str">
        <f t="shared" si="9"/>
        <v/>
      </c>
      <c r="S16" s="157"/>
      <c r="T16" s="133" t="str">
        <f t="shared" si="10"/>
        <v/>
      </c>
      <c r="U16" s="134" t="str">
        <f t="shared" si="11"/>
        <v/>
      </c>
      <c r="V16" s="135" t="str">
        <f t="shared" si="12"/>
        <v/>
      </c>
      <c r="W16" s="136" t="str">
        <f t="shared" si="13"/>
        <v/>
      </c>
      <c r="X16" s="137" t="str">
        <f t="shared" si="14"/>
        <v/>
      </c>
      <c r="Y16" s="115"/>
      <c r="Z16" s="1"/>
    </row>
    <row r="17" spans="1:26" ht="14.25" customHeight="1">
      <c r="A17" s="158"/>
      <c r="B17" s="141"/>
      <c r="C17" s="159"/>
      <c r="D17" s="156"/>
      <c r="E17" s="130" t="str">
        <f t="shared" si="0"/>
        <v/>
      </c>
      <c r="F17" s="130" t="str">
        <f t="shared" si="1"/>
        <v/>
      </c>
      <c r="G17" s="157"/>
      <c r="H17" s="130" t="str">
        <f t="shared" si="2"/>
        <v/>
      </c>
      <c r="I17" s="130" t="str">
        <f t="shared" si="3"/>
        <v/>
      </c>
      <c r="J17" s="157"/>
      <c r="K17" s="130" t="str">
        <f t="shared" si="4"/>
        <v/>
      </c>
      <c r="L17" s="130" t="str">
        <f t="shared" si="5"/>
        <v/>
      </c>
      <c r="M17" s="157"/>
      <c r="N17" s="130" t="str">
        <f t="shared" si="6"/>
        <v/>
      </c>
      <c r="O17" s="131" t="str">
        <f t="shared" si="7"/>
        <v/>
      </c>
      <c r="P17" s="157"/>
      <c r="Q17" s="130" t="str">
        <f t="shared" si="8"/>
        <v/>
      </c>
      <c r="R17" s="130" t="str">
        <f t="shared" si="9"/>
        <v/>
      </c>
      <c r="S17" s="157"/>
      <c r="T17" s="133" t="str">
        <f t="shared" si="10"/>
        <v/>
      </c>
      <c r="U17" s="134" t="str">
        <f t="shared" si="11"/>
        <v/>
      </c>
      <c r="V17" s="135" t="str">
        <f t="shared" si="12"/>
        <v/>
      </c>
      <c r="W17" s="136" t="str">
        <f t="shared" si="13"/>
        <v/>
      </c>
      <c r="X17" s="137" t="str">
        <f t="shared" si="14"/>
        <v/>
      </c>
      <c r="Y17" s="115"/>
      <c r="Z17" s="1"/>
    </row>
    <row r="18" spans="1:26" ht="14.25" customHeight="1">
      <c r="A18" s="158"/>
      <c r="B18" s="141"/>
      <c r="C18" s="159"/>
      <c r="D18" s="140"/>
      <c r="E18" s="130" t="str">
        <f t="shared" si="0"/>
        <v/>
      </c>
      <c r="F18" s="130" t="str">
        <f t="shared" si="1"/>
        <v/>
      </c>
      <c r="G18" s="140"/>
      <c r="H18" s="130" t="str">
        <f t="shared" si="2"/>
        <v/>
      </c>
      <c r="I18" s="130" t="str">
        <f t="shared" si="3"/>
        <v/>
      </c>
      <c r="J18" s="140"/>
      <c r="K18" s="130" t="str">
        <f t="shared" si="4"/>
        <v/>
      </c>
      <c r="L18" s="130" t="str">
        <f t="shared" si="5"/>
        <v/>
      </c>
      <c r="M18" s="140"/>
      <c r="N18" s="130" t="str">
        <f t="shared" si="6"/>
        <v/>
      </c>
      <c r="O18" s="131" t="str">
        <f t="shared" si="7"/>
        <v/>
      </c>
      <c r="P18" s="140"/>
      <c r="Q18" s="130" t="str">
        <f t="shared" si="8"/>
        <v/>
      </c>
      <c r="R18" s="130" t="str">
        <f t="shared" si="9"/>
        <v/>
      </c>
      <c r="S18" s="140"/>
      <c r="T18" s="133" t="str">
        <f t="shared" si="10"/>
        <v/>
      </c>
      <c r="U18" s="134" t="str">
        <f t="shared" si="11"/>
        <v/>
      </c>
      <c r="V18" s="135" t="str">
        <f t="shared" si="12"/>
        <v/>
      </c>
      <c r="W18" s="136" t="str">
        <f t="shared" si="13"/>
        <v/>
      </c>
      <c r="X18" s="137" t="str">
        <f t="shared" si="14"/>
        <v/>
      </c>
      <c r="Y18" s="115"/>
      <c r="Z18" s="1"/>
    </row>
    <row r="19" spans="1:26" ht="14.25" customHeight="1">
      <c r="A19" s="158"/>
      <c r="B19" s="141"/>
      <c r="C19" s="160"/>
      <c r="D19" s="156"/>
      <c r="E19" s="130" t="str">
        <f t="shared" si="0"/>
        <v/>
      </c>
      <c r="F19" s="130" t="str">
        <f t="shared" si="1"/>
        <v/>
      </c>
      <c r="G19" s="157">
        <f>SUM(G6:G18)</f>
        <v>88.350000000000009</v>
      </c>
      <c r="H19" s="130">
        <f t="shared" si="2"/>
        <v>1</v>
      </c>
      <c r="I19" s="130">
        <f t="shared" si="3"/>
        <v>1</v>
      </c>
      <c r="J19" s="157"/>
      <c r="K19" s="130" t="str">
        <f t="shared" si="4"/>
        <v/>
      </c>
      <c r="L19" s="130" t="str">
        <f t="shared" si="5"/>
        <v/>
      </c>
      <c r="M19" s="140">
        <f>SUM(M6:M16)</f>
        <v>325</v>
      </c>
      <c r="N19" s="130">
        <f t="shared" si="6"/>
        <v>1</v>
      </c>
      <c r="O19" s="131">
        <f t="shared" si="7"/>
        <v>1</v>
      </c>
      <c r="P19" s="140"/>
      <c r="Q19" s="130" t="str">
        <f t="shared" si="8"/>
        <v/>
      </c>
      <c r="R19" s="130" t="str">
        <f t="shared" si="9"/>
        <v/>
      </c>
      <c r="S19" s="140"/>
      <c r="T19" s="133" t="str">
        <f t="shared" si="10"/>
        <v/>
      </c>
      <c r="U19" s="134" t="str">
        <f t="shared" si="11"/>
        <v/>
      </c>
      <c r="V19" s="135" t="str">
        <f t="shared" si="12"/>
        <v/>
      </c>
      <c r="W19" s="136">
        <f t="shared" si="13"/>
        <v>1</v>
      </c>
      <c r="X19" s="137">
        <f t="shared" si="14"/>
        <v>1</v>
      </c>
      <c r="Y19" s="115"/>
      <c r="Z19" s="1"/>
    </row>
    <row r="20" spans="1:26" ht="14.25" customHeight="1">
      <c r="A20" s="158"/>
      <c r="B20" s="141"/>
      <c r="C20" s="159"/>
      <c r="D20" s="161"/>
      <c r="E20" s="162" t="str">
        <f t="shared" si="0"/>
        <v/>
      </c>
      <c r="F20" s="162" t="str">
        <f t="shared" si="1"/>
        <v/>
      </c>
      <c r="G20" s="163"/>
      <c r="H20" s="162" t="str">
        <f t="shared" si="2"/>
        <v/>
      </c>
      <c r="I20" s="162" t="str">
        <f t="shared" si="3"/>
        <v/>
      </c>
      <c r="J20" s="163"/>
      <c r="K20" s="162" t="str">
        <f t="shared" si="4"/>
        <v/>
      </c>
      <c r="L20" s="162" t="str">
        <f t="shared" si="5"/>
        <v/>
      </c>
      <c r="M20" s="163"/>
      <c r="N20" s="162" t="str">
        <f t="shared" si="6"/>
        <v/>
      </c>
      <c r="O20" s="164" t="str">
        <f t="shared" si="7"/>
        <v/>
      </c>
      <c r="P20" s="163"/>
      <c r="Q20" s="162" t="str">
        <f t="shared" si="8"/>
        <v/>
      </c>
      <c r="R20" s="162" t="str">
        <f t="shared" si="9"/>
        <v/>
      </c>
      <c r="S20" s="163"/>
      <c r="T20" s="165" t="str">
        <f t="shared" si="10"/>
        <v/>
      </c>
      <c r="U20" s="166" t="str">
        <f t="shared" si="11"/>
        <v/>
      </c>
      <c r="V20" s="167" t="str">
        <f t="shared" si="12"/>
        <v/>
      </c>
      <c r="W20" s="168" t="str">
        <f t="shared" si="13"/>
        <v/>
      </c>
      <c r="X20" s="169" t="str">
        <f t="shared" si="14"/>
        <v/>
      </c>
      <c r="Y20" s="115"/>
      <c r="Z20" s="1"/>
    </row>
    <row r="21" spans="1:26" ht="14.25" customHeight="1">
      <c r="A21" s="170"/>
      <c r="B21" s="141"/>
      <c r="C21" s="171"/>
      <c r="D21" s="161"/>
      <c r="E21" s="162" t="str">
        <f t="shared" si="0"/>
        <v/>
      </c>
      <c r="F21" s="162" t="str">
        <f t="shared" si="1"/>
        <v/>
      </c>
      <c r="G21" s="163"/>
      <c r="H21" s="162" t="str">
        <f t="shared" si="2"/>
        <v/>
      </c>
      <c r="I21" s="162" t="str">
        <f t="shared" si="3"/>
        <v/>
      </c>
      <c r="J21" s="163"/>
      <c r="K21" s="162" t="str">
        <f t="shared" si="4"/>
        <v/>
      </c>
      <c r="L21" s="162" t="str">
        <f t="shared" si="5"/>
        <v/>
      </c>
      <c r="M21" s="163"/>
      <c r="N21" s="162" t="str">
        <f t="shared" si="6"/>
        <v/>
      </c>
      <c r="O21" s="164" t="str">
        <f t="shared" si="7"/>
        <v/>
      </c>
      <c r="P21" s="163"/>
      <c r="Q21" s="162" t="str">
        <f t="shared" si="8"/>
        <v/>
      </c>
      <c r="R21" s="162" t="str">
        <f t="shared" si="9"/>
        <v/>
      </c>
      <c r="S21" s="163"/>
      <c r="T21" s="165" t="str">
        <f t="shared" si="10"/>
        <v/>
      </c>
      <c r="U21" s="166" t="str">
        <f t="shared" si="11"/>
        <v/>
      </c>
      <c r="V21" s="167" t="str">
        <f t="shared" si="12"/>
        <v/>
      </c>
      <c r="W21" s="168" t="str">
        <f t="shared" si="13"/>
        <v/>
      </c>
      <c r="X21" s="169" t="str">
        <f t="shared" si="14"/>
        <v/>
      </c>
      <c r="Y21" s="115"/>
      <c r="Z21" s="1"/>
    </row>
    <row r="22" spans="1:26" ht="14.25" customHeight="1">
      <c r="A22" s="158"/>
      <c r="B22" s="141"/>
      <c r="C22" s="159"/>
      <c r="D22" s="161"/>
      <c r="E22" s="162" t="str">
        <f t="shared" si="0"/>
        <v/>
      </c>
      <c r="F22" s="162" t="str">
        <f t="shared" si="1"/>
        <v/>
      </c>
      <c r="G22" s="163"/>
      <c r="H22" s="162" t="str">
        <f t="shared" si="2"/>
        <v/>
      </c>
      <c r="I22" s="162" t="str">
        <f t="shared" si="3"/>
        <v/>
      </c>
      <c r="J22" s="163"/>
      <c r="K22" s="162" t="str">
        <f t="shared" si="4"/>
        <v/>
      </c>
      <c r="L22" s="162" t="str">
        <f t="shared" si="5"/>
        <v/>
      </c>
      <c r="M22" s="163"/>
      <c r="N22" s="162" t="str">
        <f t="shared" si="6"/>
        <v/>
      </c>
      <c r="O22" s="164" t="str">
        <f t="shared" si="7"/>
        <v/>
      </c>
      <c r="P22" s="163"/>
      <c r="Q22" s="162" t="str">
        <f t="shared" si="8"/>
        <v/>
      </c>
      <c r="R22" s="162" t="str">
        <f t="shared" si="9"/>
        <v/>
      </c>
      <c r="S22" s="163"/>
      <c r="T22" s="165" t="str">
        <f t="shared" si="10"/>
        <v/>
      </c>
      <c r="U22" s="166" t="str">
        <f t="shared" si="11"/>
        <v/>
      </c>
      <c r="V22" s="167" t="str">
        <f t="shared" si="12"/>
        <v/>
      </c>
      <c r="W22" s="168" t="str">
        <f t="shared" si="13"/>
        <v/>
      </c>
      <c r="X22" s="169" t="str">
        <f t="shared" si="14"/>
        <v/>
      </c>
      <c r="Y22" s="115"/>
      <c r="Z22" s="1"/>
    </row>
    <row r="23" spans="1:26" ht="14.25" customHeight="1">
      <c r="A23" s="158"/>
      <c r="B23" s="141"/>
      <c r="C23" s="159"/>
      <c r="D23" s="161"/>
      <c r="E23" s="162" t="str">
        <f t="shared" si="0"/>
        <v/>
      </c>
      <c r="F23" s="162" t="str">
        <f t="shared" si="1"/>
        <v/>
      </c>
      <c r="G23" s="163"/>
      <c r="H23" s="162" t="str">
        <f t="shared" si="2"/>
        <v/>
      </c>
      <c r="I23" s="162" t="str">
        <f t="shared" si="3"/>
        <v/>
      </c>
      <c r="J23" s="163"/>
      <c r="K23" s="162" t="str">
        <f t="shared" si="4"/>
        <v/>
      </c>
      <c r="L23" s="162" t="str">
        <f t="shared" si="5"/>
        <v/>
      </c>
      <c r="M23" s="163"/>
      <c r="N23" s="162" t="str">
        <f t="shared" si="6"/>
        <v/>
      </c>
      <c r="O23" s="164" t="str">
        <f t="shared" si="7"/>
        <v/>
      </c>
      <c r="P23" s="163"/>
      <c r="Q23" s="162" t="str">
        <f t="shared" si="8"/>
        <v/>
      </c>
      <c r="R23" s="162" t="str">
        <f t="shared" si="9"/>
        <v/>
      </c>
      <c r="S23" s="163"/>
      <c r="T23" s="165" t="str">
        <f t="shared" si="10"/>
        <v/>
      </c>
      <c r="U23" s="166" t="str">
        <f t="shared" si="11"/>
        <v/>
      </c>
      <c r="V23" s="167" t="str">
        <f t="shared" si="12"/>
        <v/>
      </c>
      <c r="W23" s="168" t="str">
        <f t="shared" si="13"/>
        <v/>
      </c>
      <c r="X23" s="169" t="str">
        <f t="shared" si="14"/>
        <v/>
      </c>
      <c r="Y23" s="115"/>
      <c r="Z23" s="1"/>
    </row>
    <row r="24" spans="1:26" ht="14.25" customHeight="1">
      <c r="A24" s="158"/>
      <c r="B24" s="141"/>
      <c r="C24" s="159"/>
      <c r="D24" s="161"/>
      <c r="E24" s="162" t="str">
        <f t="shared" si="0"/>
        <v/>
      </c>
      <c r="F24" s="162" t="str">
        <f t="shared" si="1"/>
        <v/>
      </c>
      <c r="G24" s="163"/>
      <c r="H24" s="162" t="str">
        <f t="shared" si="2"/>
        <v/>
      </c>
      <c r="I24" s="162" t="str">
        <f t="shared" si="3"/>
        <v/>
      </c>
      <c r="J24" s="163"/>
      <c r="K24" s="162" t="str">
        <f t="shared" si="4"/>
        <v/>
      </c>
      <c r="L24" s="162" t="str">
        <f t="shared" si="5"/>
        <v/>
      </c>
      <c r="M24" s="163"/>
      <c r="N24" s="162" t="str">
        <f t="shared" si="6"/>
        <v/>
      </c>
      <c r="O24" s="164" t="str">
        <f t="shared" si="7"/>
        <v/>
      </c>
      <c r="P24" s="163"/>
      <c r="Q24" s="162" t="str">
        <f t="shared" si="8"/>
        <v/>
      </c>
      <c r="R24" s="162" t="str">
        <f t="shared" si="9"/>
        <v/>
      </c>
      <c r="S24" s="163"/>
      <c r="T24" s="165" t="str">
        <f t="shared" si="10"/>
        <v/>
      </c>
      <c r="U24" s="166" t="str">
        <f t="shared" si="11"/>
        <v/>
      </c>
      <c r="V24" s="167" t="str">
        <f t="shared" si="12"/>
        <v/>
      </c>
      <c r="W24" s="168" t="str">
        <f t="shared" si="13"/>
        <v/>
      </c>
      <c r="X24" s="169" t="str">
        <f t="shared" si="14"/>
        <v/>
      </c>
      <c r="Y24" s="115"/>
      <c r="Z24" s="1"/>
    </row>
    <row r="25" spans="1:26" ht="14.25" customHeight="1">
      <c r="A25" s="158"/>
      <c r="B25" s="141"/>
      <c r="C25" s="159"/>
      <c r="D25" s="161"/>
      <c r="E25" s="162" t="str">
        <f t="shared" si="0"/>
        <v/>
      </c>
      <c r="F25" s="162" t="str">
        <f t="shared" si="1"/>
        <v/>
      </c>
      <c r="G25" s="163"/>
      <c r="H25" s="162" t="str">
        <f t="shared" si="2"/>
        <v/>
      </c>
      <c r="I25" s="162" t="str">
        <f t="shared" si="3"/>
        <v/>
      </c>
      <c r="J25" s="163"/>
      <c r="K25" s="162" t="str">
        <f t="shared" si="4"/>
        <v/>
      </c>
      <c r="L25" s="162" t="str">
        <f t="shared" si="5"/>
        <v/>
      </c>
      <c r="M25" s="163"/>
      <c r="N25" s="162" t="str">
        <f t="shared" si="6"/>
        <v/>
      </c>
      <c r="O25" s="164" t="str">
        <f t="shared" si="7"/>
        <v/>
      </c>
      <c r="P25" s="163"/>
      <c r="Q25" s="162" t="str">
        <f t="shared" si="8"/>
        <v/>
      </c>
      <c r="R25" s="162" t="str">
        <f t="shared" si="9"/>
        <v/>
      </c>
      <c r="S25" s="163"/>
      <c r="T25" s="165" t="str">
        <f t="shared" si="10"/>
        <v/>
      </c>
      <c r="U25" s="166" t="str">
        <f t="shared" si="11"/>
        <v/>
      </c>
      <c r="V25" s="167" t="str">
        <f t="shared" si="12"/>
        <v/>
      </c>
      <c r="W25" s="168" t="str">
        <f t="shared" si="13"/>
        <v/>
      </c>
      <c r="X25" s="169" t="str">
        <f t="shared" si="14"/>
        <v/>
      </c>
      <c r="Y25" s="115"/>
      <c r="Z25" s="1"/>
    </row>
    <row r="26" spans="1:26" ht="14.25" customHeight="1">
      <c r="A26" s="158"/>
      <c r="B26" s="141"/>
      <c r="C26" s="159"/>
      <c r="D26" s="140"/>
      <c r="E26" s="44" t="str">
        <f t="shared" si="0"/>
        <v/>
      </c>
      <c r="F26" s="45" t="str">
        <f t="shared" si="1"/>
        <v/>
      </c>
      <c r="G26" s="45"/>
      <c r="H26" s="44" t="str">
        <f t="shared" si="2"/>
        <v/>
      </c>
      <c r="I26" s="45" t="str">
        <f t="shared" si="3"/>
        <v/>
      </c>
      <c r="J26" s="45"/>
      <c r="K26" s="46" t="str">
        <f t="shared" si="4"/>
        <v/>
      </c>
      <c r="L26" s="47" t="str">
        <f t="shared" si="5"/>
        <v/>
      </c>
      <c r="M26" s="45"/>
      <c r="N26" s="44" t="str">
        <f t="shared" si="6"/>
        <v/>
      </c>
      <c r="O26" s="172" t="str">
        <f t="shared" si="7"/>
        <v/>
      </c>
      <c r="P26" s="45"/>
      <c r="Q26" s="44" t="str">
        <f t="shared" si="8"/>
        <v/>
      </c>
      <c r="R26" s="45" t="str">
        <f t="shared" si="9"/>
        <v/>
      </c>
      <c r="S26" s="45"/>
      <c r="T26" s="100" t="str">
        <f t="shared" si="10"/>
        <v/>
      </c>
      <c r="U26" s="50" t="str">
        <f t="shared" si="11"/>
        <v/>
      </c>
      <c r="V26" s="51" t="str">
        <f t="shared" si="12"/>
        <v/>
      </c>
      <c r="W26" s="52" t="str">
        <f t="shared" si="13"/>
        <v/>
      </c>
      <c r="X26" s="173" t="str">
        <f t="shared" si="14"/>
        <v/>
      </c>
      <c r="Y26" s="115"/>
      <c r="Z26" s="1"/>
    </row>
    <row r="27" spans="1:26" ht="14.25" customHeight="1">
      <c r="A27" s="158"/>
      <c r="B27" s="141"/>
      <c r="C27" s="159"/>
      <c r="D27" s="140"/>
      <c r="E27" s="44" t="str">
        <f t="shared" si="0"/>
        <v/>
      </c>
      <c r="F27" s="45" t="str">
        <f t="shared" si="1"/>
        <v/>
      </c>
      <c r="G27" s="45"/>
      <c r="H27" s="44" t="str">
        <f t="shared" si="2"/>
        <v/>
      </c>
      <c r="I27" s="45" t="str">
        <f t="shared" si="3"/>
        <v/>
      </c>
      <c r="J27" s="45"/>
      <c r="K27" s="46" t="str">
        <f t="shared" si="4"/>
        <v/>
      </c>
      <c r="L27" s="47" t="str">
        <f t="shared" si="5"/>
        <v/>
      </c>
      <c r="M27" s="45"/>
      <c r="N27" s="44" t="str">
        <f t="shared" si="6"/>
        <v/>
      </c>
      <c r="O27" s="172" t="str">
        <f t="shared" si="7"/>
        <v/>
      </c>
      <c r="P27" s="45"/>
      <c r="Q27" s="44" t="str">
        <f t="shared" si="8"/>
        <v/>
      </c>
      <c r="R27" s="45" t="str">
        <f t="shared" si="9"/>
        <v/>
      </c>
      <c r="S27" s="45"/>
      <c r="T27" s="100" t="str">
        <f t="shared" si="10"/>
        <v/>
      </c>
      <c r="U27" s="50" t="str">
        <f t="shared" si="11"/>
        <v/>
      </c>
      <c r="V27" s="51" t="str">
        <f t="shared" si="12"/>
        <v/>
      </c>
      <c r="W27" s="52" t="str">
        <f t="shared" si="13"/>
        <v/>
      </c>
      <c r="X27" s="174" t="str">
        <f t="shared" si="14"/>
        <v/>
      </c>
      <c r="Y27" s="26"/>
      <c r="Z27" s="1"/>
    </row>
    <row r="28" spans="1:26" ht="14.25" customHeight="1">
      <c r="A28" s="158"/>
      <c r="B28" s="141"/>
      <c r="C28" s="159"/>
      <c r="D28" s="140"/>
      <c r="E28" s="44" t="str">
        <f t="shared" si="0"/>
        <v/>
      </c>
      <c r="F28" s="45" t="str">
        <f t="shared" si="1"/>
        <v/>
      </c>
      <c r="G28" s="45"/>
      <c r="H28" s="44" t="str">
        <f t="shared" si="2"/>
        <v/>
      </c>
      <c r="I28" s="45" t="str">
        <f t="shared" si="3"/>
        <v/>
      </c>
      <c r="J28" s="45"/>
      <c r="K28" s="46" t="str">
        <f t="shared" si="4"/>
        <v/>
      </c>
      <c r="L28" s="47" t="str">
        <f t="shared" si="5"/>
        <v/>
      </c>
      <c r="M28" s="45"/>
      <c r="N28" s="44" t="str">
        <f t="shared" si="6"/>
        <v/>
      </c>
      <c r="O28" s="172" t="str">
        <f t="shared" si="7"/>
        <v/>
      </c>
      <c r="P28" s="45"/>
      <c r="Q28" s="44" t="str">
        <f t="shared" si="8"/>
        <v/>
      </c>
      <c r="R28" s="45" t="str">
        <f t="shared" si="9"/>
        <v/>
      </c>
      <c r="S28" s="45"/>
      <c r="T28" s="100" t="str">
        <f t="shared" si="10"/>
        <v/>
      </c>
      <c r="U28" s="50" t="str">
        <f t="shared" si="11"/>
        <v/>
      </c>
      <c r="V28" s="51" t="str">
        <f t="shared" si="12"/>
        <v/>
      </c>
      <c r="W28" s="52" t="str">
        <f t="shared" si="13"/>
        <v/>
      </c>
      <c r="X28" s="174" t="str">
        <f t="shared" si="14"/>
        <v/>
      </c>
      <c r="Y28" s="26"/>
      <c r="Z28" s="1"/>
    </row>
    <row r="29" spans="1:26" ht="14.25" customHeight="1">
      <c r="A29" s="158"/>
      <c r="B29" s="141"/>
      <c r="C29" s="175"/>
      <c r="D29" s="140"/>
      <c r="E29" s="44" t="str">
        <f t="shared" si="0"/>
        <v/>
      </c>
      <c r="F29" s="45" t="str">
        <f t="shared" si="1"/>
        <v/>
      </c>
      <c r="G29" s="45"/>
      <c r="H29" s="44" t="str">
        <f t="shared" si="2"/>
        <v/>
      </c>
      <c r="I29" s="45" t="str">
        <f t="shared" si="3"/>
        <v/>
      </c>
      <c r="J29" s="45"/>
      <c r="K29" s="46" t="str">
        <f t="shared" si="4"/>
        <v/>
      </c>
      <c r="L29" s="47" t="str">
        <f t="shared" si="5"/>
        <v/>
      </c>
      <c r="M29" s="45"/>
      <c r="N29" s="44" t="str">
        <f t="shared" si="6"/>
        <v/>
      </c>
      <c r="O29" s="172" t="str">
        <f t="shared" si="7"/>
        <v/>
      </c>
      <c r="P29" s="45"/>
      <c r="Q29" s="44" t="str">
        <f t="shared" si="8"/>
        <v/>
      </c>
      <c r="R29" s="45" t="str">
        <f t="shared" si="9"/>
        <v/>
      </c>
      <c r="S29" s="45"/>
      <c r="T29" s="100" t="str">
        <f t="shared" si="10"/>
        <v/>
      </c>
      <c r="U29" s="50" t="str">
        <f t="shared" si="11"/>
        <v/>
      </c>
      <c r="V29" s="51" t="str">
        <f t="shared" si="12"/>
        <v/>
      </c>
      <c r="W29" s="52" t="str">
        <f t="shared" si="13"/>
        <v/>
      </c>
      <c r="X29" s="176" t="str">
        <f t="shared" si="14"/>
        <v/>
      </c>
      <c r="Y29" s="1"/>
      <c r="Z29" s="1"/>
    </row>
    <row r="30" spans="1:26" ht="14.25" customHeight="1">
      <c r="A30" s="1"/>
      <c r="B30" s="177"/>
      <c r="C30" s="178"/>
      <c r="D30" s="140"/>
      <c r="E30" s="44" t="str">
        <f t="shared" si="0"/>
        <v/>
      </c>
      <c r="F30" s="45" t="str">
        <f t="shared" si="1"/>
        <v/>
      </c>
      <c r="G30" s="45"/>
      <c r="H30" s="44" t="str">
        <f t="shared" si="2"/>
        <v/>
      </c>
      <c r="I30" s="45" t="str">
        <f t="shared" si="3"/>
        <v/>
      </c>
      <c r="J30" s="45"/>
      <c r="K30" s="46" t="str">
        <f t="shared" si="4"/>
        <v/>
      </c>
      <c r="L30" s="47" t="str">
        <f t="shared" si="5"/>
        <v/>
      </c>
      <c r="M30" s="45"/>
      <c r="N30" s="44" t="str">
        <f t="shared" si="6"/>
        <v/>
      </c>
      <c r="O30" s="172" t="str">
        <f t="shared" si="7"/>
        <v/>
      </c>
      <c r="P30" s="45"/>
      <c r="Q30" s="44" t="str">
        <f t="shared" si="8"/>
        <v/>
      </c>
      <c r="R30" s="45" t="str">
        <f t="shared" si="9"/>
        <v/>
      </c>
      <c r="S30" s="45"/>
      <c r="T30" s="100" t="str">
        <f t="shared" si="10"/>
        <v/>
      </c>
      <c r="U30" s="50" t="str">
        <f t="shared" si="11"/>
        <v/>
      </c>
      <c r="V30" s="51" t="str">
        <f t="shared" si="12"/>
        <v/>
      </c>
      <c r="W30" s="52" t="str">
        <f t="shared" si="13"/>
        <v/>
      </c>
      <c r="X30" s="176" t="str">
        <f t="shared" si="14"/>
        <v/>
      </c>
      <c r="Y30" s="1"/>
      <c r="Z30" s="1"/>
    </row>
    <row r="31" spans="1:26" ht="14.25" customHeight="1">
      <c r="A31" s="1"/>
      <c r="B31" s="177"/>
      <c r="C31" s="175"/>
      <c r="D31" s="140"/>
      <c r="E31" s="44" t="str">
        <f t="shared" si="0"/>
        <v/>
      </c>
      <c r="F31" s="45" t="str">
        <f t="shared" si="1"/>
        <v/>
      </c>
      <c r="G31" s="45"/>
      <c r="H31" s="44" t="str">
        <f t="shared" si="2"/>
        <v/>
      </c>
      <c r="I31" s="45" t="str">
        <f t="shared" si="3"/>
        <v/>
      </c>
      <c r="J31" s="45"/>
      <c r="K31" s="46" t="str">
        <f t="shared" si="4"/>
        <v/>
      </c>
      <c r="L31" s="47" t="str">
        <f t="shared" si="5"/>
        <v/>
      </c>
      <c r="M31" s="45"/>
      <c r="N31" s="44" t="str">
        <f t="shared" si="6"/>
        <v/>
      </c>
      <c r="O31" s="172" t="str">
        <f t="shared" si="7"/>
        <v/>
      </c>
      <c r="P31" s="45"/>
      <c r="Q31" s="44" t="str">
        <f t="shared" si="8"/>
        <v/>
      </c>
      <c r="R31" s="45" t="str">
        <f t="shared" si="9"/>
        <v/>
      </c>
      <c r="S31" s="45"/>
      <c r="T31" s="100" t="str">
        <f t="shared" si="10"/>
        <v/>
      </c>
      <c r="U31" s="50" t="str">
        <f t="shared" si="11"/>
        <v/>
      </c>
      <c r="V31" s="51" t="str">
        <f t="shared" si="12"/>
        <v/>
      </c>
      <c r="W31" s="52" t="str">
        <f t="shared" si="13"/>
        <v/>
      </c>
      <c r="X31" s="176" t="str">
        <f t="shared" si="14"/>
        <v/>
      </c>
      <c r="Y31" s="1"/>
      <c r="Z31" s="1"/>
    </row>
    <row r="32" spans="1:26" ht="14.25" customHeight="1">
      <c r="A32" s="1"/>
      <c r="B32" s="179"/>
      <c r="C32" s="180"/>
      <c r="D32" s="140"/>
      <c r="E32" s="44" t="str">
        <f t="shared" si="0"/>
        <v/>
      </c>
      <c r="F32" s="45" t="str">
        <f t="shared" si="1"/>
        <v/>
      </c>
      <c r="G32" s="45"/>
      <c r="H32" s="44" t="str">
        <f t="shared" si="2"/>
        <v/>
      </c>
      <c r="I32" s="45" t="str">
        <f t="shared" si="3"/>
        <v/>
      </c>
      <c r="J32" s="45"/>
      <c r="K32" s="46" t="str">
        <f t="shared" si="4"/>
        <v/>
      </c>
      <c r="L32" s="47" t="str">
        <f t="shared" si="5"/>
        <v/>
      </c>
      <c r="M32" s="45"/>
      <c r="N32" s="44" t="str">
        <f t="shared" si="6"/>
        <v/>
      </c>
      <c r="O32" s="172" t="str">
        <f t="shared" si="7"/>
        <v/>
      </c>
      <c r="P32" s="45"/>
      <c r="Q32" s="44" t="str">
        <f t="shared" si="8"/>
        <v/>
      </c>
      <c r="R32" s="45" t="str">
        <f t="shared" si="9"/>
        <v/>
      </c>
      <c r="S32" s="45"/>
      <c r="T32" s="100" t="str">
        <f t="shared" si="10"/>
        <v/>
      </c>
      <c r="U32" s="50" t="str">
        <f t="shared" si="11"/>
        <v/>
      </c>
      <c r="V32" s="51" t="str">
        <f t="shared" si="12"/>
        <v/>
      </c>
      <c r="W32" s="52" t="str">
        <f t="shared" si="13"/>
        <v/>
      </c>
      <c r="X32" s="181" t="str">
        <f t="shared" si="14"/>
        <v/>
      </c>
      <c r="Y32" s="1"/>
      <c r="Z32" s="1"/>
    </row>
    <row r="33" spans="1:26" ht="14.25" customHeight="1">
      <c r="A33" s="1"/>
      <c r="B33" s="179"/>
      <c r="C33" s="180"/>
      <c r="D33" s="140"/>
      <c r="E33" s="44" t="str">
        <f t="shared" si="0"/>
        <v/>
      </c>
      <c r="F33" s="45" t="str">
        <f t="shared" si="1"/>
        <v/>
      </c>
      <c r="G33" s="45"/>
      <c r="H33" s="44" t="str">
        <f t="shared" si="2"/>
        <v/>
      </c>
      <c r="I33" s="45" t="str">
        <f t="shared" si="3"/>
        <v/>
      </c>
      <c r="J33" s="45"/>
      <c r="K33" s="46" t="str">
        <f t="shared" si="4"/>
        <v/>
      </c>
      <c r="L33" s="47" t="str">
        <f t="shared" si="5"/>
        <v/>
      </c>
      <c r="M33" s="45"/>
      <c r="N33" s="44" t="str">
        <f t="shared" si="6"/>
        <v/>
      </c>
      <c r="O33" s="172" t="str">
        <f t="shared" si="7"/>
        <v/>
      </c>
      <c r="P33" s="45"/>
      <c r="Q33" s="44" t="str">
        <f t="shared" si="8"/>
        <v/>
      </c>
      <c r="R33" s="45" t="str">
        <f t="shared" si="9"/>
        <v/>
      </c>
      <c r="S33" s="45"/>
      <c r="T33" s="100" t="str">
        <f t="shared" si="10"/>
        <v/>
      </c>
      <c r="U33" s="50" t="str">
        <f t="shared" si="11"/>
        <v/>
      </c>
      <c r="V33" s="51" t="str">
        <f t="shared" si="12"/>
        <v/>
      </c>
      <c r="W33" s="52" t="str">
        <f t="shared" si="13"/>
        <v/>
      </c>
      <c r="X33" s="181" t="str">
        <f t="shared" si="14"/>
        <v/>
      </c>
      <c r="Y33" s="1"/>
      <c r="Z33" s="1"/>
    </row>
    <row r="34" spans="1:26" ht="14.25" customHeight="1">
      <c r="A34" s="1"/>
      <c r="B34" s="182"/>
      <c r="C34" s="180"/>
      <c r="D34" s="183"/>
      <c r="E34" s="184" t="str">
        <f t="shared" si="0"/>
        <v/>
      </c>
      <c r="F34" s="185" t="str">
        <f t="shared" si="1"/>
        <v/>
      </c>
      <c r="G34" s="185"/>
      <c r="H34" s="184" t="str">
        <f t="shared" si="2"/>
        <v/>
      </c>
      <c r="I34" s="185" t="str">
        <f t="shared" si="3"/>
        <v/>
      </c>
      <c r="J34" s="185"/>
      <c r="K34" s="186" t="str">
        <f t="shared" si="4"/>
        <v/>
      </c>
      <c r="L34" s="47" t="str">
        <f t="shared" si="5"/>
        <v/>
      </c>
      <c r="M34" s="185"/>
      <c r="N34" s="184" t="str">
        <f t="shared" si="6"/>
        <v/>
      </c>
      <c r="O34" s="187" t="str">
        <f t="shared" si="7"/>
        <v/>
      </c>
      <c r="P34" s="185"/>
      <c r="Q34" s="184" t="str">
        <f t="shared" si="8"/>
        <v/>
      </c>
      <c r="R34" s="185" t="str">
        <f t="shared" si="9"/>
        <v/>
      </c>
      <c r="S34" s="185"/>
      <c r="T34" s="188" t="str">
        <f t="shared" si="10"/>
        <v/>
      </c>
      <c r="U34" s="189" t="str">
        <f t="shared" si="11"/>
        <v/>
      </c>
      <c r="V34" s="51" t="str">
        <f t="shared" si="12"/>
        <v/>
      </c>
      <c r="W34" s="190" t="str">
        <f t="shared" si="13"/>
        <v/>
      </c>
      <c r="X34" s="191" t="str">
        <f t="shared" si="14"/>
        <v/>
      </c>
      <c r="Y34" s="1"/>
      <c r="Z34" s="1"/>
    </row>
    <row r="35" spans="1:26" ht="14.25" customHeight="1">
      <c r="A35" s="1"/>
      <c r="B35" s="2"/>
      <c r="C35" s="192"/>
      <c r="D35" s="2"/>
      <c r="E35" s="2"/>
      <c r="F35" s="2"/>
      <c r="G35" s="2"/>
      <c r="H35" s="2"/>
      <c r="I35" s="2"/>
      <c r="J35" s="2"/>
      <c r="K35" s="193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193"/>
      <c r="X35" s="194"/>
      <c r="Y35" s="1"/>
      <c r="Z35" s="1"/>
    </row>
    <row r="36" spans="1:26" ht="14.25" customHeight="1">
      <c r="A36" s="1"/>
      <c r="B36" s="2"/>
      <c r="C36" s="195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5"/>
      <c r="Y36" s="1"/>
      <c r="Z36" s="1"/>
    </row>
    <row r="37" spans="1:26" ht="14.25" customHeight="1">
      <c r="A37" s="1"/>
      <c r="B37" s="2"/>
      <c r="C37" s="10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5"/>
      <c r="Y37" s="1"/>
      <c r="Z37" s="1"/>
    </row>
    <row r="38" spans="1:26" ht="14.25" customHeight="1">
      <c r="A38" s="1"/>
      <c r="B38" s="2"/>
      <c r="C38" s="196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5"/>
      <c r="Y38" s="1"/>
      <c r="Z38" s="1"/>
    </row>
    <row r="39" spans="1:26" ht="14.25" customHeight="1">
      <c r="A39" s="1"/>
      <c r="B39" s="2"/>
      <c r="C39" s="196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5"/>
      <c r="Y39" s="1"/>
      <c r="Z39" s="1"/>
    </row>
    <row r="40" spans="1:26" ht="14.25" customHeight="1">
      <c r="A40" s="1"/>
      <c r="B40" s="2"/>
      <c r="C40" s="197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5"/>
      <c r="Y40" s="1"/>
      <c r="Z40" s="1"/>
    </row>
    <row r="41" spans="1:26" ht="14.25" customHeight="1">
      <c r="A41" s="1"/>
      <c r="B41" s="2"/>
      <c r="C41" s="198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5"/>
      <c r="Y41" s="1"/>
      <c r="Z41" s="1"/>
    </row>
    <row r="42" spans="1:26" ht="14.25" customHeight="1">
      <c r="A42" s="1"/>
      <c r="B42" s="2"/>
      <c r="C42" s="199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5"/>
      <c r="Y42" s="1"/>
      <c r="Z42" s="1"/>
    </row>
    <row r="43" spans="1:26" ht="14.25" customHeight="1">
      <c r="A43" s="1"/>
      <c r="B43" s="2"/>
      <c r="C43" s="19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5"/>
      <c r="Y43" s="1"/>
      <c r="Z43" s="1"/>
    </row>
    <row r="44" spans="1:26" ht="14.25" customHeight="1">
      <c r="A44" s="1"/>
      <c r="B44" s="2"/>
      <c r="C44" s="200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5"/>
      <c r="Y44" s="1"/>
      <c r="Z44" s="1"/>
    </row>
    <row r="45" spans="1:26" ht="14.25" customHeight="1">
      <c r="A45" s="1"/>
      <c r="B45" s="2"/>
      <c r="C45" s="196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5"/>
      <c r="Y45" s="1"/>
      <c r="Z45" s="1"/>
    </row>
    <row r="46" spans="1:26" ht="14.25" customHeight="1">
      <c r="A46" s="1"/>
      <c r="B46" s="2"/>
      <c r="C46" s="196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5"/>
      <c r="Y46" s="1"/>
      <c r="Z46" s="1"/>
    </row>
    <row r="47" spans="1:26" ht="14.25" customHeight="1">
      <c r="A47" s="1"/>
      <c r="B47" s="2"/>
      <c r="C47" s="1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5"/>
      <c r="Y47" s="1"/>
      <c r="Z47" s="1"/>
    </row>
    <row r="48" spans="1:26" ht="14.25" customHeight="1">
      <c r="A48" s="1"/>
      <c r="B48" s="2"/>
      <c r="C48" s="1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5"/>
      <c r="Y48" s="1"/>
      <c r="Z48" s="1"/>
    </row>
    <row r="49" spans="1:26" ht="14.25" customHeight="1">
      <c r="A49" s="1"/>
      <c r="B49" s="2"/>
      <c r="C49" s="1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5"/>
      <c r="Y49" s="1"/>
      <c r="Z49" s="1"/>
    </row>
    <row r="50" spans="1:26" ht="14.25" customHeight="1">
      <c r="A50" s="1"/>
      <c r="B50" s="2"/>
      <c r="C50" s="1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5"/>
      <c r="Y50" s="1"/>
      <c r="Z50" s="1"/>
    </row>
    <row r="51" spans="1:26" ht="14.25" customHeight="1">
      <c r="A51" s="1"/>
      <c r="B51" s="2"/>
      <c r="C51" s="1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5"/>
      <c r="Y51" s="1"/>
      <c r="Z51" s="1"/>
    </row>
    <row r="52" spans="1:26" ht="14.25" customHeight="1">
      <c r="A52" s="1"/>
      <c r="B52" s="2"/>
      <c r="C52" s="1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5"/>
      <c r="Y52" s="1"/>
      <c r="Z52" s="1"/>
    </row>
    <row r="53" spans="1:26" ht="14.25" customHeight="1">
      <c r="A53" s="1"/>
      <c r="B53" s="2"/>
      <c r="C53" s="1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5"/>
      <c r="Y53" s="1"/>
      <c r="Z53" s="1"/>
    </row>
    <row r="54" spans="1:26" ht="14.25" customHeight="1">
      <c r="A54" s="1"/>
      <c r="B54" s="2"/>
      <c r="C54" s="1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5"/>
      <c r="Y54" s="1"/>
      <c r="Z54" s="1"/>
    </row>
    <row r="55" spans="1:26" ht="14.25" customHeight="1">
      <c r="A55" s="1"/>
      <c r="B55" s="2"/>
      <c r="C55" s="1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5"/>
      <c r="Y55" s="1"/>
      <c r="Z55" s="1"/>
    </row>
    <row r="56" spans="1:26" ht="14.25" customHeight="1">
      <c r="A56" s="1"/>
      <c r="B56" s="2"/>
      <c r="C56" s="1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5"/>
      <c r="Y56" s="1"/>
      <c r="Z56" s="1"/>
    </row>
    <row r="57" spans="1:26" ht="14.25" customHeight="1">
      <c r="A57" s="1"/>
      <c r="B57" s="2"/>
      <c r="C57" s="1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5"/>
      <c r="Y57" s="1"/>
      <c r="Z57" s="1"/>
    </row>
    <row r="58" spans="1:26" ht="14.25" customHeight="1">
      <c r="A58" s="1"/>
      <c r="B58" s="2"/>
      <c r="C58" s="1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5"/>
      <c r="Y58" s="1"/>
      <c r="Z58" s="1"/>
    </row>
    <row r="59" spans="1:26" ht="14.25" customHeight="1">
      <c r="A59" s="1"/>
      <c r="B59" s="2"/>
      <c r="C59" s="1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5"/>
      <c r="Y59" s="1"/>
      <c r="Z59" s="1"/>
    </row>
    <row r="60" spans="1:26" ht="14.25" customHeight="1">
      <c r="A60" s="1"/>
      <c r="B60" s="2"/>
      <c r="C60" s="1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5"/>
      <c r="Y60" s="1"/>
      <c r="Z60" s="1"/>
    </row>
    <row r="61" spans="1:26" ht="14.25" customHeight="1">
      <c r="A61" s="1"/>
      <c r="B61" s="2"/>
      <c r="C61" s="1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5"/>
      <c r="Y61" s="1"/>
      <c r="Z61" s="1"/>
    </row>
    <row r="62" spans="1:26" ht="14.25" customHeight="1">
      <c r="A62" s="1"/>
      <c r="B62" s="2"/>
      <c r="C62" s="1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5"/>
      <c r="Y62" s="1"/>
      <c r="Z62" s="1"/>
    </row>
    <row r="63" spans="1:26" ht="14.25" customHeight="1">
      <c r="A63" s="1"/>
      <c r="B63" s="2"/>
      <c r="C63" s="1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5"/>
      <c r="Y63" s="1"/>
      <c r="Z63" s="1"/>
    </row>
    <row r="64" spans="1:26" ht="14.25" customHeight="1">
      <c r="A64" s="1"/>
      <c r="B64" s="2"/>
      <c r="C64" s="1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5"/>
      <c r="Y64" s="1"/>
      <c r="Z64" s="1"/>
    </row>
    <row r="65" spans="1:26" ht="14.25" customHeight="1">
      <c r="A65" s="1"/>
      <c r="B65" s="2"/>
      <c r="C65" s="1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5"/>
      <c r="Y65" s="1"/>
      <c r="Z65" s="1"/>
    </row>
    <row r="66" spans="1:26" ht="14.25" customHeight="1">
      <c r="A66" s="1"/>
      <c r="B66" s="2"/>
      <c r="C66" s="1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5"/>
      <c r="Y66" s="1"/>
      <c r="Z66" s="1"/>
    </row>
    <row r="67" spans="1:26" ht="14.25" customHeight="1">
      <c r="A67" s="1"/>
      <c r="B67" s="2"/>
      <c r="C67" s="1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5"/>
      <c r="Y67" s="1"/>
      <c r="Z67" s="1"/>
    </row>
    <row r="68" spans="1:26" ht="14.25" customHeight="1">
      <c r="A68" s="1"/>
      <c r="B68" s="2"/>
      <c r="C68" s="1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5"/>
      <c r="Y68" s="1"/>
      <c r="Z68" s="1"/>
    </row>
    <row r="69" spans="1:26" ht="14.25" customHeight="1">
      <c r="A69" s="1"/>
      <c r="B69" s="2"/>
      <c r="C69" s="1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5"/>
      <c r="Y69" s="1"/>
      <c r="Z69" s="1"/>
    </row>
    <row r="70" spans="1:26" ht="14.25" customHeight="1">
      <c r="A70" s="1"/>
      <c r="B70" s="2"/>
      <c r="C70" s="1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5"/>
      <c r="Y70" s="1"/>
      <c r="Z70" s="1"/>
    </row>
    <row r="71" spans="1:26" ht="14.25" customHeight="1">
      <c r="A71" s="1"/>
      <c r="B71" s="2"/>
      <c r="C71" s="1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5"/>
      <c r="Y71" s="1"/>
      <c r="Z71" s="1"/>
    </row>
    <row r="72" spans="1:26" ht="14.25" customHeight="1">
      <c r="A72" s="1"/>
      <c r="B72" s="2"/>
      <c r="C72" s="1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5"/>
      <c r="Y72" s="1"/>
      <c r="Z72" s="1"/>
    </row>
    <row r="73" spans="1:26" ht="14.25" customHeight="1">
      <c r="A73" s="1"/>
      <c r="B73" s="2"/>
      <c r="C73" s="1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5"/>
      <c r="Y73" s="1"/>
      <c r="Z73" s="1"/>
    </row>
    <row r="74" spans="1:26" ht="14.25" customHeight="1">
      <c r="A74" s="1"/>
      <c r="B74" s="2"/>
      <c r="C74" s="1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5"/>
      <c r="Y74" s="1"/>
      <c r="Z74" s="1"/>
    </row>
    <row r="75" spans="1:26" ht="14.25" customHeight="1">
      <c r="A75" s="1"/>
      <c r="B75" s="2"/>
      <c r="C75" s="1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5"/>
      <c r="Y75" s="1"/>
      <c r="Z75" s="1"/>
    </row>
    <row r="76" spans="1:26" ht="14.25" customHeight="1">
      <c r="A76" s="1"/>
      <c r="B76" s="2"/>
      <c r="C76" s="1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5"/>
      <c r="Y76" s="1"/>
      <c r="Z76" s="1"/>
    </row>
    <row r="77" spans="1:26" ht="14.25" customHeight="1">
      <c r="A77" s="1"/>
      <c r="B77" s="2"/>
      <c r="C77" s="1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5"/>
      <c r="Y77" s="1"/>
      <c r="Z77" s="1"/>
    </row>
    <row r="78" spans="1:26" ht="14.25" customHeight="1">
      <c r="A78" s="1"/>
      <c r="B78" s="2"/>
      <c r="C78" s="1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5"/>
      <c r="Y78" s="1"/>
      <c r="Z78" s="1"/>
    </row>
    <row r="79" spans="1:26" ht="14.25" customHeight="1">
      <c r="A79" s="1"/>
      <c r="B79" s="2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5"/>
      <c r="Y79" s="1"/>
      <c r="Z79" s="1"/>
    </row>
    <row r="80" spans="1:26" ht="14.25" customHeight="1">
      <c r="A80" s="1"/>
      <c r="B80" s="2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5"/>
      <c r="Y80" s="1"/>
      <c r="Z80" s="1"/>
    </row>
    <row r="81" spans="1:26" ht="14.25" customHeight="1">
      <c r="A81" s="1"/>
      <c r="B81" s="2"/>
      <c r="C81" s="1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5"/>
      <c r="Y81" s="1"/>
      <c r="Z81" s="1"/>
    </row>
    <row r="82" spans="1:26" ht="14.25" customHeight="1">
      <c r="A82" s="1"/>
      <c r="B82" s="2"/>
      <c r="C82" s="1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5"/>
      <c r="Y82" s="1"/>
      <c r="Z82" s="1"/>
    </row>
    <row r="83" spans="1:26" ht="14.25" customHeight="1">
      <c r="A83" s="1"/>
      <c r="B83" s="2"/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5"/>
      <c r="Y83" s="1"/>
      <c r="Z83" s="1"/>
    </row>
    <row r="84" spans="1:26" ht="14.25" customHeight="1">
      <c r="A84" s="1"/>
      <c r="B84" s="2"/>
      <c r="C84" s="1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5"/>
      <c r="Y84" s="1"/>
      <c r="Z84" s="1"/>
    </row>
    <row r="85" spans="1:26" ht="14.25" customHeight="1">
      <c r="A85" s="1"/>
      <c r="B85" s="2"/>
      <c r="C85" s="1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5"/>
      <c r="Y85" s="1"/>
      <c r="Z85" s="1"/>
    </row>
    <row r="86" spans="1:26" ht="14.25" customHeight="1">
      <c r="A86" s="1"/>
      <c r="B86" s="2"/>
      <c r="C86" s="1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5"/>
      <c r="Y86" s="1"/>
      <c r="Z86" s="1"/>
    </row>
    <row r="87" spans="1:26" ht="14.25" customHeight="1">
      <c r="A87" s="1"/>
      <c r="B87" s="2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5"/>
      <c r="Y87" s="1"/>
      <c r="Z87" s="1"/>
    </row>
    <row r="88" spans="1:26" ht="14.25" customHeight="1">
      <c r="A88" s="1"/>
      <c r="B88" s="2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5"/>
      <c r="Y88" s="1"/>
      <c r="Z88" s="1"/>
    </row>
    <row r="89" spans="1:26" ht="14.25" customHeight="1">
      <c r="A89" s="1"/>
      <c r="B89" s="2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5"/>
      <c r="Y89" s="1"/>
      <c r="Z89" s="1"/>
    </row>
    <row r="90" spans="1:26" ht="14.25" customHeight="1">
      <c r="A90" s="1"/>
      <c r="B90" s="2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5"/>
      <c r="Y90" s="1"/>
      <c r="Z90" s="1"/>
    </row>
    <row r="91" spans="1:26" ht="14.25" customHeight="1">
      <c r="A91" s="1"/>
      <c r="B91" s="2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5"/>
      <c r="Y91" s="1"/>
      <c r="Z91" s="1"/>
    </row>
    <row r="92" spans="1:26" ht="14.25" customHeight="1">
      <c r="A92" s="1"/>
      <c r="B92" s="2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5"/>
      <c r="Y92" s="1"/>
      <c r="Z92" s="1"/>
    </row>
    <row r="93" spans="1:26" ht="14.25" customHeight="1">
      <c r="A93" s="1"/>
      <c r="B93" s="2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5"/>
      <c r="Y93" s="1"/>
      <c r="Z93" s="1"/>
    </row>
    <row r="94" spans="1:26" ht="14.25" customHeight="1">
      <c r="A94" s="1"/>
      <c r="B94" s="2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5"/>
      <c r="Y94" s="1"/>
      <c r="Z94" s="1"/>
    </row>
    <row r="95" spans="1:26" ht="14.25" customHeight="1">
      <c r="A95" s="1"/>
      <c r="B95" s="2"/>
      <c r="C95" s="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5"/>
      <c r="Y95" s="1"/>
      <c r="Z95" s="1"/>
    </row>
    <row r="96" spans="1:26" ht="14.25" customHeight="1">
      <c r="A96" s="1"/>
      <c r="B96" s="2"/>
      <c r="C96" s="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5"/>
      <c r="Y96" s="1"/>
      <c r="Z96" s="1"/>
    </row>
    <row r="97" spans="1:26" ht="14.25" customHeight="1">
      <c r="A97" s="1"/>
      <c r="B97" s="2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5"/>
      <c r="Y97" s="1"/>
      <c r="Z97" s="1"/>
    </row>
    <row r="98" spans="1:26" ht="14.25" customHeight="1">
      <c r="A98" s="1"/>
      <c r="B98" s="2"/>
      <c r="C98" s="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5"/>
      <c r="Y98" s="1"/>
      <c r="Z98" s="1"/>
    </row>
    <row r="99" spans="1:26" ht="14.25" customHeight="1">
      <c r="A99" s="1"/>
      <c r="B99" s="2"/>
      <c r="C99" s="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5"/>
      <c r="Y99" s="1"/>
      <c r="Z99" s="1"/>
    </row>
    <row r="100" spans="1:26" ht="14.25" customHeight="1">
      <c r="A100" s="1"/>
      <c r="B100" s="2"/>
      <c r="C100" s="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5"/>
      <c r="Y100" s="1"/>
      <c r="Z100" s="1"/>
    </row>
    <row r="101" spans="1:26" ht="14.25" customHeight="1">
      <c r="A101" s="1"/>
      <c r="B101" s="2"/>
      <c r="C101" s="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5"/>
      <c r="Y101" s="1"/>
      <c r="Z101" s="1"/>
    </row>
    <row r="102" spans="1:26" ht="14.25" customHeight="1">
      <c r="A102" s="1"/>
      <c r="B102" s="2"/>
      <c r="C102" s="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5"/>
      <c r="Y102" s="1"/>
      <c r="Z102" s="1"/>
    </row>
    <row r="103" spans="1:26" ht="14.25" customHeight="1">
      <c r="A103" s="1"/>
      <c r="B103" s="2"/>
      <c r="C103" s="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5"/>
      <c r="Y103" s="1"/>
      <c r="Z103" s="1"/>
    </row>
    <row r="104" spans="1:26" ht="14.25" customHeight="1">
      <c r="A104" s="1"/>
      <c r="B104" s="2"/>
      <c r="C104" s="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5"/>
      <c r="Y104" s="1"/>
      <c r="Z104" s="1"/>
    </row>
    <row r="105" spans="1:26" ht="14.25" customHeight="1">
      <c r="A105" s="1"/>
      <c r="B105" s="2"/>
      <c r="C105" s="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5"/>
      <c r="Y105" s="1"/>
      <c r="Z105" s="1"/>
    </row>
    <row r="106" spans="1:26" ht="14.25" customHeight="1">
      <c r="A106" s="1"/>
      <c r="B106" s="2"/>
      <c r="C106" s="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5"/>
      <c r="Y106" s="1"/>
      <c r="Z106" s="1"/>
    </row>
    <row r="107" spans="1:26" ht="14.25" customHeight="1">
      <c r="A107" s="1"/>
      <c r="B107" s="2"/>
      <c r="C107" s="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5"/>
      <c r="Y107" s="1"/>
      <c r="Z107" s="1"/>
    </row>
    <row r="108" spans="1:26" ht="14.25" customHeight="1">
      <c r="A108" s="1"/>
      <c r="B108" s="2"/>
      <c r="C108" s="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5"/>
      <c r="Y108" s="1"/>
      <c r="Z108" s="1"/>
    </row>
    <row r="109" spans="1:26" ht="14.25" customHeight="1">
      <c r="A109" s="1"/>
      <c r="B109" s="2"/>
      <c r="C109" s="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5"/>
      <c r="Y109" s="1"/>
      <c r="Z109" s="1"/>
    </row>
    <row r="110" spans="1:26" ht="14.25" customHeight="1">
      <c r="A110" s="1"/>
      <c r="B110" s="2"/>
      <c r="C110" s="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5"/>
      <c r="Y110" s="1"/>
      <c r="Z110" s="1"/>
    </row>
    <row r="111" spans="1:26" ht="14.25" customHeight="1">
      <c r="A111" s="1"/>
      <c r="B111" s="2"/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5"/>
      <c r="Y111" s="1"/>
      <c r="Z111" s="1"/>
    </row>
    <row r="112" spans="1:26" ht="14.25" customHeight="1">
      <c r="A112" s="1"/>
      <c r="B112" s="2"/>
      <c r="C112" s="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5"/>
      <c r="Y112" s="1"/>
      <c r="Z112" s="1"/>
    </row>
    <row r="113" spans="1:26" ht="14.25" customHeight="1">
      <c r="A113" s="1"/>
      <c r="B113" s="2"/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5"/>
      <c r="Y113" s="1"/>
      <c r="Z113" s="1"/>
    </row>
    <row r="114" spans="1:26" ht="14.25" customHeight="1">
      <c r="A114" s="1"/>
      <c r="B114" s="2"/>
      <c r="C114" s="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5"/>
      <c r="Y114" s="1"/>
      <c r="Z114" s="1"/>
    </row>
    <row r="115" spans="1:26" ht="14.25" customHeight="1">
      <c r="A115" s="1"/>
      <c r="B115" s="2"/>
      <c r="C115" s="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5"/>
      <c r="Y115" s="1"/>
      <c r="Z115" s="1"/>
    </row>
    <row r="116" spans="1:26" ht="14.25" customHeight="1">
      <c r="A116" s="1"/>
      <c r="B116" s="2"/>
      <c r="C116" s="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5"/>
      <c r="Y116" s="1"/>
      <c r="Z116" s="1"/>
    </row>
    <row r="117" spans="1:26" ht="14.25" customHeight="1">
      <c r="A117" s="1"/>
      <c r="B117" s="2"/>
      <c r="C117" s="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5"/>
      <c r="Y117" s="1"/>
      <c r="Z117" s="1"/>
    </row>
    <row r="118" spans="1:26" ht="14.25" customHeight="1">
      <c r="A118" s="1"/>
      <c r="B118" s="2"/>
      <c r="C118" s="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5"/>
      <c r="Y118" s="1"/>
      <c r="Z118" s="1"/>
    </row>
    <row r="119" spans="1:26" ht="14.25" customHeight="1">
      <c r="A119" s="1"/>
      <c r="B119" s="2"/>
      <c r="C119" s="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5"/>
      <c r="Y119" s="1"/>
      <c r="Z119" s="1"/>
    </row>
    <row r="120" spans="1:26" ht="14.25" customHeight="1">
      <c r="A120" s="1"/>
      <c r="B120" s="2"/>
      <c r="C120" s="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5"/>
      <c r="Y120" s="1"/>
      <c r="Z120" s="1"/>
    </row>
    <row r="121" spans="1:26" ht="14.25" customHeight="1">
      <c r="A121" s="1"/>
      <c r="B121" s="2"/>
      <c r="C121" s="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5"/>
      <c r="Y121" s="1"/>
      <c r="Z121" s="1"/>
    </row>
    <row r="122" spans="1:26" ht="14.25" customHeight="1">
      <c r="A122" s="1"/>
      <c r="B122" s="2"/>
      <c r="C122" s="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5"/>
      <c r="Y122" s="1"/>
      <c r="Z122" s="1"/>
    </row>
    <row r="123" spans="1:26" ht="14.25" customHeight="1">
      <c r="A123" s="1"/>
      <c r="B123" s="2"/>
      <c r="C123" s="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5"/>
      <c r="Y123" s="1"/>
      <c r="Z123" s="1"/>
    </row>
    <row r="124" spans="1:26" ht="14.25" customHeight="1">
      <c r="A124" s="1"/>
      <c r="B124" s="2"/>
      <c r="C124" s="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5"/>
      <c r="Y124" s="1"/>
      <c r="Z124" s="1"/>
    </row>
    <row r="125" spans="1:26" ht="14.25" customHeight="1">
      <c r="A125" s="1"/>
      <c r="B125" s="2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5"/>
      <c r="Y125" s="1"/>
      <c r="Z125" s="1"/>
    </row>
    <row r="126" spans="1:26" ht="14.25" customHeight="1">
      <c r="A126" s="1"/>
      <c r="B126" s="2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5"/>
      <c r="Y126" s="1"/>
      <c r="Z126" s="1"/>
    </row>
    <row r="127" spans="1:26" ht="14.25" customHeight="1">
      <c r="A127" s="1"/>
      <c r="B127" s="2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5"/>
      <c r="Y127" s="1"/>
      <c r="Z127" s="1"/>
    </row>
    <row r="128" spans="1:26" ht="14.25" customHeight="1">
      <c r="A128" s="1"/>
      <c r="B128" s="2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5"/>
      <c r="Y128" s="1"/>
      <c r="Z128" s="1"/>
    </row>
    <row r="129" spans="1:26" ht="14.25" customHeight="1">
      <c r="A129" s="1"/>
      <c r="B129" s="2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5"/>
      <c r="Y129" s="1"/>
      <c r="Z129" s="1"/>
    </row>
    <row r="130" spans="1:26" ht="14.25" customHeight="1">
      <c r="A130" s="1"/>
      <c r="B130" s="2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5"/>
      <c r="Y130" s="1"/>
      <c r="Z130" s="1"/>
    </row>
    <row r="131" spans="1:26" ht="14.25" customHeight="1">
      <c r="A131" s="1"/>
      <c r="B131" s="2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5"/>
      <c r="Y131" s="1"/>
      <c r="Z131" s="1"/>
    </row>
    <row r="132" spans="1:26" ht="14.25" customHeight="1">
      <c r="A132" s="1"/>
      <c r="B132" s="2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5"/>
      <c r="Y132" s="1"/>
      <c r="Z132" s="1"/>
    </row>
    <row r="133" spans="1:26" ht="14.25" customHeight="1">
      <c r="A133" s="1"/>
      <c r="B133" s="2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5"/>
      <c r="Y133" s="1"/>
      <c r="Z133" s="1"/>
    </row>
    <row r="134" spans="1:26" ht="14.25" customHeight="1">
      <c r="A134" s="1"/>
      <c r="B134" s="2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5"/>
      <c r="Y134" s="1"/>
      <c r="Z134" s="1"/>
    </row>
    <row r="135" spans="1:26" ht="14.25" customHeight="1">
      <c r="A135" s="1"/>
      <c r="B135" s="2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5"/>
      <c r="Y135" s="1"/>
      <c r="Z135" s="1"/>
    </row>
    <row r="136" spans="1:26" ht="14.25" customHeight="1">
      <c r="A136" s="1"/>
      <c r="B136" s="2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5"/>
      <c r="Y136" s="1"/>
      <c r="Z136" s="1"/>
    </row>
    <row r="137" spans="1:26" ht="14.25" customHeight="1">
      <c r="A137" s="1"/>
      <c r="B137" s="2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5"/>
      <c r="Y137" s="1"/>
      <c r="Z137" s="1"/>
    </row>
    <row r="138" spans="1:26" ht="14.25" customHeight="1">
      <c r="A138" s="1"/>
      <c r="B138" s="2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5"/>
      <c r="Y138" s="1"/>
      <c r="Z138" s="1"/>
    </row>
    <row r="139" spans="1:26" ht="14.25" customHeight="1">
      <c r="A139" s="1"/>
      <c r="B139" s="2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5"/>
      <c r="Y139" s="1"/>
      <c r="Z139" s="1"/>
    </row>
    <row r="140" spans="1:26" ht="14.25" customHeight="1">
      <c r="A140" s="1"/>
      <c r="B140" s="2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5"/>
      <c r="Y140" s="1"/>
      <c r="Z140" s="1"/>
    </row>
    <row r="141" spans="1:26" ht="14.25" customHeight="1">
      <c r="A141" s="1"/>
      <c r="B141" s="2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5"/>
      <c r="Y141" s="1"/>
      <c r="Z141" s="1"/>
    </row>
    <row r="142" spans="1:26" ht="14.25" customHeight="1">
      <c r="A142" s="1"/>
      <c r="B142" s="2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5"/>
      <c r="Y142" s="1"/>
      <c r="Z142" s="1"/>
    </row>
    <row r="143" spans="1:26" ht="14.25" customHeight="1">
      <c r="A143" s="1"/>
      <c r="B143" s="2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5"/>
      <c r="Y143" s="1"/>
      <c r="Z143" s="1"/>
    </row>
    <row r="144" spans="1:26" ht="14.25" customHeight="1">
      <c r="A144" s="1"/>
      <c r="B144" s="2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5"/>
      <c r="Y144" s="1"/>
      <c r="Z144" s="1"/>
    </row>
    <row r="145" spans="1:26" ht="14.25" customHeight="1">
      <c r="A145" s="1"/>
      <c r="B145" s="2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5"/>
      <c r="Y145" s="1"/>
      <c r="Z145" s="1"/>
    </row>
    <row r="146" spans="1:26" ht="14.25" customHeight="1">
      <c r="A146" s="1"/>
      <c r="B146" s="2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5"/>
      <c r="Y146" s="1"/>
      <c r="Z146" s="1"/>
    </row>
    <row r="147" spans="1:26" ht="14.25" customHeight="1">
      <c r="A147" s="1"/>
      <c r="B147" s="2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5"/>
      <c r="Y147" s="1"/>
      <c r="Z147" s="1"/>
    </row>
    <row r="148" spans="1:26" ht="14.25" customHeight="1">
      <c r="A148" s="1"/>
      <c r="B148" s="2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5"/>
      <c r="Y148" s="1"/>
      <c r="Z148" s="1"/>
    </row>
    <row r="149" spans="1:26" ht="14.25" customHeight="1">
      <c r="A149" s="1"/>
      <c r="B149" s="2"/>
      <c r="C149" s="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5"/>
      <c r="Y149" s="1"/>
      <c r="Z149" s="1"/>
    </row>
    <row r="150" spans="1:26" ht="14.25" customHeight="1">
      <c r="A150" s="1"/>
      <c r="B150" s="2"/>
      <c r="C150" s="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5"/>
      <c r="Y150" s="1"/>
      <c r="Z150" s="1"/>
    </row>
    <row r="151" spans="1:26" ht="14.25" customHeight="1">
      <c r="A151" s="1"/>
      <c r="B151" s="2"/>
      <c r="C151" s="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5"/>
      <c r="Y151" s="1"/>
      <c r="Z151" s="1"/>
    </row>
    <row r="152" spans="1:26" ht="14.25" customHeight="1">
      <c r="A152" s="1"/>
      <c r="B152" s="2"/>
      <c r="C152" s="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5"/>
      <c r="Y152" s="1"/>
      <c r="Z152" s="1"/>
    </row>
    <row r="153" spans="1:26" ht="14.25" customHeight="1">
      <c r="A153" s="1"/>
      <c r="B153" s="2"/>
      <c r="C153" s="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5"/>
      <c r="Y153" s="1"/>
      <c r="Z153" s="1"/>
    </row>
    <row r="154" spans="1:26" ht="14.25" customHeight="1">
      <c r="A154" s="1"/>
      <c r="B154" s="2"/>
      <c r="C154" s="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5"/>
      <c r="Y154" s="1"/>
      <c r="Z154" s="1"/>
    </row>
    <row r="155" spans="1:26" ht="14.25" customHeight="1">
      <c r="A155" s="1"/>
      <c r="B155" s="2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5"/>
      <c r="Y155" s="1"/>
      <c r="Z155" s="1"/>
    </row>
    <row r="156" spans="1:26" ht="14.25" customHeight="1">
      <c r="A156" s="1"/>
      <c r="B156" s="2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5"/>
      <c r="Y156" s="1"/>
      <c r="Z156" s="1"/>
    </row>
    <row r="157" spans="1:26" ht="14.25" customHeight="1">
      <c r="A157" s="1"/>
      <c r="B157" s="2"/>
      <c r="C157" s="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5"/>
      <c r="Y157" s="1"/>
      <c r="Z157" s="1"/>
    </row>
    <row r="158" spans="1:26" ht="14.25" customHeight="1">
      <c r="A158" s="1"/>
      <c r="B158" s="2"/>
      <c r="C158" s="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5"/>
      <c r="Y158" s="1"/>
      <c r="Z158" s="1"/>
    </row>
    <row r="159" spans="1:26" ht="14.25" customHeight="1">
      <c r="A159" s="1"/>
      <c r="B159" s="2"/>
      <c r="C159" s="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5"/>
      <c r="Y159" s="1"/>
      <c r="Z159" s="1"/>
    </row>
    <row r="160" spans="1:26" ht="14.25" customHeight="1">
      <c r="A160" s="1"/>
      <c r="B160" s="2"/>
      <c r="C160" s="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5"/>
      <c r="Y160" s="1"/>
      <c r="Z160" s="1"/>
    </row>
    <row r="161" spans="1:26" ht="14.25" customHeight="1">
      <c r="A161" s="1"/>
      <c r="B161" s="2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5"/>
      <c r="Y161" s="1"/>
      <c r="Z161" s="1"/>
    </row>
    <row r="162" spans="1:26" ht="14.25" customHeight="1">
      <c r="A162" s="1"/>
      <c r="B162" s="2"/>
      <c r="C162" s="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5"/>
      <c r="Y162" s="1"/>
      <c r="Z162" s="1"/>
    </row>
    <row r="163" spans="1:26" ht="14.25" customHeight="1">
      <c r="A163" s="1"/>
      <c r="B163" s="2"/>
      <c r="C163" s="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5"/>
      <c r="Y163" s="1"/>
      <c r="Z163" s="1"/>
    </row>
    <row r="164" spans="1:26" ht="14.25" customHeight="1">
      <c r="A164" s="1"/>
      <c r="B164" s="2"/>
      <c r="C164" s="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5"/>
      <c r="Y164" s="1"/>
      <c r="Z164" s="1"/>
    </row>
    <row r="165" spans="1:26" ht="14.25" customHeight="1">
      <c r="A165" s="1"/>
      <c r="B165" s="2"/>
      <c r="C165" s="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5"/>
      <c r="Y165" s="1"/>
      <c r="Z165" s="1"/>
    </row>
    <row r="166" spans="1:26" ht="14.25" customHeight="1">
      <c r="A166" s="1"/>
      <c r="B166" s="2"/>
      <c r="C166" s="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5"/>
      <c r="Y166" s="1"/>
      <c r="Z166" s="1"/>
    </row>
    <row r="167" spans="1:26" ht="14.25" customHeight="1">
      <c r="A167" s="1"/>
      <c r="B167" s="2"/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5"/>
      <c r="Y167" s="1"/>
      <c r="Z167" s="1"/>
    </row>
    <row r="168" spans="1:26" ht="14.25" customHeight="1">
      <c r="A168" s="1"/>
      <c r="B168" s="2"/>
      <c r="C168" s="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5"/>
      <c r="Y168" s="1"/>
      <c r="Z168" s="1"/>
    </row>
    <row r="169" spans="1:26" ht="14.25" customHeight="1">
      <c r="A169" s="1"/>
      <c r="B169" s="2"/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5"/>
      <c r="Y169" s="1"/>
      <c r="Z169" s="1"/>
    </row>
    <row r="170" spans="1:26" ht="14.25" customHeight="1">
      <c r="A170" s="1"/>
      <c r="B170" s="2"/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5"/>
      <c r="Y170" s="1"/>
      <c r="Z170" s="1"/>
    </row>
    <row r="171" spans="1:26" ht="14.25" customHeight="1">
      <c r="A171" s="1"/>
      <c r="B171" s="2"/>
      <c r="C171" s="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5"/>
      <c r="Y171" s="1"/>
      <c r="Z171" s="1"/>
    </row>
    <row r="172" spans="1:26" ht="14.25" customHeight="1">
      <c r="A172" s="1"/>
      <c r="B172" s="2"/>
      <c r="C172" s="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5"/>
      <c r="Y172" s="1"/>
      <c r="Z172" s="1"/>
    </row>
    <row r="173" spans="1:26" ht="14.25" customHeight="1">
      <c r="A173" s="1"/>
      <c r="B173" s="2"/>
      <c r="C173" s="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5"/>
      <c r="Y173" s="1"/>
      <c r="Z173" s="1"/>
    </row>
    <row r="174" spans="1:26" ht="14.25" customHeight="1">
      <c r="A174" s="1"/>
      <c r="B174" s="2"/>
      <c r="C174" s="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5"/>
      <c r="Y174" s="1"/>
      <c r="Z174" s="1"/>
    </row>
    <row r="175" spans="1:26" ht="14.25" customHeight="1">
      <c r="A175" s="1"/>
      <c r="B175" s="2"/>
      <c r="C175" s="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5"/>
      <c r="Y175" s="1"/>
      <c r="Z175" s="1"/>
    </row>
    <row r="176" spans="1:26" ht="14.25" customHeight="1">
      <c r="A176" s="1"/>
      <c r="B176" s="2"/>
      <c r="C176" s="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5"/>
      <c r="Y176" s="1"/>
      <c r="Z176" s="1"/>
    </row>
    <row r="177" spans="1:26" ht="14.25" customHeight="1">
      <c r="A177" s="1"/>
      <c r="B177" s="2"/>
      <c r="C177" s="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5"/>
      <c r="Y177" s="1"/>
      <c r="Z177" s="1"/>
    </row>
    <row r="178" spans="1:26" ht="14.25" customHeight="1">
      <c r="A178" s="1"/>
      <c r="B178" s="2"/>
      <c r="C178" s="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5"/>
      <c r="Y178" s="1"/>
      <c r="Z178" s="1"/>
    </row>
    <row r="179" spans="1:26" ht="14.25" customHeight="1">
      <c r="A179" s="1"/>
      <c r="B179" s="2"/>
      <c r="C179" s="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5"/>
      <c r="Y179" s="1"/>
      <c r="Z179" s="1"/>
    </row>
    <row r="180" spans="1:26" ht="14.25" customHeight="1">
      <c r="A180" s="1"/>
      <c r="B180" s="2"/>
      <c r="C180" s="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5"/>
      <c r="Y180" s="1"/>
      <c r="Z180" s="1"/>
    </row>
    <row r="181" spans="1:26" ht="14.25" customHeight="1">
      <c r="A181" s="1"/>
      <c r="B181" s="2"/>
      <c r="C181" s="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5"/>
      <c r="Y181" s="1"/>
      <c r="Z181" s="1"/>
    </row>
    <row r="182" spans="1:26" ht="14.25" customHeight="1">
      <c r="A182" s="1"/>
      <c r="B182" s="2"/>
      <c r="C182" s="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5"/>
      <c r="Y182" s="1"/>
      <c r="Z182" s="1"/>
    </row>
    <row r="183" spans="1:26" ht="14.25" customHeight="1">
      <c r="A183" s="1"/>
      <c r="B183" s="2"/>
      <c r="C183" s="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5"/>
      <c r="Y183" s="1"/>
      <c r="Z183" s="1"/>
    </row>
    <row r="184" spans="1:26" ht="14.25" customHeight="1">
      <c r="A184" s="1"/>
      <c r="B184" s="2"/>
      <c r="C184" s="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5"/>
      <c r="Y184" s="1"/>
      <c r="Z184" s="1"/>
    </row>
    <row r="185" spans="1:26" ht="14.25" customHeight="1">
      <c r="A185" s="1"/>
      <c r="B185" s="2"/>
      <c r="C185" s="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5"/>
      <c r="Y185" s="1"/>
      <c r="Z185" s="1"/>
    </row>
    <row r="186" spans="1:26" ht="14.25" customHeight="1">
      <c r="A186" s="1"/>
      <c r="B186" s="2"/>
      <c r="C186" s="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5"/>
      <c r="Y186" s="1"/>
      <c r="Z186" s="1"/>
    </row>
    <row r="187" spans="1:26" ht="14.25" customHeight="1">
      <c r="A187" s="1"/>
      <c r="B187" s="2"/>
      <c r="C187" s="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5"/>
      <c r="Y187" s="1"/>
      <c r="Z187" s="1"/>
    </row>
    <row r="188" spans="1:26" ht="14.25" customHeight="1">
      <c r="A188" s="1"/>
      <c r="B188" s="2"/>
      <c r="C188" s="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5"/>
      <c r="Y188" s="1"/>
      <c r="Z188" s="1"/>
    </row>
    <row r="189" spans="1:26" ht="14.25" customHeight="1">
      <c r="A189" s="1"/>
      <c r="B189" s="2"/>
      <c r="C189" s="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5"/>
      <c r="Y189" s="1"/>
      <c r="Z189" s="1"/>
    </row>
    <row r="190" spans="1:26" ht="14.25" customHeight="1">
      <c r="A190" s="1"/>
      <c r="B190" s="2"/>
      <c r="C190" s="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5"/>
      <c r="Y190" s="1"/>
      <c r="Z190" s="1"/>
    </row>
    <row r="191" spans="1:26" ht="14.25" customHeight="1">
      <c r="A191" s="1"/>
      <c r="B191" s="2"/>
      <c r="C191" s="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5"/>
      <c r="Y191" s="1"/>
      <c r="Z191" s="1"/>
    </row>
    <row r="192" spans="1:26" ht="14.25" customHeight="1">
      <c r="A192" s="1"/>
      <c r="B192" s="2"/>
      <c r="C192" s="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5"/>
      <c r="Y192" s="1"/>
      <c r="Z192" s="1"/>
    </row>
    <row r="193" spans="1:26" ht="14.25" customHeight="1">
      <c r="A193" s="1"/>
      <c r="B193" s="2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5"/>
      <c r="Y193" s="1"/>
      <c r="Z193" s="1"/>
    </row>
    <row r="194" spans="1:26" ht="14.25" customHeight="1">
      <c r="A194" s="1"/>
      <c r="B194" s="2"/>
      <c r="C194" s="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5"/>
      <c r="Y194" s="1"/>
      <c r="Z194" s="1"/>
    </row>
    <row r="195" spans="1:26" ht="14.25" customHeight="1">
      <c r="A195" s="1"/>
      <c r="B195" s="2"/>
      <c r="C195" s="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5"/>
      <c r="Y195" s="1"/>
      <c r="Z195" s="1"/>
    </row>
    <row r="196" spans="1:26" ht="14.25" customHeight="1">
      <c r="A196" s="1"/>
      <c r="B196" s="2"/>
      <c r="C196" s="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5"/>
      <c r="Y196" s="1"/>
      <c r="Z196" s="1"/>
    </row>
    <row r="197" spans="1:26" ht="14.25" customHeight="1">
      <c r="A197" s="1"/>
      <c r="B197" s="2"/>
      <c r="C197" s="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5"/>
      <c r="Y197" s="1"/>
      <c r="Z197" s="1"/>
    </row>
    <row r="198" spans="1:26" ht="14.25" customHeight="1">
      <c r="A198" s="1"/>
      <c r="B198" s="2"/>
      <c r="C198" s="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5"/>
      <c r="Y198" s="1"/>
      <c r="Z198" s="1"/>
    </row>
    <row r="199" spans="1:26" ht="14.25" customHeight="1">
      <c r="A199" s="1"/>
      <c r="B199" s="2"/>
      <c r="C199" s="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5"/>
      <c r="Y199" s="1"/>
      <c r="Z199" s="1"/>
    </row>
    <row r="200" spans="1:26" ht="14.25" customHeight="1">
      <c r="A200" s="1"/>
      <c r="B200" s="2"/>
      <c r="C200" s="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5"/>
      <c r="Y200" s="1"/>
      <c r="Z200" s="1"/>
    </row>
    <row r="201" spans="1:26" ht="14.25" customHeight="1">
      <c r="A201" s="1"/>
      <c r="B201" s="2"/>
      <c r="C201" s="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5"/>
      <c r="Y201" s="1"/>
      <c r="Z201" s="1"/>
    </row>
    <row r="202" spans="1:26" ht="14.25" customHeight="1">
      <c r="A202" s="1"/>
      <c r="B202" s="2"/>
      <c r="C202" s="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5"/>
      <c r="Y202" s="1"/>
      <c r="Z202" s="1"/>
    </row>
    <row r="203" spans="1:26" ht="14.25" customHeight="1">
      <c r="A203" s="1"/>
      <c r="B203" s="2"/>
      <c r="C203" s="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5"/>
      <c r="Y203" s="1"/>
      <c r="Z203" s="1"/>
    </row>
    <row r="204" spans="1:26" ht="14.25" customHeight="1">
      <c r="A204" s="1"/>
      <c r="B204" s="2"/>
      <c r="C204" s="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5"/>
      <c r="Y204" s="1"/>
      <c r="Z204" s="1"/>
    </row>
    <row r="205" spans="1:26" ht="14.25" customHeight="1">
      <c r="A205" s="1"/>
      <c r="B205" s="2"/>
      <c r="C205" s="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5"/>
      <c r="Y205" s="1"/>
      <c r="Z205" s="1"/>
    </row>
    <row r="206" spans="1:26" ht="14.25" customHeight="1">
      <c r="A206" s="1"/>
      <c r="B206" s="2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5"/>
      <c r="Y206" s="1"/>
      <c r="Z206" s="1"/>
    </row>
    <row r="207" spans="1:26" ht="14.25" customHeight="1">
      <c r="A207" s="1"/>
      <c r="B207" s="2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5"/>
      <c r="Y207" s="1"/>
      <c r="Z207" s="1"/>
    </row>
    <row r="208" spans="1:26" ht="14.25" customHeight="1">
      <c r="A208" s="1"/>
      <c r="B208" s="2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5"/>
      <c r="Y208" s="1"/>
      <c r="Z208" s="1"/>
    </row>
    <row r="209" spans="1:26" ht="14.25" customHeight="1">
      <c r="A209" s="1"/>
      <c r="B209" s="2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5"/>
      <c r="Y209" s="1"/>
      <c r="Z209" s="1"/>
    </row>
    <row r="210" spans="1:26" ht="14.25" customHeight="1">
      <c r="A210" s="1"/>
      <c r="B210" s="2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5"/>
      <c r="Y210" s="1"/>
      <c r="Z210" s="1"/>
    </row>
    <row r="211" spans="1:26" ht="14.25" customHeight="1">
      <c r="A211" s="1"/>
      <c r="B211" s="2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5"/>
      <c r="Y211" s="1"/>
      <c r="Z211" s="1"/>
    </row>
    <row r="212" spans="1:26" ht="14.25" customHeight="1">
      <c r="A212" s="1"/>
      <c r="B212" s="2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5"/>
      <c r="Y212" s="1"/>
      <c r="Z212" s="1"/>
    </row>
    <row r="213" spans="1:26" ht="14.25" customHeight="1">
      <c r="A213" s="1"/>
      <c r="B213" s="2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5"/>
      <c r="Y213" s="1"/>
      <c r="Z213" s="1"/>
    </row>
    <row r="214" spans="1:26" ht="14.25" customHeight="1">
      <c r="A214" s="1"/>
      <c r="B214" s="2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5"/>
      <c r="Y214" s="1"/>
      <c r="Z214" s="1"/>
    </row>
    <row r="215" spans="1:26" ht="14.25" customHeight="1">
      <c r="A215" s="1"/>
      <c r="B215" s="2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5"/>
      <c r="Y215" s="1"/>
      <c r="Z215" s="1"/>
    </row>
    <row r="216" spans="1:26" ht="14.25" customHeight="1">
      <c r="A216" s="1"/>
      <c r="B216" s="2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5"/>
      <c r="Y216" s="1"/>
      <c r="Z216" s="1"/>
    </row>
    <row r="217" spans="1:26" ht="14.25" customHeight="1">
      <c r="A217" s="1"/>
      <c r="B217" s="2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5"/>
      <c r="Y217" s="1"/>
      <c r="Z217" s="1"/>
    </row>
    <row r="218" spans="1:26" ht="14.25" customHeight="1">
      <c r="A218" s="1"/>
      <c r="B218" s="2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5"/>
      <c r="Y218" s="1"/>
      <c r="Z218" s="1"/>
    </row>
    <row r="219" spans="1:26" ht="14.25" customHeight="1">
      <c r="A219" s="1"/>
      <c r="B219" s="2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5"/>
      <c r="Y219" s="1"/>
      <c r="Z219" s="1"/>
    </row>
    <row r="220" spans="1:26" ht="14.25" customHeight="1">
      <c r="A220" s="1"/>
      <c r="B220" s="2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5"/>
      <c r="Y220" s="1"/>
      <c r="Z220" s="1"/>
    </row>
    <row r="221" spans="1:26" ht="14.25" customHeight="1">
      <c r="A221" s="1"/>
      <c r="B221" s="2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5"/>
      <c r="Y221" s="1"/>
      <c r="Z221" s="1"/>
    </row>
    <row r="222" spans="1:26" ht="14.25" customHeight="1">
      <c r="A222" s="1"/>
      <c r="B222" s="2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5"/>
      <c r="Y222" s="1"/>
      <c r="Z222" s="1"/>
    </row>
    <row r="223" spans="1:26" ht="14.25" customHeight="1">
      <c r="A223" s="1"/>
      <c r="B223" s="2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5"/>
      <c r="Y223" s="1"/>
      <c r="Z223" s="1"/>
    </row>
    <row r="224" spans="1:26" ht="14.25" customHeight="1">
      <c r="A224" s="1"/>
      <c r="B224" s="2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5"/>
      <c r="Y224" s="1"/>
      <c r="Z224" s="1"/>
    </row>
    <row r="225" spans="1:26" ht="14.25" customHeight="1">
      <c r="A225" s="1"/>
      <c r="B225" s="2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5"/>
      <c r="Y225" s="1"/>
      <c r="Z225" s="1"/>
    </row>
    <row r="226" spans="1:26" ht="14.25" customHeight="1">
      <c r="A226" s="1"/>
      <c r="B226" s="2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5"/>
      <c r="Y226" s="1"/>
      <c r="Z226" s="1"/>
    </row>
    <row r="227" spans="1:26" ht="14.25" customHeight="1">
      <c r="A227" s="1"/>
      <c r="B227" s="2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5"/>
      <c r="Y227" s="1"/>
      <c r="Z227" s="1"/>
    </row>
    <row r="228" spans="1:26" ht="14.25" customHeight="1">
      <c r="A228" s="1"/>
      <c r="B228" s="2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5"/>
      <c r="Y228" s="1"/>
      <c r="Z228" s="1"/>
    </row>
    <row r="229" spans="1:26" ht="14.25" customHeight="1">
      <c r="A229" s="1"/>
      <c r="B229" s="2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5"/>
      <c r="Y229" s="1"/>
      <c r="Z229" s="1"/>
    </row>
    <row r="230" spans="1:26" ht="14.25" customHeight="1">
      <c r="A230" s="1"/>
      <c r="B230" s="2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5"/>
      <c r="Y230" s="1"/>
      <c r="Z230" s="1"/>
    </row>
    <row r="231" spans="1:26" ht="14.25" customHeight="1">
      <c r="A231" s="1"/>
      <c r="B231" s="2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5"/>
      <c r="Y231" s="1"/>
      <c r="Z231" s="1"/>
    </row>
    <row r="232" spans="1:26" ht="14.25" customHeight="1">
      <c r="A232" s="1"/>
      <c r="B232" s="2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5"/>
      <c r="Y232" s="1"/>
      <c r="Z232" s="1"/>
    </row>
    <row r="233" spans="1:26" ht="14.25" customHeight="1">
      <c r="A233" s="1"/>
      <c r="B233" s="2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5"/>
      <c r="Y233" s="1"/>
      <c r="Z233" s="1"/>
    </row>
    <row r="234" spans="1:26" ht="14.25" customHeight="1">
      <c r="A234" s="1"/>
      <c r="B234" s="2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5"/>
      <c r="Y234" s="1"/>
      <c r="Z234" s="1"/>
    </row>
    <row r="235" spans="1:26" ht="14.25" customHeight="1">
      <c r="A235" s="1"/>
      <c r="B235" s="2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5"/>
      <c r="Y235" s="1"/>
      <c r="Z235" s="1"/>
    </row>
    <row r="236" spans="1:26" ht="14.25" customHeight="1">
      <c r="A236" s="1"/>
      <c r="B236" s="2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5"/>
      <c r="Y236" s="1"/>
      <c r="Z236" s="1"/>
    </row>
    <row r="237" spans="1:26" ht="14.25" customHeight="1">
      <c r="A237" s="1"/>
      <c r="B237" s="2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5"/>
      <c r="Y237" s="1"/>
      <c r="Z237" s="1"/>
    </row>
    <row r="238" spans="1:26" ht="14.25" customHeight="1">
      <c r="A238" s="1"/>
      <c r="B238" s="2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5"/>
      <c r="Y238" s="1"/>
      <c r="Z238" s="1"/>
    </row>
    <row r="239" spans="1:26" ht="14.25" customHeight="1">
      <c r="A239" s="1"/>
      <c r="B239" s="2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5"/>
      <c r="Y239" s="1"/>
      <c r="Z239" s="1"/>
    </row>
    <row r="240" spans="1:26" ht="14.25" customHeight="1">
      <c r="A240" s="1"/>
      <c r="B240" s="2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5"/>
      <c r="Y240" s="1"/>
      <c r="Z240" s="1"/>
    </row>
    <row r="241" spans="1:26" ht="14.25" customHeight="1">
      <c r="A241" s="1"/>
      <c r="B241" s="2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5"/>
      <c r="Y241" s="1"/>
      <c r="Z241" s="1"/>
    </row>
    <row r="242" spans="1:26" ht="14.25" customHeight="1">
      <c r="A242" s="1"/>
      <c r="B242" s="2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5"/>
      <c r="Y242" s="1"/>
      <c r="Z242" s="1"/>
    </row>
    <row r="243" spans="1:26" ht="14.25" customHeight="1">
      <c r="A243" s="1"/>
      <c r="B243" s="2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5"/>
      <c r="Y243" s="1"/>
      <c r="Z243" s="1"/>
    </row>
    <row r="244" spans="1:26" ht="14.25" customHeight="1">
      <c r="A244" s="1"/>
      <c r="B244" s="2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5"/>
      <c r="Y244" s="1"/>
      <c r="Z244" s="1"/>
    </row>
    <row r="245" spans="1:26" ht="14.25" customHeight="1">
      <c r="A245" s="1"/>
      <c r="B245" s="2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5"/>
      <c r="Y245" s="1"/>
      <c r="Z245" s="1"/>
    </row>
    <row r="246" spans="1:26" ht="14.25" customHeight="1">
      <c r="A246" s="1"/>
      <c r="B246" s="2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5"/>
      <c r="Y246" s="1"/>
      <c r="Z246" s="1"/>
    </row>
    <row r="247" spans="1:26" ht="14.25" customHeight="1">
      <c r="A247" s="1"/>
      <c r="B247" s="2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5"/>
      <c r="Y247" s="1"/>
      <c r="Z247" s="1"/>
    </row>
    <row r="248" spans="1:26" ht="14.25" customHeight="1">
      <c r="A248" s="1"/>
      <c r="B248" s="2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5"/>
      <c r="Y248" s="1"/>
      <c r="Z248" s="1"/>
    </row>
    <row r="249" spans="1:26" ht="14.25" customHeight="1">
      <c r="A249" s="1"/>
      <c r="B249" s="2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5"/>
      <c r="Y249" s="1"/>
      <c r="Z249" s="1"/>
    </row>
    <row r="250" spans="1:26" ht="14.25" customHeight="1">
      <c r="A250" s="1"/>
      <c r="B250" s="2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5"/>
      <c r="Y250" s="1"/>
      <c r="Z250" s="1"/>
    </row>
    <row r="251" spans="1:26" ht="14.25" customHeight="1">
      <c r="A251" s="1"/>
      <c r="B251" s="2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5"/>
      <c r="Y251" s="1"/>
      <c r="Z251" s="1"/>
    </row>
    <row r="252" spans="1:26" ht="14.25" customHeight="1">
      <c r="A252" s="1"/>
      <c r="B252" s="2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5"/>
      <c r="Y252" s="1"/>
      <c r="Z252" s="1"/>
    </row>
    <row r="253" spans="1:26" ht="14.25" customHeight="1">
      <c r="A253" s="1"/>
      <c r="B253" s="2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5"/>
      <c r="Y253" s="1"/>
      <c r="Z253" s="1"/>
    </row>
    <row r="254" spans="1:26" ht="14.25" customHeight="1">
      <c r="A254" s="1"/>
      <c r="B254" s="2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5"/>
      <c r="Y254" s="1"/>
      <c r="Z254" s="1"/>
    </row>
    <row r="255" spans="1:26" ht="14.25" customHeight="1">
      <c r="A255" s="1"/>
      <c r="B255" s="2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5"/>
      <c r="Y255" s="1"/>
      <c r="Z255" s="1"/>
    </row>
    <row r="256" spans="1:26" ht="14.25" customHeight="1">
      <c r="A256" s="1"/>
      <c r="B256" s="2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5"/>
      <c r="Y256" s="1"/>
      <c r="Z256" s="1"/>
    </row>
    <row r="257" spans="1:26" ht="14.25" customHeight="1">
      <c r="A257" s="1"/>
      <c r="B257" s="2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5"/>
      <c r="Y257" s="1"/>
      <c r="Z257" s="1"/>
    </row>
    <row r="258" spans="1:26" ht="14.25" customHeight="1">
      <c r="A258" s="1"/>
      <c r="B258" s="2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5"/>
      <c r="Y258" s="1"/>
      <c r="Z258" s="1"/>
    </row>
    <row r="259" spans="1:26" ht="14.25" customHeight="1">
      <c r="A259" s="1"/>
      <c r="B259" s="2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5"/>
      <c r="Y259" s="1"/>
      <c r="Z259" s="1"/>
    </row>
    <row r="260" spans="1:26" ht="14.25" customHeight="1">
      <c r="A260" s="1"/>
      <c r="B260" s="2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5"/>
      <c r="Y260" s="1"/>
      <c r="Z260" s="1"/>
    </row>
    <row r="261" spans="1:26" ht="14.25" customHeight="1">
      <c r="A261" s="1"/>
      <c r="B261" s="2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5"/>
      <c r="Y261" s="1"/>
      <c r="Z261" s="1"/>
    </row>
    <row r="262" spans="1:26" ht="14.25" customHeight="1">
      <c r="A262" s="1"/>
      <c r="B262" s="2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5"/>
      <c r="Y262" s="1"/>
      <c r="Z262" s="1"/>
    </row>
    <row r="263" spans="1:26" ht="14.25" customHeight="1">
      <c r="A263" s="1"/>
      <c r="B263" s="2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5"/>
      <c r="Y263" s="1"/>
      <c r="Z263" s="1"/>
    </row>
    <row r="264" spans="1:26" ht="14.25" customHeight="1">
      <c r="A264" s="1"/>
      <c r="B264" s="2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5"/>
      <c r="Y264" s="1"/>
      <c r="Z264" s="1"/>
    </row>
    <row r="265" spans="1:26" ht="14.25" customHeight="1">
      <c r="A265" s="1"/>
      <c r="B265" s="2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5"/>
      <c r="Y265" s="1"/>
      <c r="Z265" s="1"/>
    </row>
    <row r="266" spans="1:26" ht="14.25" customHeight="1">
      <c r="A266" s="1"/>
      <c r="B266" s="2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5"/>
      <c r="Y266" s="1"/>
      <c r="Z266" s="1"/>
    </row>
    <row r="267" spans="1:26" ht="14.25" customHeight="1">
      <c r="A267" s="1"/>
      <c r="B267" s="2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5"/>
      <c r="Y267" s="1"/>
      <c r="Z267" s="1"/>
    </row>
    <row r="268" spans="1:26" ht="14.25" customHeight="1">
      <c r="A268" s="1"/>
      <c r="B268" s="2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5"/>
      <c r="Y268" s="1"/>
      <c r="Z268" s="1"/>
    </row>
    <row r="269" spans="1:26" ht="14.25" customHeight="1">
      <c r="A269" s="1"/>
      <c r="B269" s="2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5"/>
      <c r="Y269" s="1"/>
      <c r="Z269" s="1"/>
    </row>
    <row r="270" spans="1:26" ht="14.25" customHeight="1">
      <c r="A270" s="1"/>
      <c r="B270" s="2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5"/>
      <c r="Y270" s="1"/>
      <c r="Z270" s="1"/>
    </row>
    <row r="271" spans="1:26" ht="14.25" customHeight="1">
      <c r="A271" s="1"/>
      <c r="B271" s="2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5"/>
      <c r="Y271" s="1"/>
      <c r="Z271" s="1"/>
    </row>
    <row r="272" spans="1:26" ht="14.25" customHeight="1">
      <c r="A272" s="1"/>
      <c r="B272" s="2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5"/>
      <c r="Y272" s="1"/>
      <c r="Z272" s="1"/>
    </row>
    <row r="273" spans="1:26" ht="14.25" customHeight="1">
      <c r="A273" s="1"/>
      <c r="B273" s="2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5"/>
      <c r="Y273" s="1"/>
      <c r="Z273" s="1"/>
    </row>
    <row r="274" spans="1:26" ht="14.25" customHeight="1">
      <c r="A274" s="1"/>
      <c r="B274" s="2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5"/>
      <c r="Y274" s="1"/>
      <c r="Z274" s="1"/>
    </row>
    <row r="275" spans="1:26" ht="14.25" customHeight="1">
      <c r="A275" s="1"/>
      <c r="B275" s="2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5"/>
      <c r="Y275" s="1"/>
      <c r="Z275" s="1"/>
    </row>
    <row r="276" spans="1:26" ht="14.25" customHeight="1">
      <c r="A276" s="1"/>
      <c r="B276" s="2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5"/>
      <c r="Y276" s="1"/>
      <c r="Z276" s="1"/>
    </row>
    <row r="277" spans="1:26" ht="14.25" customHeight="1">
      <c r="A277" s="1"/>
      <c r="B277" s="2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5"/>
      <c r="Y277" s="1"/>
      <c r="Z277" s="1"/>
    </row>
    <row r="278" spans="1:26" ht="14.25" customHeight="1">
      <c r="A278" s="1"/>
      <c r="B278" s="2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5"/>
      <c r="Y278" s="1"/>
      <c r="Z278" s="1"/>
    </row>
    <row r="279" spans="1:26" ht="14.25" customHeight="1">
      <c r="A279" s="1"/>
      <c r="B279" s="2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5"/>
      <c r="Y279" s="1"/>
      <c r="Z279" s="1"/>
    </row>
    <row r="280" spans="1:26" ht="14.25" customHeight="1">
      <c r="A280" s="1"/>
      <c r="B280" s="2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5"/>
      <c r="Y280" s="1"/>
      <c r="Z280" s="1"/>
    </row>
    <row r="281" spans="1:26" ht="14.25" customHeight="1">
      <c r="A281" s="1"/>
      <c r="B281" s="2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5"/>
      <c r="Y281" s="1"/>
      <c r="Z281" s="1"/>
    </row>
    <row r="282" spans="1:26" ht="14.25" customHeight="1">
      <c r="A282" s="1"/>
      <c r="B282" s="2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5"/>
      <c r="Y282" s="1"/>
      <c r="Z282" s="1"/>
    </row>
    <row r="283" spans="1:26" ht="14.25" customHeight="1">
      <c r="A283" s="1"/>
      <c r="B283" s="2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5"/>
      <c r="Y283" s="1"/>
      <c r="Z283" s="1"/>
    </row>
    <row r="284" spans="1:26" ht="14.25" customHeight="1">
      <c r="A284" s="1"/>
      <c r="B284" s="2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5"/>
      <c r="Y284" s="1"/>
      <c r="Z284" s="1"/>
    </row>
    <row r="285" spans="1:26" ht="14.25" customHeight="1">
      <c r="A285" s="1"/>
      <c r="B285" s="2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5"/>
      <c r="Y285" s="1"/>
      <c r="Z285" s="1"/>
    </row>
    <row r="286" spans="1:26" ht="14.25" customHeight="1">
      <c r="A286" s="1"/>
      <c r="B286" s="2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5"/>
      <c r="Y286" s="1"/>
      <c r="Z286" s="1"/>
    </row>
    <row r="287" spans="1:26" ht="14.25" customHeight="1">
      <c r="A287" s="1"/>
      <c r="B287" s="2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5"/>
      <c r="Y287" s="1"/>
      <c r="Z287" s="1"/>
    </row>
    <row r="288" spans="1:26" ht="14.25" customHeight="1">
      <c r="A288" s="1"/>
      <c r="B288" s="2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5"/>
      <c r="Y288" s="1"/>
      <c r="Z288" s="1"/>
    </row>
    <row r="289" spans="1:26" ht="14.25" customHeight="1">
      <c r="A289" s="1"/>
      <c r="B289" s="2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5"/>
      <c r="Y289" s="1"/>
      <c r="Z289" s="1"/>
    </row>
    <row r="290" spans="1:26" ht="14.25" customHeight="1">
      <c r="A290" s="1"/>
      <c r="B290" s="2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5"/>
      <c r="Y290" s="1"/>
      <c r="Z290" s="1"/>
    </row>
    <row r="291" spans="1:26" ht="14.25" customHeight="1">
      <c r="A291" s="1"/>
      <c r="B291" s="2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5"/>
      <c r="Y291" s="1"/>
      <c r="Z291" s="1"/>
    </row>
    <row r="292" spans="1:26" ht="14.25" customHeight="1">
      <c r="A292" s="1"/>
      <c r="B292" s="2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5"/>
      <c r="Y292" s="1"/>
      <c r="Z292" s="1"/>
    </row>
    <row r="293" spans="1:26" ht="14.25" customHeight="1">
      <c r="A293" s="1"/>
      <c r="B293" s="2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5"/>
      <c r="Y293" s="1"/>
      <c r="Z293" s="1"/>
    </row>
    <row r="294" spans="1:26" ht="14.25" customHeight="1">
      <c r="A294" s="1"/>
      <c r="B294" s="2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5"/>
      <c r="Y294" s="1"/>
      <c r="Z294" s="1"/>
    </row>
    <row r="295" spans="1:26" ht="14.25" customHeight="1">
      <c r="A295" s="1"/>
      <c r="B295" s="2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5"/>
      <c r="Y295" s="1"/>
      <c r="Z295" s="1"/>
    </row>
    <row r="296" spans="1:26" ht="14.25" customHeight="1">
      <c r="A296" s="1"/>
      <c r="B296" s="2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5"/>
      <c r="Y296" s="1"/>
      <c r="Z296" s="1"/>
    </row>
    <row r="297" spans="1:26" ht="14.25" customHeight="1">
      <c r="A297" s="1"/>
      <c r="B297" s="2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5"/>
      <c r="Y297" s="1"/>
      <c r="Z297" s="1"/>
    </row>
    <row r="298" spans="1:26" ht="14.25" customHeight="1">
      <c r="A298" s="1"/>
      <c r="B298" s="2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5"/>
      <c r="Y298" s="1"/>
      <c r="Z298" s="1"/>
    </row>
    <row r="299" spans="1:26" ht="14.25" customHeight="1">
      <c r="A299" s="1"/>
      <c r="B299" s="2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5"/>
      <c r="Y299" s="1"/>
      <c r="Z299" s="1"/>
    </row>
    <row r="300" spans="1:26" ht="14.25" customHeight="1">
      <c r="A300" s="1"/>
      <c r="B300" s="2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5"/>
      <c r="Y300" s="1"/>
      <c r="Z300" s="1"/>
    </row>
    <row r="301" spans="1:26" ht="14.25" customHeight="1">
      <c r="A301" s="1"/>
      <c r="B301" s="2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5"/>
      <c r="Y301" s="1"/>
      <c r="Z301" s="1"/>
    </row>
    <row r="302" spans="1:26" ht="14.25" customHeight="1">
      <c r="A302" s="1"/>
      <c r="B302" s="2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5"/>
      <c r="Y302" s="1"/>
      <c r="Z302" s="1"/>
    </row>
    <row r="303" spans="1:26" ht="14.25" customHeight="1">
      <c r="A303" s="1"/>
      <c r="B303" s="2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5"/>
      <c r="Y303" s="1"/>
      <c r="Z303" s="1"/>
    </row>
    <row r="304" spans="1:26" ht="14.25" customHeight="1">
      <c r="A304" s="1"/>
      <c r="B304" s="2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5"/>
      <c r="Y304" s="1"/>
      <c r="Z304" s="1"/>
    </row>
    <row r="305" spans="1:26" ht="14.25" customHeight="1">
      <c r="A305" s="1"/>
      <c r="B305" s="2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5"/>
      <c r="Y305" s="1"/>
      <c r="Z305" s="1"/>
    </row>
    <row r="306" spans="1:26" ht="14.25" customHeight="1">
      <c r="A306" s="1"/>
      <c r="B306" s="2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5"/>
      <c r="Y306" s="1"/>
      <c r="Z306" s="1"/>
    </row>
    <row r="307" spans="1:26" ht="14.25" customHeight="1">
      <c r="A307" s="1"/>
      <c r="B307" s="2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5"/>
      <c r="Y307" s="1"/>
      <c r="Z307" s="1"/>
    </row>
    <row r="308" spans="1:26" ht="14.25" customHeight="1">
      <c r="A308" s="1"/>
      <c r="B308" s="2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5"/>
      <c r="Y308" s="1"/>
      <c r="Z308" s="1"/>
    </row>
    <row r="309" spans="1:26" ht="14.25" customHeight="1">
      <c r="A309" s="1"/>
      <c r="B309" s="2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5"/>
      <c r="Y309" s="1"/>
      <c r="Z309" s="1"/>
    </row>
    <row r="310" spans="1:26" ht="14.25" customHeight="1">
      <c r="A310" s="1"/>
      <c r="B310" s="2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5"/>
      <c r="Y310" s="1"/>
      <c r="Z310" s="1"/>
    </row>
    <row r="311" spans="1:26" ht="14.25" customHeight="1">
      <c r="A311" s="1"/>
      <c r="B311" s="2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5"/>
      <c r="Y311" s="1"/>
      <c r="Z311" s="1"/>
    </row>
    <row r="312" spans="1:26" ht="14.25" customHeight="1">
      <c r="A312" s="1"/>
      <c r="B312" s="2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5"/>
      <c r="Y312" s="1"/>
      <c r="Z312" s="1"/>
    </row>
    <row r="313" spans="1:26" ht="14.25" customHeight="1">
      <c r="A313" s="1"/>
      <c r="B313" s="2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5"/>
      <c r="Y313" s="1"/>
      <c r="Z313" s="1"/>
    </row>
    <row r="314" spans="1:26" ht="14.25" customHeight="1">
      <c r="A314" s="1"/>
      <c r="B314" s="2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5"/>
      <c r="Y314" s="1"/>
      <c r="Z314" s="1"/>
    </row>
    <row r="315" spans="1:26" ht="14.25" customHeight="1">
      <c r="A315" s="1"/>
      <c r="B315" s="2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5"/>
      <c r="Y315" s="1"/>
      <c r="Z315" s="1"/>
    </row>
    <row r="316" spans="1:26" ht="14.25" customHeight="1">
      <c r="A316" s="1"/>
      <c r="B316" s="2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5"/>
      <c r="Y316" s="1"/>
      <c r="Z316" s="1"/>
    </row>
    <row r="317" spans="1:26" ht="14.25" customHeight="1">
      <c r="A317" s="1"/>
      <c r="B317" s="2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5"/>
      <c r="Y317" s="1"/>
      <c r="Z317" s="1"/>
    </row>
    <row r="318" spans="1:26" ht="14.25" customHeight="1">
      <c r="A318" s="1"/>
      <c r="B318" s="2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5"/>
      <c r="Y318" s="1"/>
      <c r="Z318" s="1"/>
    </row>
    <row r="319" spans="1:26" ht="14.25" customHeight="1">
      <c r="A319" s="1"/>
      <c r="B319" s="2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5"/>
      <c r="Y319" s="1"/>
      <c r="Z319" s="1"/>
    </row>
    <row r="320" spans="1:26" ht="14.25" customHeight="1">
      <c r="A320" s="1"/>
      <c r="B320" s="2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5"/>
      <c r="Y320" s="1"/>
      <c r="Z320" s="1"/>
    </row>
    <row r="321" spans="1:26" ht="14.25" customHeight="1">
      <c r="A321" s="1"/>
      <c r="B321" s="2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5"/>
      <c r="Y321" s="1"/>
      <c r="Z321" s="1"/>
    </row>
    <row r="322" spans="1:26" ht="14.25" customHeight="1">
      <c r="A322" s="1"/>
      <c r="B322" s="2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5"/>
      <c r="Y322" s="1"/>
      <c r="Z322" s="1"/>
    </row>
    <row r="323" spans="1:26" ht="14.25" customHeight="1">
      <c r="A323" s="1"/>
      <c r="B323" s="2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5"/>
      <c r="Y323" s="1"/>
      <c r="Z323" s="1"/>
    </row>
    <row r="324" spans="1:26" ht="14.25" customHeight="1">
      <c r="A324" s="1"/>
      <c r="B324" s="2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5"/>
      <c r="Y324" s="1"/>
      <c r="Z324" s="1"/>
    </row>
    <row r="325" spans="1:26" ht="14.25" customHeight="1">
      <c r="A325" s="1"/>
      <c r="B325" s="2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5"/>
      <c r="Y325" s="1"/>
      <c r="Z325" s="1"/>
    </row>
    <row r="326" spans="1:26" ht="14.25" customHeight="1">
      <c r="A326" s="1"/>
      <c r="B326" s="2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5"/>
      <c r="Y326" s="1"/>
      <c r="Z326" s="1"/>
    </row>
    <row r="327" spans="1:26" ht="14.25" customHeight="1">
      <c r="A327" s="1"/>
      <c r="B327" s="2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5"/>
      <c r="Y327" s="1"/>
      <c r="Z327" s="1"/>
    </row>
    <row r="328" spans="1:26" ht="14.25" customHeight="1">
      <c r="A328" s="1"/>
      <c r="B328" s="2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5"/>
      <c r="Y328" s="1"/>
      <c r="Z328" s="1"/>
    </row>
    <row r="329" spans="1:26" ht="14.25" customHeight="1">
      <c r="A329" s="1"/>
      <c r="B329" s="2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5"/>
      <c r="Y329" s="1"/>
      <c r="Z329" s="1"/>
    </row>
    <row r="330" spans="1:26" ht="14.25" customHeight="1">
      <c r="A330" s="1"/>
      <c r="B330" s="2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5"/>
      <c r="Y330" s="1"/>
      <c r="Z330" s="1"/>
    </row>
    <row r="331" spans="1:26" ht="14.25" customHeight="1">
      <c r="A331" s="1"/>
      <c r="B331" s="2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5"/>
      <c r="Y331" s="1"/>
      <c r="Z331" s="1"/>
    </row>
    <row r="332" spans="1:26" ht="14.25" customHeight="1">
      <c r="A332" s="1"/>
      <c r="B332" s="2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5"/>
      <c r="Y332" s="1"/>
      <c r="Z332" s="1"/>
    </row>
    <row r="333" spans="1:26" ht="14.25" customHeight="1">
      <c r="A333" s="1"/>
      <c r="B333" s="2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5"/>
      <c r="Y333" s="1"/>
      <c r="Z333" s="1"/>
    </row>
    <row r="334" spans="1:26" ht="14.25" customHeight="1">
      <c r="A334" s="1"/>
      <c r="B334" s="2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5"/>
      <c r="Y334" s="1"/>
      <c r="Z334" s="1"/>
    </row>
    <row r="335" spans="1:26" ht="14.25" customHeight="1">
      <c r="A335" s="1"/>
      <c r="B335" s="2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5"/>
      <c r="Y335" s="1"/>
      <c r="Z335" s="1"/>
    </row>
    <row r="336" spans="1:26" ht="14.25" customHeight="1">
      <c r="A336" s="1"/>
      <c r="B336" s="2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5"/>
      <c r="Y336" s="1"/>
      <c r="Z336" s="1"/>
    </row>
    <row r="337" spans="1:26" ht="14.25" customHeight="1">
      <c r="A337" s="1"/>
      <c r="B337" s="2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5"/>
      <c r="Y337" s="1"/>
      <c r="Z337" s="1"/>
    </row>
    <row r="338" spans="1:26" ht="14.25" customHeight="1">
      <c r="A338" s="1"/>
      <c r="B338" s="2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5"/>
      <c r="Y338" s="1"/>
      <c r="Z338" s="1"/>
    </row>
    <row r="339" spans="1:26" ht="14.25" customHeight="1">
      <c r="A339" s="1"/>
      <c r="B339" s="2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5"/>
      <c r="Y339" s="1"/>
      <c r="Z339" s="1"/>
    </row>
    <row r="340" spans="1:26" ht="14.25" customHeight="1">
      <c r="A340" s="1"/>
      <c r="B340" s="2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5"/>
      <c r="Y340" s="1"/>
      <c r="Z340" s="1"/>
    </row>
    <row r="341" spans="1:26" ht="14.25" customHeight="1">
      <c r="A341" s="1"/>
      <c r="B341" s="2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5"/>
      <c r="Y341" s="1"/>
      <c r="Z341" s="1"/>
    </row>
    <row r="342" spans="1:26" ht="14.25" customHeight="1">
      <c r="A342" s="1"/>
      <c r="B342" s="2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5"/>
      <c r="Y342" s="1"/>
      <c r="Z342" s="1"/>
    </row>
    <row r="343" spans="1:26" ht="14.25" customHeight="1">
      <c r="A343" s="1"/>
      <c r="B343" s="2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5"/>
      <c r="Y343" s="1"/>
      <c r="Z343" s="1"/>
    </row>
    <row r="344" spans="1:26" ht="14.25" customHeight="1">
      <c r="A344" s="1"/>
      <c r="B344" s="2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5"/>
      <c r="Y344" s="1"/>
      <c r="Z344" s="1"/>
    </row>
    <row r="345" spans="1:26" ht="14.25" customHeight="1">
      <c r="A345" s="1"/>
      <c r="B345" s="2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5"/>
      <c r="Y345" s="1"/>
      <c r="Z345" s="1"/>
    </row>
    <row r="346" spans="1:26" ht="14.25" customHeight="1">
      <c r="A346" s="1"/>
      <c r="B346" s="2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5"/>
      <c r="Y346" s="1"/>
      <c r="Z346" s="1"/>
    </row>
    <row r="347" spans="1:26" ht="14.25" customHeight="1">
      <c r="A347" s="1"/>
      <c r="B347" s="2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5"/>
      <c r="Y347" s="1"/>
      <c r="Z347" s="1"/>
    </row>
    <row r="348" spans="1:26" ht="14.25" customHeight="1">
      <c r="A348" s="1"/>
      <c r="B348" s="2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5"/>
      <c r="Y348" s="1"/>
      <c r="Z348" s="1"/>
    </row>
    <row r="349" spans="1:26" ht="14.25" customHeight="1">
      <c r="A349" s="1"/>
      <c r="B349" s="2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5"/>
      <c r="Y349" s="1"/>
      <c r="Z349" s="1"/>
    </row>
    <row r="350" spans="1:26" ht="14.25" customHeight="1">
      <c r="A350" s="1"/>
      <c r="B350" s="2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5"/>
      <c r="Y350" s="1"/>
      <c r="Z350" s="1"/>
    </row>
    <row r="351" spans="1:26" ht="14.25" customHeight="1">
      <c r="A351" s="1"/>
      <c r="B351" s="2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5"/>
      <c r="Y351" s="1"/>
      <c r="Z351" s="1"/>
    </row>
    <row r="352" spans="1:26" ht="14.25" customHeight="1">
      <c r="A352" s="1"/>
      <c r="B352" s="2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5"/>
      <c r="Y352" s="1"/>
      <c r="Z352" s="1"/>
    </row>
    <row r="353" spans="1:26" ht="14.25" customHeight="1">
      <c r="A353" s="1"/>
      <c r="B353" s="2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5"/>
      <c r="Y353" s="1"/>
      <c r="Z353" s="1"/>
    </row>
    <row r="354" spans="1:26" ht="14.25" customHeight="1">
      <c r="A354" s="1"/>
      <c r="B354" s="2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5"/>
      <c r="Y354" s="1"/>
      <c r="Z354" s="1"/>
    </row>
    <row r="355" spans="1:26" ht="14.25" customHeight="1">
      <c r="A355" s="1"/>
      <c r="B355" s="2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5"/>
      <c r="Y355" s="1"/>
      <c r="Z355" s="1"/>
    </row>
    <row r="356" spans="1:26" ht="14.25" customHeight="1">
      <c r="A356" s="1"/>
      <c r="B356" s="2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5"/>
      <c r="Y356" s="1"/>
      <c r="Z356" s="1"/>
    </row>
    <row r="357" spans="1:26" ht="14.25" customHeight="1">
      <c r="A357" s="1"/>
      <c r="B357" s="2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5"/>
      <c r="Y357" s="1"/>
      <c r="Z357" s="1"/>
    </row>
    <row r="358" spans="1:26" ht="14.25" customHeight="1">
      <c r="A358" s="1"/>
      <c r="B358" s="2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5"/>
      <c r="Y358" s="1"/>
      <c r="Z358" s="1"/>
    </row>
    <row r="359" spans="1:26" ht="14.25" customHeight="1">
      <c r="A359" s="1"/>
      <c r="B359" s="2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5"/>
      <c r="Y359" s="1"/>
      <c r="Z359" s="1"/>
    </row>
    <row r="360" spans="1:26" ht="14.25" customHeight="1">
      <c r="A360" s="1"/>
      <c r="B360" s="2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5"/>
      <c r="Y360" s="1"/>
      <c r="Z360" s="1"/>
    </row>
    <row r="361" spans="1:26" ht="14.25" customHeight="1">
      <c r="A361" s="1"/>
      <c r="B361" s="2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5"/>
      <c r="Y361" s="1"/>
      <c r="Z361" s="1"/>
    </row>
    <row r="362" spans="1:26" ht="14.25" customHeight="1">
      <c r="A362" s="1"/>
      <c r="B362" s="2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5"/>
      <c r="Y362" s="1"/>
      <c r="Z362" s="1"/>
    </row>
    <row r="363" spans="1:26" ht="14.25" customHeight="1">
      <c r="A363" s="1"/>
      <c r="B363" s="2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5"/>
      <c r="Y363" s="1"/>
      <c r="Z363" s="1"/>
    </row>
    <row r="364" spans="1:26" ht="14.25" customHeight="1">
      <c r="A364" s="1"/>
      <c r="B364" s="2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5"/>
      <c r="Y364" s="1"/>
      <c r="Z364" s="1"/>
    </row>
    <row r="365" spans="1:26" ht="14.25" customHeight="1">
      <c r="A365" s="1"/>
      <c r="B365" s="2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5"/>
      <c r="Y365" s="1"/>
      <c r="Z365" s="1"/>
    </row>
    <row r="366" spans="1:26" ht="14.25" customHeight="1">
      <c r="A366" s="1"/>
      <c r="B366" s="2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5"/>
      <c r="Y366" s="1"/>
      <c r="Z366" s="1"/>
    </row>
    <row r="367" spans="1:26" ht="14.25" customHeight="1">
      <c r="A367" s="1"/>
      <c r="B367" s="2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5"/>
      <c r="Y367" s="1"/>
      <c r="Z367" s="1"/>
    </row>
    <row r="368" spans="1:26" ht="14.25" customHeight="1">
      <c r="A368" s="1"/>
      <c r="B368" s="2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5"/>
      <c r="Y368" s="1"/>
      <c r="Z368" s="1"/>
    </row>
    <row r="369" spans="1:26" ht="14.25" customHeight="1">
      <c r="A369" s="1"/>
      <c r="B369" s="2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5"/>
      <c r="Y369" s="1"/>
      <c r="Z369" s="1"/>
    </row>
    <row r="370" spans="1:26" ht="14.25" customHeight="1">
      <c r="A370" s="1"/>
      <c r="B370" s="2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5"/>
      <c r="Y370" s="1"/>
      <c r="Z370" s="1"/>
    </row>
    <row r="371" spans="1:26" ht="14.25" customHeight="1">
      <c r="A371" s="1"/>
      <c r="B371" s="2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5"/>
      <c r="Y371" s="1"/>
      <c r="Z371" s="1"/>
    </row>
    <row r="372" spans="1:26" ht="14.25" customHeight="1">
      <c r="A372" s="1"/>
      <c r="B372" s="2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5"/>
      <c r="Y372" s="1"/>
      <c r="Z372" s="1"/>
    </row>
    <row r="373" spans="1:26" ht="14.25" customHeight="1">
      <c r="A373" s="1"/>
      <c r="B373" s="2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5"/>
      <c r="Y373" s="1"/>
      <c r="Z373" s="1"/>
    </row>
    <row r="374" spans="1:26" ht="14.25" customHeight="1">
      <c r="A374" s="1"/>
      <c r="B374" s="2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5"/>
      <c r="Y374" s="1"/>
      <c r="Z374" s="1"/>
    </row>
    <row r="375" spans="1:26" ht="14.25" customHeight="1">
      <c r="A375" s="1"/>
      <c r="B375" s="2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5"/>
      <c r="Y375" s="1"/>
      <c r="Z375" s="1"/>
    </row>
    <row r="376" spans="1:26" ht="14.25" customHeight="1">
      <c r="A376" s="1"/>
      <c r="B376" s="2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5"/>
      <c r="Y376" s="1"/>
      <c r="Z376" s="1"/>
    </row>
    <row r="377" spans="1:26" ht="14.25" customHeight="1">
      <c r="A377" s="1"/>
      <c r="B377" s="2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5"/>
      <c r="Y377" s="1"/>
      <c r="Z377" s="1"/>
    </row>
    <row r="378" spans="1:26" ht="14.25" customHeight="1">
      <c r="A378" s="1"/>
      <c r="B378" s="2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5"/>
      <c r="Y378" s="1"/>
      <c r="Z378" s="1"/>
    </row>
    <row r="379" spans="1:26" ht="14.25" customHeight="1">
      <c r="A379" s="1"/>
      <c r="B379" s="2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5"/>
      <c r="Y379" s="1"/>
      <c r="Z379" s="1"/>
    </row>
    <row r="380" spans="1:26" ht="14.25" customHeight="1">
      <c r="A380" s="1"/>
      <c r="B380" s="2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5"/>
      <c r="Y380" s="1"/>
      <c r="Z380" s="1"/>
    </row>
    <row r="381" spans="1:26" ht="14.25" customHeight="1">
      <c r="A381" s="1"/>
      <c r="B381" s="2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5"/>
      <c r="Y381" s="1"/>
      <c r="Z381" s="1"/>
    </row>
    <row r="382" spans="1:26" ht="14.25" customHeight="1">
      <c r="A382" s="1"/>
      <c r="B382" s="2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5"/>
      <c r="Y382" s="1"/>
      <c r="Z382" s="1"/>
    </row>
    <row r="383" spans="1:26" ht="14.25" customHeight="1">
      <c r="A383" s="1"/>
      <c r="B383" s="2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5"/>
      <c r="Y383" s="1"/>
      <c r="Z383" s="1"/>
    </row>
    <row r="384" spans="1:26" ht="14.25" customHeight="1">
      <c r="A384" s="1"/>
      <c r="B384" s="2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5"/>
      <c r="Y384" s="1"/>
      <c r="Z384" s="1"/>
    </row>
    <row r="385" spans="1:26" ht="14.25" customHeight="1">
      <c r="A385" s="1"/>
      <c r="B385" s="2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5"/>
      <c r="Y385" s="1"/>
      <c r="Z385" s="1"/>
    </row>
    <row r="386" spans="1:26" ht="14.25" customHeight="1">
      <c r="A386" s="1"/>
      <c r="B386" s="2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5"/>
      <c r="Y386" s="1"/>
      <c r="Z386" s="1"/>
    </row>
    <row r="387" spans="1:26" ht="14.25" customHeight="1">
      <c r="A387" s="1"/>
      <c r="B387" s="2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5"/>
      <c r="Y387" s="1"/>
      <c r="Z387" s="1"/>
    </row>
    <row r="388" spans="1:26" ht="14.25" customHeight="1">
      <c r="A388" s="1"/>
      <c r="B388" s="2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5"/>
      <c r="Y388" s="1"/>
      <c r="Z388" s="1"/>
    </row>
    <row r="389" spans="1:26" ht="14.25" customHeight="1">
      <c r="A389" s="1"/>
      <c r="B389" s="2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5"/>
      <c r="Y389" s="1"/>
      <c r="Z389" s="1"/>
    </row>
    <row r="390" spans="1:26" ht="14.25" customHeight="1">
      <c r="A390" s="1"/>
      <c r="B390" s="2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5"/>
      <c r="Y390" s="1"/>
      <c r="Z390" s="1"/>
    </row>
    <row r="391" spans="1:26" ht="14.25" customHeight="1">
      <c r="A391" s="1"/>
      <c r="B391" s="2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5"/>
      <c r="Y391" s="1"/>
      <c r="Z391" s="1"/>
    </row>
    <row r="392" spans="1:26" ht="14.25" customHeight="1">
      <c r="A392" s="1"/>
      <c r="B392" s="2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5"/>
      <c r="Y392" s="1"/>
      <c r="Z392" s="1"/>
    </row>
    <row r="393" spans="1:26" ht="14.25" customHeight="1">
      <c r="A393" s="1"/>
      <c r="B393" s="2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5"/>
      <c r="Y393" s="1"/>
      <c r="Z393" s="1"/>
    </row>
    <row r="394" spans="1:26" ht="14.25" customHeight="1">
      <c r="A394" s="1"/>
      <c r="B394" s="2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5"/>
      <c r="Y394" s="1"/>
      <c r="Z394" s="1"/>
    </row>
    <row r="395" spans="1:26" ht="14.25" customHeight="1">
      <c r="A395" s="1"/>
      <c r="B395" s="2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5"/>
      <c r="Y395" s="1"/>
      <c r="Z395" s="1"/>
    </row>
    <row r="396" spans="1:26" ht="14.25" customHeight="1">
      <c r="A396" s="1"/>
      <c r="B396" s="2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5"/>
      <c r="Y396" s="1"/>
      <c r="Z396" s="1"/>
    </row>
    <row r="397" spans="1:26" ht="14.25" customHeight="1">
      <c r="A397" s="1"/>
      <c r="B397" s="2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5"/>
      <c r="Y397" s="1"/>
      <c r="Z397" s="1"/>
    </row>
    <row r="398" spans="1:26" ht="14.25" customHeight="1">
      <c r="A398" s="1"/>
      <c r="B398" s="2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5"/>
      <c r="Y398" s="1"/>
      <c r="Z398" s="1"/>
    </row>
    <row r="399" spans="1:26" ht="14.25" customHeight="1">
      <c r="A399" s="1"/>
      <c r="B399" s="2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5"/>
      <c r="Y399" s="1"/>
      <c r="Z399" s="1"/>
    </row>
    <row r="400" spans="1:26" ht="14.25" customHeight="1">
      <c r="A400" s="1"/>
      <c r="B400" s="2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5"/>
      <c r="Y400" s="1"/>
      <c r="Z400" s="1"/>
    </row>
    <row r="401" spans="1:26" ht="14.25" customHeight="1">
      <c r="A401" s="1"/>
      <c r="B401" s="2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5"/>
      <c r="Y401" s="1"/>
      <c r="Z401" s="1"/>
    </row>
    <row r="402" spans="1:26" ht="14.25" customHeight="1">
      <c r="A402" s="1"/>
      <c r="B402" s="2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5"/>
      <c r="Y402" s="1"/>
      <c r="Z402" s="1"/>
    </row>
    <row r="403" spans="1:26" ht="14.25" customHeight="1">
      <c r="A403" s="1"/>
      <c r="B403" s="2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5"/>
      <c r="Y403" s="1"/>
      <c r="Z403" s="1"/>
    </row>
    <row r="404" spans="1:26" ht="14.25" customHeight="1">
      <c r="A404" s="1"/>
      <c r="B404" s="2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5"/>
      <c r="Y404" s="1"/>
      <c r="Z404" s="1"/>
    </row>
    <row r="405" spans="1:26" ht="14.25" customHeight="1">
      <c r="A405" s="1"/>
      <c r="B405" s="2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5"/>
      <c r="Y405" s="1"/>
      <c r="Z405" s="1"/>
    </row>
    <row r="406" spans="1:26" ht="14.25" customHeight="1">
      <c r="A406" s="1"/>
      <c r="B406" s="2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5"/>
      <c r="Y406" s="1"/>
      <c r="Z406" s="1"/>
    </row>
    <row r="407" spans="1:26" ht="14.25" customHeight="1">
      <c r="A407" s="1"/>
      <c r="B407" s="2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5"/>
      <c r="Y407" s="1"/>
      <c r="Z407" s="1"/>
    </row>
    <row r="408" spans="1:26" ht="14.25" customHeight="1">
      <c r="A408" s="1"/>
      <c r="B408" s="2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5"/>
      <c r="Y408" s="1"/>
      <c r="Z408" s="1"/>
    </row>
    <row r="409" spans="1:26" ht="14.25" customHeight="1">
      <c r="A409" s="1"/>
      <c r="B409" s="2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5"/>
      <c r="Y409" s="1"/>
      <c r="Z409" s="1"/>
    </row>
    <row r="410" spans="1:26" ht="14.25" customHeight="1">
      <c r="A410" s="1"/>
      <c r="B410" s="2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5"/>
      <c r="Y410" s="1"/>
      <c r="Z410" s="1"/>
    </row>
    <row r="411" spans="1:26" ht="14.25" customHeight="1">
      <c r="A411" s="1"/>
      <c r="B411" s="2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5"/>
      <c r="Y411" s="1"/>
      <c r="Z411" s="1"/>
    </row>
    <row r="412" spans="1:26" ht="14.25" customHeight="1">
      <c r="A412" s="1"/>
      <c r="B412" s="2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5"/>
      <c r="Y412" s="1"/>
      <c r="Z412" s="1"/>
    </row>
    <row r="413" spans="1:26" ht="14.25" customHeight="1">
      <c r="A413" s="1"/>
      <c r="B413" s="2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5"/>
      <c r="Y413" s="1"/>
      <c r="Z413" s="1"/>
    </row>
    <row r="414" spans="1:26" ht="14.25" customHeight="1">
      <c r="A414" s="1"/>
      <c r="B414" s="2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5"/>
      <c r="Y414" s="1"/>
      <c r="Z414" s="1"/>
    </row>
    <row r="415" spans="1:26" ht="14.25" customHeight="1">
      <c r="A415" s="1"/>
      <c r="B415" s="2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5"/>
      <c r="Y415" s="1"/>
      <c r="Z415" s="1"/>
    </row>
    <row r="416" spans="1:26" ht="14.25" customHeight="1">
      <c r="A416" s="1"/>
      <c r="B416" s="2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5"/>
      <c r="Y416" s="1"/>
      <c r="Z416" s="1"/>
    </row>
    <row r="417" spans="1:26" ht="14.25" customHeight="1">
      <c r="A417" s="1"/>
      <c r="B417" s="2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5"/>
      <c r="Y417" s="1"/>
      <c r="Z417" s="1"/>
    </row>
    <row r="418" spans="1:26" ht="14.25" customHeight="1">
      <c r="A418" s="1"/>
      <c r="B418" s="2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5"/>
      <c r="Y418" s="1"/>
      <c r="Z418" s="1"/>
    </row>
    <row r="419" spans="1:26" ht="14.25" customHeight="1">
      <c r="A419" s="1"/>
      <c r="B419" s="2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5"/>
      <c r="Y419" s="1"/>
      <c r="Z419" s="1"/>
    </row>
    <row r="420" spans="1:26" ht="14.25" customHeight="1">
      <c r="A420" s="1"/>
      <c r="B420" s="2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5"/>
      <c r="Y420" s="1"/>
      <c r="Z420" s="1"/>
    </row>
    <row r="421" spans="1:26" ht="14.25" customHeight="1">
      <c r="A421" s="1"/>
      <c r="B421" s="2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5"/>
      <c r="Y421" s="1"/>
      <c r="Z421" s="1"/>
    </row>
    <row r="422" spans="1:26" ht="14.25" customHeight="1">
      <c r="A422" s="1"/>
      <c r="B422" s="2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5"/>
      <c r="Y422" s="1"/>
      <c r="Z422" s="1"/>
    </row>
    <row r="423" spans="1:26" ht="14.25" customHeight="1">
      <c r="A423" s="1"/>
      <c r="B423" s="2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5"/>
      <c r="Y423" s="1"/>
      <c r="Z423" s="1"/>
    </row>
    <row r="424" spans="1:26" ht="14.25" customHeight="1">
      <c r="A424" s="1"/>
      <c r="B424" s="2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5"/>
      <c r="Y424" s="1"/>
      <c r="Z424" s="1"/>
    </row>
    <row r="425" spans="1:26" ht="14.25" customHeight="1">
      <c r="A425" s="1"/>
      <c r="B425" s="2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5"/>
      <c r="Y425" s="1"/>
      <c r="Z425" s="1"/>
    </row>
    <row r="426" spans="1:26" ht="14.25" customHeight="1">
      <c r="A426" s="1"/>
      <c r="B426" s="2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5"/>
      <c r="Y426" s="1"/>
      <c r="Z426" s="1"/>
    </row>
    <row r="427" spans="1:26" ht="14.25" customHeight="1">
      <c r="A427" s="1"/>
      <c r="B427" s="2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5"/>
      <c r="Y427" s="1"/>
      <c r="Z427" s="1"/>
    </row>
    <row r="428" spans="1:26" ht="14.25" customHeight="1">
      <c r="A428" s="1"/>
      <c r="B428" s="2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5"/>
      <c r="Y428" s="1"/>
      <c r="Z428" s="1"/>
    </row>
    <row r="429" spans="1:26" ht="14.25" customHeight="1">
      <c r="A429" s="1"/>
      <c r="B429" s="2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5"/>
      <c r="Y429" s="1"/>
      <c r="Z429" s="1"/>
    </row>
    <row r="430" spans="1:26" ht="14.25" customHeight="1">
      <c r="A430" s="1"/>
      <c r="B430" s="2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5"/>
      <c r="Y430" s="1"/>
      <c r="Z430" s="1"/>
    </row>
    <row r="431" spans="1:26" ht="14.25" customHeight="1">
      <c r="A431" s="1"/>
      <c r="B431" s="2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5"/>
      <c r="Y431" s="1"/>
      <c r="Z431" s="1"/>
    </row>
    <row r="432" spans="1:26" ht="14.25" customHeight="1">
      <c r="A432" s="1"/>
      <c r="B432" s="2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5"/>
      <c r="Y432" s="1"/>
      <c r="Z432" s="1"/>
    </row>
    <row r="433" spans="1:26" ht="14.25" customHeight="1">
      <c r="A433" s="1"/>
      <c r="B433" s="2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5"/>
      <c r="Y433" s="1"/>
      <c r="Z433" s="1"/>
    </row>
    <row r="434" spans="1:26" ht="14.25" customHeight="1">
      <c r="A434" s="1"/>
      <c r="B434" s="2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5"/>
      <c r="Y434" s="1"/>
      <c r="Z434" s="1"/>
    </row>
    <row r="435" spans="1:26" ht="14.25" customHeight="1">
      <c r="A435" s="1"/>
      <c r="B435" s="2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5"/>
      <c r="Y435" s="1"/>
      <c r="Z435" s="1"/>
    </row>
    <row r="436" spans="1:26" ht="14.25" customHeight="1">
      <c r="A436" s="1"/>
      <c r="B436" s="2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5"/>
      <c r="Y436" s="1"/>
      <c r="Z436" s="1"/>
    </row>
    <row r="437" spans="1:26" ht="14.25" customHeight="1">
      <c r="A437" s="1"/>
      <c r="B437" s="2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5"/>
      <c r="Y437" s="1"/>
      <c r="Z437" s="1"/>
    </row>
    <row r="438" spans="1:26" ht="14.25" customHeight="1">
      <c r="A438" s="1"/>
      <c r="B438" s="2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5"/>
      <c r="Y438" s="1"/>
      <c r="Z438" s="1"/>
    </row>
    <row r="439" spans="1:26" ht="14.25" customHeight="1">
      <c r="A439" s="1"/>
      <c r="B439" s="2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5"/>
      <c r="Y439" s="1"/>
      <c r="Z439" s="1"/>
    </row>
    <row r="440" spans="1:26" ht="14.25" customHeight="1">
      <c r="A440" s="1"/>
      <c r="B440" s="2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5"/>
      <c r="Y440" s="1"/>
      <c r="Z440" s="1"/>
    </row>
    <row r="441" spans="1:26" ht="14.25" customHeight="1">
      <c r="A441" s="1"/>
      <c r="B441" s="2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5"/>
      <c r="Y441" s="1"/>
      <c r="Z441" s="1"/>
    </row>
    <row r="442" spans="1:26" ht="14.25" customHeight="1">
      <c r="A442" s="1"/>
      <c r="B442" s="2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5"/>
      <c r="Y442" s="1"/>
      <c r="Z442" s="1"/>
    </row>
    <row r="443" spans="1:26" ht="14.25" customHeight="1">
      <c r="A443" s="1"/>
      <c r="B443" s="2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5"/>
      <c r="Y443" s="1"/>
      <c r="Z443" s="1"/>
    </row>
    <row r="444" spans="1:26" ht="14.25" customHeight="1">
      <c r="A444" s="1"/>
      <c r="B444" s="2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5"/>
      <c r="Y444" s="1"/>
      <c r="Z444" s="1"/>
    </row>
    <row r="445" spans="1:26" ht="14.25" customHeight="1">
      <c r="A445" s="1"/>
      <c r="B445" s="2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5"/>
      <c r="Y445" s="1"/>
      <c r="Z445" s="1"/>
    </row>
    <row r="446" spans="1:26" ht="14.25" customHeight="1">
      <c r="A446" s="1"/>
      <c r="B446" s="2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5"/>
      <c r="Y446" s="1"/>
      <c r="Z446" s="1"/>
    </row>
    <row r="447" spans="1:26" ht="14.25" customHeight="1">
      <c r="A447" s="1"/>
      <c r="B447" s="2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5"/>
      <c r="Y447" s="1"/>
      <c r="Z447" s="1"/>
    </row>
    <row r="448" spans="1:26" ht="14.25" customHeight="1">
      <c r="A448" s="1"/>
      <c r="B448" s="2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5"/>
      <c r="Y448" s="1"/>
      <c r="Z448" s="1"/>
    </row>
    <row r="449" spans="1:26" ht="14.25" customHeight="1">
      <c r="A449" s="1"/>
      <c r="B449" s="2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5"/>
      <c r="Y449" s="1"/>
      <c r="Z449" s="1"/>
    </row>
    <row r="450" spans="1:26" ht="14.25" customHeight="1">
      <c r="A450" s="1"/>
      <c r="B450" s="2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5"/>
      <c r="Y450" s="1"/>
      <c r="Z450" s="1"/>
    </row>
    <row r="451" spans="1:26" ht="14.25" customHeight="1">
      <c r="A451" s="1"/>
      <c r="B451" s="2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5"/>
      <c r="Y451" s="1"/>
      <c r="Z451" s="1"/>
    </row>
    <row r="452" spans="1:26" ht="14.25" customHeight="1">
      <c r="A452" s="1"/>
      <c r="B452" s="2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5"/>
      <c r="Y452" s="1"/>
      <c r="Z452" s="1"/>
    </row>
    <row r="453" spans="1:26" ht="14.25" customHeight="1">
      <c r="A453" s="1"/>
      <c r="B453" s="2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5"/>
      <c r="Y453" s="1"/>
      <c r="Z453" s="1"/>
    </row>
    <row r="454" spans="1:26" ht="14.25" customHeight="1">
      <c r="A454" s="1"/>
      <c r="B454" s="2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5"/>
      <c r="Y454" s="1"/>
      <c r="Z454" s="1"/>
    </row>
    <row r="455" spans="1:26" ht="14.25" customHeight="1">
      <c r="A455" s="1"/>
      <c r="B455" s="2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5"/>
      <c r="Y455" s="1"/>
      <c r="Z455" s="1"/>
    </row>
    <row r="456" spans="1:26" ht="14.25" customHeight="1">
      <c r="A456" s="1"/>
      <c r="B456" s="2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5"/>
      <c r="Y456" s="1"/>
      <c r="Z456" s="1"/>
    </row>
    <row r="457" spans="1:26" ht="14.25" customHeight="1">
      <c r="A457" s="1"/>
      <c r="B457" s="2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5"/>
      <c r="Y457" s="1"/>
      <c r="Z457" s="1"/>
    </row>
    <row r="458" spans="1:26" ht="14.25" customHeight="1">
      <c r="A458" s="1"/>
      <c r="B458" s="2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5"/>
      <c r="Y458" s="1"/>
      <c r="Z458" s="1"/>
    </row>
    <row r="459" spans="1:26" ht="14.25" customHeight="1">
      <c r="A459" s="1"/>
      <c r="B459" s="2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5"/>
      <c r="Y459" s="1"/>
      <c r="Z459" s="1"/>
    </row>
    <row r="460" spans="1:26" ht="14.25" customHeight="1">
      <c r="A460" s="1"/>
      <c r="B460" s="2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5"/>
      <c r="Y460" s="1"/>
      <c r="Z460" s="1"/>
    </row>
    <row r="461" spans="1:26" ht="14.25" customHeight="1">
      <c r="A461" s="1"/>
      <c r="B461" s="2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5"/>
      <c r="Y461" s="1"/>
      <c r="Z461" s="1"/>
    </row>
    <row r="462" spans="1:26" ht="14.25" customHeight="1">
      <c r="A462" s="1"/>
      <c r="B462" s="2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5"/>
      <c r="Y462" s="1"/>
      <c r="Z462" s="1"/>
    </row>
    <row r="463" spans="1:26" ht="14.25" customHeight="1">
      <c r="A463" s="1"/>
      <c r="B463" s="2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5"/>
      <c r="Y463" s="1"/>
      <c r="Z463" s="1"/>
    </row>
    <row r="464" spans="1:26" ht="14.25" customHeight="1">
      <c r="A464" s="1"/>
      <c r="B464" s="2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5"/>
      <c r="Y464" s="1"/>
      <c r="Z464" s="1"/>
    </row>
    <row r="465" spans="1:26" ht="14.25" customHeight="1">
      <c r="A465" s="1"/>
      <c r="B465" s="2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5"/>
      <c r="Y465" s="1"/>
      <c r="Z465" s="1"/>
    </row>
    <row r="466" spans="1:26" ht="14.25" customHeight="1">
      <c r="A466" s="1"/>
      <c r="B466" s="2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5"/>
      <c r="Y466" s="1"/>
      <c r="Z466" s="1"/>
    </row>
    <row r="467" spans="1:26" ht="14.25" customHeight="1">
      <c r="A467" s="1"/>
      <c r="B467" s="2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5"/>
      <c r="Y467" s="1"/>
      <c r="Z467" s="1"/>
    </row>
    <row r="468" spans="1:26" ht="14.25" customHeight="1">
      <c r="A468" s="1"/>
      <c r="B468" s="2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5"/>
      <c r="Y468" s="1"/>
      <c r="Z468" s="1"/>
    </row>
    <row r="469" spans="1:26" ht="14.25" customHeight="1">
      <c r="A469" s="1"/>
      <c r="B469" s="2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5"/>
      <c r="Y469" s="1"/>
      <c r="Z469" s="1"/>
    </row>
    <row r="470" spans="1:26" ht="14.25" customHeight="1">
      <c r="A470" s="1"/>
      <c r="B470" s="2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5"/>
      <c r="Y470" s="1"/>
      <c r="Z470" s="1"/>
    </row>
    <row r="471" spans="1:26" ht="14.25" customHeight="1">
      <c r="A471" s="1"/>
      <c r="B471" s="2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5"/>
      <c r="Y471" s="1"/>
      <c r="Z471" s="1"/>
    </row>
    <row r="472" spans="1:26" ht="14.25" customHeight="1">
      <c r="A472" s="1"/>
      <c r="B472" s="2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5"/>
      <c r="Y472" s="1"/>
      <c r="Z472" s="1"/>
    </row>
    <row r="473" spans="1:26" ht="14.25" customHeight="1">
      <c r="A473" s="1"/>
      <c r="B473" s="2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5"/>
      <c r="Y473" s="1"/>
      <c r="Z473" s="1"/>
    </row>
    <row r="474" spans="1:26" ht="14.25" customHeight="1">
      <c r="A474" s="1"/>
      <c r="B474" s="2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5"/>
      <c r="Y474" s="1"/>
      <c r="Z474" s="1"/>
    </row>
    <row r="475" spans="1:26" ht="14.25" customHeight="1">
      <c r="A475" s="1"/>
      <c r="B475" s="2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5"/>
      <c r="Y475" s="1"/>
      <c r="Z475" s="1"/>
    </row>
    <row r="476" spans="1:26" ht="14.25" customHeight="1">
      <c r="A476" s="1"/>
      <c r="B476" s="2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5"/>
      <c r="Y476" s="1"/>
      <c r="Z476" s="1"/>
    </row>
    <row r="477" spans="1:26" ht="14.25" customHeight="1">
      <c r="A477" s="1"/>
      <c r="B477" s="2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5"/>
      <c r="Y477" s="1"/>
      <c r="Z477" s="1"/>
    </row>
    <row r="478" spans="1:26" ht="14.25" customHeight="1">
      <c r="A478" s="1"/>
      <c r="B478" s="2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5"/>
      <c r="Y478" s="1"/>
      <c r="Z478" s="1"/>
    </row>
    <row r="479" spans="1:26" ht="14.25" customHeight="1">
      <c r="A479" s="1"/>
      <c r="B479" s="2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5"/>
      <c r="Y479" s="1"/>
      <c r="Z479" s="1"/>
    </row>
    <row r="480" spans="1:26" ht="14.25" customHeight="1">
      <c r="A480" s="1"/>
      <c r="B480" s="2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5"/>
      <c r="Y480" s="1"/>
      <c r="Z480" s="1"/>
    </row>
    <row r="481" spans="1:26" ht="14.25" customHeight="1">
      <c r="A481" s="1"/>
      <c r="B481" s="2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5"/>
      <c r="Y481" s="1"/>
      <c r="Z481" s="1"/>
    </row>
    <row r="482" spans="1:26" ht="14.25" customHeight="1">
      <c r="A482" s="1"/>
      <c r="B482" s="2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5"/>
      <c r="Y482" s="1"/>
      <c r="Z482" s="1"/>
    </row>
    <row r="483" spans="1:26" ht="14.25" customHeight="1">
      <c r="A483" s="1"/>
      <c r="B483" s="2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5"/>
      <c r="Y483" s="1"/>
      <c r="Z483" s="1"/>
    </row>
    <row r="484" spans="1:26" ht="14.25" customHeight="1">
      <c r="A484" s="1"/>
      <c r="B484" s="2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5"/>
      <c r="Y484" s="1"/>
      <c r="Z484" s="1"/>
    </row>
    <row r="485" spans="1:26" ht="14.25" customHeight="1">
      <c r="A485" s="1"/>
      <c r="B485" s="2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5"/>
      <c r="Y485" s="1"/>
      <c r="Z485" s="1"/>
    </row>
    <row r="486" spans="1:26" ht="14.25" customHeight="1">
      <c r="A486" s="1"/>
      <c r="B486" s="2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5"/>
      <c r="Y486" s="1"/>
      <c r="Z486" s="1"/>
    </row>
    <row r="487" spans="1:26" ht="14.25" customHeight="1">
      <c r="A487" s="1"/>
      <c r="B487" s="2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5"/>
      <c r="Y487" s="1"/>
      <c r="Z487" s="1"/>
    </row>
    <row r="488" spans="1:26" ht="14.25" customHeight="1">
      <c r="A488" s="1"/>
      <c r="B488" s="2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5"/>
      <c r="Y488" s="1"/>
      <c r="Z488" s="1"/>
    </row>
    <row r="489" spans="1:26" ht="14.25" customHeight="1">
      <c r="A489" s="1"/>
      <c r="B489" s="2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5"/>
      <c r="Y489" s="1"/>
      <c r="Z489" s="1"/>
    </row>
    <row r="490" spans="1:26" ht="14.25" customHeight="1">
      <c r="A490" s="1"/>
      <c r="B490" s="2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5"/>
      <c r="Y490" s="1"/>
      <c r="Z490" s="1"/>
    </row>
    <row r="491" spans="1:26" ht="14.25" customHeight="1">
      <c r="A491" s="1"/>
      <c r="B491" s="2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5"/>
      <c r="Y491" s="1"/>
      <c r="Z491" s="1"/>
    </row>
    <row r="492" spans="1:26" ht="14.25" customHeight="1">
      <c r="A492" s="1"/>
      <c r="B492" s="2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5"/>
      <c r="Y492" s="1"/>
      <c r="Z492" s="1"/>
    </row>
    <row r="493" spans="1:26" ht="14.25" customHeight="1">
      <c r="A493" s="1"/>
      <c r="B493" s="2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5"/>
      <c r="Y493" s="1"/>
      <c r="Z493" s="1"/>
    </row>
    <row r="494" spans="1:26" ht="14.25" customHeight="1">
      <c r="A494" s="1"/>
      <c r="B494" s="2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5"/>
      <c r="Y494" s="1"/>
      <c r="Z494" s="1"/>
    </row>
    <row r="495" spans="1:26" ht="14.25" customHeight="1">
      <c r="A495" s="1"/>
      <c r="B495" s="2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5"/>
      <c r="Y495" s="1"/>
      <c r="Z495" s="1"/>
    </row>
    <row r="496" spans="1:26" ht="14.25" customHeight="1">
      <c r="A496" s="1"/>
      <c r="B496" s="2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5"/>
      <c r="Y496" s="1"/>
      <c r="Z496" s="1"/>
    </row>
    <row r="497" spans="1:26" ht="14.25" customHeight="1">
      <c r="A497" s="1"/>
      <c r="B497" s="2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5"/>
      <c r="Y497" s="1"/>
      <c r="Z497" s="1"/>
    </row>
    <row r="498" spans="1:26" ht="14.25" customHeight="1">
      <c r="A498" s="1"/>
      <c r="B498" s="2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5"/>
      <c r="Y498" s="1"/>
      <c r="Z498" s="1"/>
    </row>
    <row r="499" spans="1:26" ht="14.25" customHeight="1">
      <c r="A499" s="1"/>
      <c r="B499" s="2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5"/>
      <c r="Y499" s="1"/>
      <c r="Z499" s="1"/>
    </row>
    <row r="500" spans="1:26" ht="14.25" customHeight="1">
      <c r="A500" s="1"/>
      <c r="B500" s="2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5"/>
      <c r="Y500" s="1"/>
      <c r="Z500" s="1"/>
    </row>
    <row r="501" spans="1:26" ht="14.25" customHeight="1">
      <c r="A501" s="1"/>
      <c r="B501" s="2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5"/>
      <c r="Y501" s="1"/>
      <c r="Z501" s="1"/>
    </row>
    <row r="502" spans="1:26" ht="14.25" customHeight="1">
      <c r="A502" s="1"/>
      <c r="B502" s="2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5"/>
      <c r="Y502" s="1"/>
      <c r="Z502" s="1"/>
    </row>
    <row r="503" spans="1:26" ht="14.25" customHeight="1">
      <c r="A503" s="1"/>
      <c r="B503" s="2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5"/>
      <c r="Y503" s="1"/>
      <c r="Z503" s="1"/>
    </row>
    <row r="504" spans="1:26" ht="14.25" customHeight="1">
      <c r="A504" s="1"/>
      <c r="B504" s="2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5"/>
      <c r="Y504" s="1"/>
      <c r="Z504" s="1"/>
    </row>
    <row r="505" spans="1:26" ht="14.25" customHeight="1">
      <c r="A505" s="1"/>
      <c r="B505" s="2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5"/>
      <c r="Y505" s="1"/>
      <c r="Z505" s="1"/>
    </row>
    <row r="506" spans="1:26" ht="14.25" customHeight="1">
      <c r="A506" s="1"/>
      <c r="B506" s="2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5"/>
      <c r="Y506" s="1"/>
      <c r="Z506" s="1"/>
    </row>
    <row r="507" spans="1:26" ht="14.25" customHeight="1">
      <c r="A507" s="1"/>
      <c r="B507" s="2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5"/>
      <c r="Y507" s="1"/>
      <c r="Z507" s="1"/>
    </row>
    <row r="508" spans="1:26" ht="14.25" customHeight="1">
      <c r="A508" s="1"/>
      <c r="B508" s="2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5"/>
      <c r="Y508" s="1"/>
      <c r="Z508" s="1"/>
    </row>
    <row r="509" spans="1:26" ht="14.25" customHeight="1">
      <c r="A509" s="1"/>
      <c r="B509" s="2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5"/>
      <c r="Y509" s="1"/>
      <c r="Z509" s="1"/>
    </row>
    <row r="510" spans="1:26" ht="14.25" customHeight="1">
      <c r="A510" s="1"/>
      <c r="B510" s="2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5"/>
      <c r="Y510" s="1"/>
      <c r="Z510" s="1"/>
    </row>
    <row r="511" spans="1:26" ht="14.25" customHeight="1">
      <c r="A511" s="1"/>
      <c r="B511" s="2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5"/>
      <c r="Y511" s="1"/>
      <c r="Z511" s="1"/>
    </row>
    <row r="512" spans="1:26" ht="14.25" customHeight="1">
      <c r="A512" s="1"/>
      <c r="B512" s="2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5"/>
      <c r="Y512" s="1"/>
      <c r="Z512" s="1"/>
    </row>
    <row r="513" spans="1:26" ht="14.25" customHeight="1">
      <c r="A513" s="1"/>
      <c r="B513" s="2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5"/>
      <c r="Y513" s="1"/>
      <c r="Z513" s="1"/>
    </row>
    <row r="514" spans="1:26" ht="14.25" customHeight="1">
      <c r="A514" s="1"/>
      <c r="B514" s="2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5"/>
      <c r="Y514" s="1"/>
      <c r="Z514" s="1"/>
    </row>
    <row r="515" spans="1:26" ht="14.25" customHeight="1">
      <c r="A515" s="1"/>
      <c r="B515" s="2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5"/>
      <c r="Y515" s="1"/>
      <c r="Z515" s="1"/>
    </row>
    <row r="516" spans="1:26" ht="14.25" customHeight="1">
      <c r="A516" s="1"/>
      <c r="B516" s="2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5"/>
      <c r="Y516" s="1"/>
      <c r="Z516" s="1"/>
    </row>
    <row r="517" spans="1:26" ht="14.25" customHeight="1">
      <c r="A517" s="1"/>
      <c r="B517" s="2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5"/>
      <c r="Y517" s="1"/>
      <c r="Z517" s="1"/>
    </row>
    <row r="518" spans="1:26" ht="14.25" customHeight="1">
      <c r="A518" s="1"/>
      <c r="B518" s="2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5"/>
      <c r="Y518" s="1"/>
      <c r="Z518" s="1"/>
    </row>
    <row r="519" spans="1:26" ht="14.25" customHeight="1">
      <c r="A519" s="1"/>
      <c r="B519" s="2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5"/>
      <c r="Y519" s="1"/>
      <c r="Z519" s="1"/>
    </row>
    <row r="520" spans="1:26" ht="14.25" customHeight="1">
      <c r="A520" s="1"/>
      <c r="B520" s="2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5"/>
      <c r="Y520" s="1"/>
      <c r="Z520" s="1"/>
    </row>
    <row r="521" spans="1:26" ht="14.25" customHeight="1">
      <c r="A521" s="1"/>
      <c r="B521" s="2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5"/>
      <c r="Y521" s="1"/>
      <c r="Z521" s="1"/>
    </row>
    <row r="522" spans="1:26" ht="14.25" customHeight="1">
      <c r="A522" s="1"/>
      <c r="B522" s="2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5"/>
      <c r="Y522" s="1"/>
      <c r="Z522" s="1"/>
    </row>
    <row r="523" spans="1:26" ht="14.25" customHeight="1">
      <c r="A523" s="1"/>
      <c r="B523" s="2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5"/>
      <c r="Y523" s="1"/>
      <c r="Z523" s="1"/>
    </row>
    <row r="524" spans="1:26" ht="14.25" customHeight="1">
      <c r="A524" s="1"/>
      <c r="B524" s="2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5"/>
      <c r="Y524" s="1"/>
      <c r="Z524" s="1"/>
    </row>
    <row r="525" spans="1:26" ht="14.25" customHeight="1">
      <c r="A525" s="1"/>
      <c r="B525" s="2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5"/>
      <c r="Y525" s="1"/>
      <c r="Z525" s="1"/>
    </row>
    <row r="526" spans="1:26" ht="14.25" customHeight="1">
      <c r="A526" s="1"/>
      <c r="B526" s="2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5"/>
      <c r="Y526" s="1"/>
      <c r="Z526" s="1"/>
    </row>
    <row r="527" spans="1:26" ht="14.25" customHeight="1">
      <c r="A527" s="1"/>
      <c r="B527" s="2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5"/>
      <c r="Y527" s="1"/>
      <c r="Z527" s="1"/>
    </row>
    <row r="528" spans="1:26" ht="14.25" customHeight="1">
      <c r="A528" s="1"/>
      <c r="B528" s="2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5"/>
      <c r="Y528" s="1"/>
      <c r="Z528" s="1"/>
    </row>
    <row r="529" spans="1:26" ht="14.25" customHeight="1">
      <c r="A529" s="1"/>
      <c r="B529" s="2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5"/>
      <c r="Y529" s="1"/>
      <c r="Z529" s="1"/>
    </row>
    <row r="530" spans="1:26" ht="14.25" customHeight="1">
      <c r="A530" s="1"/>
      <c r="B530" s="2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5"/>
      <c r="Y530" s="1"/>
      <c r="Z530" s="1"/>
    </row>
    <row r="531" spans="1:26" ht="14.25" customHeight="1">
      <c r="A531" s="1"/>
      <c r="B531" s="2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5"/>
      <c r="Y531" s="1"/>
      <c r="Z531" s="1"/>
    </row>
    <row r="532" spans="1:26" ht="14.25" customHeight="1">
      <c r="A532" s="1"/>
      <c r="B532" s="2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5"/>
      <c r="Y532" s="1"/>
      <c r="Z532" s="1"/>
    </row>
    <row r="533" spans="1:26" ht="14.25" customHeight="1">
      <c r="A533" s="1"/>
      <c r="B533" s="2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5"/>
      <c r="Y533" s="1"/>
      <c r="Z533" s="1"/>
    </row>
    <row r="534" spans="1:26" ht="14.25" customHeight="1">
      <c r="A534" s="1"/>
      <c r="B534" s="2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5"/>
      <c r="Y534" s="1"/>
      <c r="Z534" s="1"/>
    </row>
    <row r="535" spans="1:26" ht="14.25" customHeight="1">
      <c r="A535" s="1"/>
      <c r="B535" s="2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5"/>
      <c r="Y535" s="1"/>
      <c r="Z535" s="1"/>
    </row>
    <row r="536" spans="1:26" ht="14.25" customHeight="1">
      <c r="A536" s="1"/>
      <c r="B536" s="2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5"/>
      <c r="Y536" s="1"/>
      <c r="Z536" s="1"/>
    </row>
    <row r="537" spans="1:26" ht="14.25" customHeight="1">
      <c r="A537" s="1"/>
      <c r="B537" s="2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5"/>
      <c r="Y537" s="1"/>
      <c r="Z537" s="1"/>
    </row>
    <row r="538" spans="1:26" ht="14.25" customHeight="1">
      <c r="A538" s="1"/>
      <c r="B538" s="2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5"/>
      <c r="Y538" s="1"/>
      <c r="Z538" s="1"/>
    </row>
    <row r="539" spans="1:26" ht="14.25" customHeight="1">
      <c r="A539" s="1"/>
      <c r="B539" s="2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5"/>
      <c r="Y539" s="1"/>
      <c r="Z539" s="1"/>
    </row>
    <row r="540" spans="1:26" ht="14.25" customHeight="1">
      <c r="A540" s="1"/>
      <c r="B540" s="2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5"/>
      <c r="Y540" s="1"/>
      <c r="Z540" s="1"/>
    </row>
    <row r="541" spans="1:26" ht="14.25" customHeight="1">
      <c r="A541" s="1"/>
      <c r="B541" s="2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5"/>
      <c r="Y541" s="1"/>
      <c r="Z541" s="1"/>
    </row>
    <row r="542" spans="1:26" ht="14.25" customHeight="1">
      <c r="A542" s="1"/>
      <c r="B542" s="2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5"/>
      <c r="Y542" s="1"/>
      <c r="Z542" s="1"/>
    </row>
    <row r="543" spans="1:26" ht="14.25" customHeight="1">
      <c r="A543" s="1"/>
      <c r="B543" s="2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5"/>
      <c r="Y543" s="1"/>
      <c r="Z543" s="1"/>
    </row>
    <row r="544" spans="1:26" ht="14.25" customHeight="1">
      <c r="A544" s="1"/>
      <c r="B544" s="2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5"/>
      <c r="Y544" s="1"/>
      <c r="Z544" s="1"/>
    </row>
    <row r="545" spans="1:26" ht="14.25" customHeight="1">
      <c r="A545" s="1"/>
      <c r="B545" s="2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5"/>
      <c r="Y545" s="1"/>
      <c r="Z545" s="1"/>
    </row>
    <row r="546" spans="1:26" ht="14.25" customHeight="1">
      <c r="A546" s="1"/>
      <c r="B546" s="2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5"/>
      <c r="Y546" s="1"/>
      <c r="Z546" s="1"/>
    </row>
    <row r="547" spans="1:26" ht="14.25" customHeight="1">
      <c r="A547" s="1"/>
      <c r="B547" s="2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5"/>
      <c r="Y547" s="1"/>
      <c r="Z547" s="1"/>
    </row>
    <row r="548" spans="1:26" ht="14.25" customHeight="1">
      <c r="A548" s="1"/>
      <c r="B548" s="2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5"/>
      <c r="Y548" s="1"/>
      <c r="Z548" s="1"/>
    </row>
    <row r="549" spans="1:26" ht="14.25" customHeight="1">
      <c r="A549" s="1"/>
      <c r="B549" s="2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5"/>
      <c r="Y549" s="1"/>
      <c r="Z549" s="1"/>
    </row>
    <row r="550" spans="1:26" ht="14.25" customHeight="1">
      <c r="A550" s="1"/>
      <c r="B550" s="2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5"/>
      <c r="Y550" s="1"/>
      <c r="Z550" s="1"/>
    </row>
    <row r="551" spans="1:26" ht="14.25" customHeight="1">
      <c r="A551" s="1"/>
      <c r="B551" s="2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5"/>
      <c r="Y551" s="1"/>
      <c r="Z551" s="1"/>
    </row>
    <row r="552" spans="1:26" ht="14.25" customHeight="1">
      <c r="A552" s="1"/>
      <c r="B552" s="2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5"/>
      <c r="Y552" s="1"/>
      <c r="Z552" s="1"/>
    </row>
    <row r="553" spans="1:26" ht="14.25" customHeight="1">
      <c r="A553" s="1"/>
      <c r="B553" s="2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5"/>
      <c r="Y553" s="1"/>
      <c r="Z553" s="1"/>
    </row>
    <row r="554" spans="1:26" ht="14.25" customHeight="1">
      <c r="A554" s="1"/>
      <c r="B554" s="2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5"/>
      <c r="Y554" s="1"/>
      <c r="Z554" s="1"/>
    </row>
    <row r="555" spans="1:26" ht="14.25" customHeight="1">
      <c r="A555" s="1"/>
      <c r="B555" s="2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5"/>
      <c r="Y555" s="1"/>
      <c r="Z555" s="1"/>
    </row>
    <row r="556" spans="1:26" ht="14.25" customHeight="1">
      <c r="A556" s="1"/>
      <c r="B556" s="2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5"/>
      <c r="Y556" s="1"/>
      <c r="Z556" s="1"/>
    </row>
    <row r="557" spans="1:26" ht="14.25" customHeight="1">
      <c r="A557" s="1"/>
      <c r="B557" s="2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5"/>
      <c r="Y557" s="1"/>
      <c r="Z557" s="1"/>
    </row>
    <row r="558" spans="1:26" ht="14.25" customHeight="1">
      <c r="A558" s="1"/>
      <c r="B558" s="2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5"/>
      <c r="Y558" s="1"/>
      <c r="Z558" s="1"/>
    </row>
    <row r="559" spans="1:26" ht="14.25" customHeight="1">
      <c r="A559" s="1"/>
      <c r="B559" s="2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5"/>
      <c r="Y559" s="1"/>
      <c r="Z559" s="1"/>
    </row>
    <row r="560" spans="1:26" ht="14.25" customHeight="1">
      <c r="A560" s="1"/>
      <c r="B560" s="2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5"/>
      <c r="Y560" s="1"/>
      <c r="Z560" s="1"/>
    </row>
    <row r="561" spans="1:26" ht="14.25" customHeight="1">
      <c r="A561" s="1"/>
      <c r="B561" s="2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5"/>
      <c r="Y561" s="1"/>
      <c r="Z561" s="1"/>
    </row>
    <row r="562" spans="1:26" ht="14.25" customHeight="1">
      <c r="A562" s="1"/>
      <c r="B562" s="2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5"/>
      <c r="Y562" s="1"/>
      <c r="Z562" s="1"/>
    </row>
    <row r="563" spans="1:26" ht="14.25" customHeight="1">
      <c r="A563" s="1"/>
      <c r="B563" s="2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5"/>
      <c r="Y563" s="1"/>
      <c r="Z563" s="1"/>
    </row>
    <row r="564" spans="1:26" ht="14.25" customHeight="1">
      <c r="A564" s="1"/>
      <c r="B564" s="2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5"/>
      <c r="Y564" s="1"/>
      <c r="Z564" s="1"/>
    </row>
    <row r="565" spans="1:26" ht="14.25" customHeight="1">
      <c r="A565" s="1"/>
      <c r="B565" s="2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5"/>
      <c r="Y565" s="1"/>
      <c r="Z565" s="1"/>
    </row>
    <row r="566" spans="1:26" ht="14.25" customHeight="1">
      <c r="A566" s="1"/>
      <c r="B566" s="2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5"/>
      <c r="Y566" s="1"/>
      <c r="Z566" s="1"/>
    </row>
    <row r="567" spans="1:26" ht="14.25" customHeight="1">
      <c r="A567" s="1"/>
      <c r="B567" s="2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5"/>
      <c r="Y567" s="1"/>
      <c r="Z567" s="1"/>
    </row>
    <row r="568" spans="1:26" ht="14.25" customHeight="1">
      <c r="A568" s="1"/>
      <c r="B568" s="2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5"/>
      <c r="Y568" s="1"/>
      <c r="Z568" s="1"/>
    </row>
    <row r="569" spans="1:26" ht="14.25" customHeight="1">
      <c r="A569" s="1"/>
      <c r="B569" s="2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5"/>
      <c r="Y569" s="1"/>
      <c r="Z569" s="1"/>
    </row>
    <row r="570" spans="1:26" ht="14.25" customHeight="1">
      <c r="A570" s="1"/>
      <c r="B570" s="2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5"/>
      <c r="Y570" s="1"/>
      <c r="Z570" s="1"/>
    </row>
    <row r="571" spans="1:26" ht="14.25" customHeight="1">
      <c r="A571" s="1"/>
      <c r="B571" s="2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5"/>
      <c r="Y571" s="1"/>
      <c r="Z571" s="1"/>
    </row>
    <row r="572" spans="1:26" ht="14.25" customHeight="1">
      <c r="A572" s="1"/>
      <c r="B572" s="2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5"/>
      <c r="Y572" s="1"/>
      <c r="Z572" s="1"/>
    </row>
    <row r="573" spans="1:26" ht="14.25" customHeight="1">
      <c r="A573" s="1"/>
      <c r="B573" s="2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5"/>
      <c r="Y573" s="1"/>
      <c r="Z573" s="1"/>
    </row>
    <row r="574" spans="1:26" ht="14.25" customHeight="1">
      <c r="A574" s="1"/>
      <c r="B574" s="2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5"/>
      <c r="Y574" s="1"/>
      <c r="Z574" s="1"/>
    </row>
    <row r="575" spans="1:26" ht="14.25" customHeight="1">
      <c r="A575" s="1"/>
      <c r="B575" s="2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5"/>
      <c r="Y575" s="1"/>
      <c r="Z575" s="1"/>
    </row>
    <row r="576" spans="1:26" ht="14.25" customHeight="1">
      <c r="A576" s="1"/>
      <c r="B576" s="2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5"/>
      <c r="Y576" s="1"/>
      <c r="Z576" s="1"/>
    </row>
    <row r="577" spans="1:26" ht="14.25" customHeight="1">
      <c r="A577" s="1"/>
      <c r="B577" s="2"/>
      <c r="C577" s="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5"/>
      <c r="Y577" s="1"/>
      <c r="Z577" s="1"/>
    </row>
    <row r="578" spans="1:26" ht="14.25" customHeight="1">
      <c r="A578" s="1"/>
      <c r="B578" s="2"/>
      <c r="C578" s="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5"/>
      <c r="Y578" s="1"/>
      <c r="Z578" s="1"/>
    </row>
    <row r="579" spans="1:26" ht="14.25" customHeight="1">
      <c r="A579" s="1"/>
      <c r="B579" s="2"/>
      <c r="C579" s="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5"/>
      <c r="Y579" s="1"/>
      <c r="Z579" s="1"/>
    </row>
    <row r="580" spans="1:26" ht="14.25" customHeight="1">
      <c r="A580" s="1"/>
      <c r="B580" s="2"/>
      <c r="C580" s="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5"/>
      <c r="Y580" s="1"/>
      <c r="Z580" s="1"/>
    </row>
    <row r="581" spans="1:26" ht="14.25" customHeight="1">
      <c r="A581" s="1"/>
      <c r="B581" s="2"/>
      <c r="C581" s="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5"/>
      <c r="Y581" s="1"/>
      <c r="Z581" s="1"/>
    </row>
    <row r="582" spans="1:26" ht="14.25" customHeight="1">
      <c r="A582" s="1"/>
      <c r="B582" s="2"/>
      <c r="C582" s="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5"/>
      <c r="Y582" s="1"/>
      <c r="Z582" s="1"/>
    </row>
    <row r="583" spans="1:26" ht="14.25" customHeight="1">
      <c r="A583" s="1"/>
      <c r="B583" s="2"/>
      <c r="C583" s="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5"/>
      <c r="Y583" s="1"/>
      <c r="Z583" s="1"/>
    </row>
    <row r="584" spans="1:26" ht="14.25" customHeight="1">
      <c r="A584" s="1"/>
      <c r="B584" s="2"/>
      <c r="C584" s="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5"/>
      <c r="Y584" s="1"/>
      <c r="Z584" s="1"/>
    </row>
    <row r="585" spans="1:26" ht="14.25" customHeight="1">
      <c r="A585" s="1"/>
      <c r="B585" s="2"/>
      <c r="C585" s="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5"/>
      <c r="Y585" s="1"/>
      <c r="Z585" s="1"/>
    </row>
    <row r="586" spans="1:26" ht="14.25" customHeight="1">
      <c r="A586" s="1"/>
      <c r="B586" s="2"/>
      <c r="C586" s="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5"/>
      <c r="Y586" s="1"/>
      <c r="Z586" s="1"/>
    </row>
    <row r="587" spans="1:26" ht="14.25" customHeight="1">
      <c r="A587" s="1"/>
      <c r="B587" s="2"/>
      <c r="C587" s="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5"/>
      <c r="Y587" s="1"/>
      <c r="Z587" s="1"/>
    </row>
    <row r="588" spans="1:26" ht="14.25" customHeight="1">
      <c r="A588" s="1"/>
      <c r="B588" s="2"/>
      <c r="C588" s="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5"/>
      <c r="Y588" s="1"/>
      <c r="Z588" s="1"/>
    </row>
    <row r="589" spans="1:26" ht="14.25" customHeight="1">
      <c r="A589" s="1"/>
      <c r="B589" s="2"/>
      <c r="C589" s="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5"/>
      <c r="Y589" s="1"/>
      <c r="Z589" s="1"/>
    </row>
    <row r="590" spans="1:26" ht="14.25" customHeight="1">
      <c r="A590" s="1"/>
      <c r="B590" s="2"/>
      <c r="C590" s="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5"/>
      <c r="Y590" s="1"/>
      <c r="Z590" s="1"/>
    </row>
    <row r="591" spans="1:26" ht="14.25" customHeight="1">
      <c r="A591" s="1"/>
      <c r="B591" s="2"/>
      <c r="C591" s="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5"/>
      <c r="Y591" s="1"/>
      <c r="Z591" s="1"/>
    </row>
    <row r="592" spans="1:26" ht="14.25" customHeight="1">
      <c r="A592" s="1"/>
      <c r="B592" s="2"/>
      <c r="C592" s="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5"/>
      <c r="Y592" s="1"/>
      <c r="Z592" s="1"/>
    </row>
    <row r="593" spans="1:26" ht="14.25" customHeight="1">
      <c r="A593" s="1"/>
      <c r="B593" s="2"/>
      <c r="C593" s="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5"/>
      <c r="Y593" s="1"/>
      <c r="Z593" s="1"/>
    </row>
    <row r="594" spans="1:26" ht="14.25" customHeight="1">
      <c r="A594" s="1"/>
      <c r="B594" s="2"/>
      <c r="C594" s="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5"/>
      <c r="Y594" s="1"/>
      <c r="Z594" s="1"/>
    </row>
    <row r="595" spans="1:26" ht="14.25" customHeight="1">
      <c r="A595" s="1"/>
      <c r="B595" s="2"/>
      <c r="C595" s="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5"/>
      <c r="Y595" s="1"/>
      <c r="Z595" s="1"/>
    </row>
    <row r="596" spans="1:26" ht="14.25" customHeight="1">
      <c r="A596" s="1"/>
      <c r="B596" s="2"/>
      <c r="C596" s="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5"/>
      <c r="Y596" s="1"/>
      <c r="Z596" s="1"/>
    </row>
    <row r="597" spans="1:26" ht="14.25" customHeight="1">
      <c r="A597" s="1"/>
      <c r="B597" s="2"/>
      <c r="C597" s="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5"/>
      <c r="Y597" s="1"/>
      <c r="Z597" s="1"/>
    </row>
    <row r="598" spans="1:26" ht="14.25" customHeight="1">
      <c r="A598" s="1"/>
      <c r="B598" s="2"/>
      <c r="C598" s="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5"/>
      <c r="Y598" s="1"/>
      <c r="Z598" s="1"/>
    </row>
    <row r="599" spans="1:26" ht="14.25" customHeight="1">
      <c r="A599" s="1"/>
      <c r="B599" s="2"/>
      <c r="C599" s="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5"/>
      <c r="Y599" s="1"/>
      <c r="Z599" s="1"/>
    </row>
    <row r="600" spans="1:26" ht="14.25" customHeight="1">
      <c r="A600" s="1"/>
      <c r="B600" s="2"/>
      <c r="C600" s="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5"/>
      <c r="Y600" s="1"/>
      <c r="Z600" s="1"/>
    </row>
    <row r="601" spans="1:26" ht="14.25" customHeight="1">
      <c r="A601" s="1"/>
      <c r="B601" s="2"/>
      <c r="C601" s="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5"/>
      <c r="Y601" s="1"/>
      <c r="Z601" s="1"/>
    </row>
    <row r="602" spans="1:26" ht="14.25" customHeight="1">
      <c r="A602" s="1"/>
      <c r="B602" s="2"/>
      <c r="C602" s="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5"/>
      <c r="Y602" s="1"/>
      <c r="Z602" s="1"/>
    </row>
    <row r="603" spans="1:26" ht="14.25" customHeight="1">
      <c r="A603" s="1"/>
      <c r="B603" s="2"/>
      <c r="C603" s="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5"/>
      <c r="Y603" s="1"/>
      <c r="Z603" s="1"/>
    </row>
    <row r="604" spans="1:26" ht="14.25" customHeight="1">
      <c r="A604" s="1"/>
      <c r="B604" s="2"/>
      <c r="C604" s="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5"/>
      <c r="Y604" s="1"/>
      <c r="Z604" s="1"/>
    </row>
    <row r="605" spans="1:26" ht="14.25" customHeight="1">
      <c r="A605" s="1"/>
      <c r="B605" s="2"/>
      <c r="C605" s="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5"/>
      <c r="Y605" s="1"/>
      <c r="Z605" s="1"/>
    </row>
    <row r="606" spans="1:26" ht="14.25" customHeight="1">
      <c r="A606" s="1"/>
      <c r="B606" s="2"/>
      <c r="C606" s="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5"/>
      <c r="Y606" s="1"/>
      <c r="Z606" s="1"/>
    </row>
    <row r="607" spans="1:26" ht="14.25" customHeight="1">
      <c r="A607" s="1"/>
      <c r="B607" s="2"/>
      <c r="C607" s="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5"/>
      <c r="Y607" s="1"/>
      <c r="Z607" s="1"/>
    </row>
    <row r="608" spans="1:26" ht="14.25" customHeight="1">
      <c r="A608" s="1"/>
      <c r="B608" s="2"/>
      <c r="C608" s="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5"/>
      <c r="Y608" s="1"/>
      <c r="Z608" s="1"/>
    </row>
    <row r="609" spans="1:26" ht="14.25" customHeight="1">
      <c r="A609" s="1"/>
      <c r="B609" s="2"/>
      <c r="C609" s="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5"/>
      <c r="Y609" s="1"/>
      <c r="Z609" s="1"/>
    </row>
    <row r="610" spans="1:26" ht="14.25" customHeight="1">
      <c r="A610" s="1"/>
      <c r="B610" s="2"/>
      <c r="C610" s="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5"/>
      <c r="Y610" s="1"/>
      <c r="Z610" s="1"/>
    </row>
    <row r="611" spans="1:26" ht="14.25" customHeight="1">
      <c r="A611" s="1"/>
      <c r="B611" s="2"/>
      <c r="C611" s="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5"/>
      <c r="Y611" s="1"/>
      <c r="Z611" s="1"/>
    </row>
    <row r="612" spans="1:26" ht="14.25" customHeight="1">
      <c r="A612" s="1"/>
      <c r="B612" s="2"/>
      <c r="C612" s="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5"/>
      <c r="Y612" s="1"/>
      <c r="Z612" s="1"/>
    </row>
    <row r="613" spans="1:26" ht="14.25" customHeight="1">
      <c r="A613" s="1"/>
      <c r="B613" s="2"/>
      <c r="C613" s="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5"/>
      <c r="Y613" s="1"/>
      <c r="Z613" s="1"/>
    </row>
    <row r="614" spans="1:26" ht="14.25" customHeight="1">
      <c r="A614" s="1"/>
      <c r="B614" s="2"/>
      <c r="C614" s="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5"/>
      <c r="Y614" s="1"/>
      <c r="Z614" s="1"/>
    </row>
    <row r="615" spans="1:26" ht="14.25" customHeight="1">
      <c r="A615" s="1"/>
      <c r="B615" s="2"/>
      <c r="C615" s="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5"/>
      <c r="Y615" s="1"/>
      <c r="Z615" s="1"/>
    </row>
    <row r="616" spans="1:26" ht="14.25" customHeight="1">
      <c r="A616" s="1"/>
      <c r="B616" s="2"/>
      <c r="C616" s="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5"/>
      <c r="Y616" s="1"/>
      <c r="Z616" s="1"/>
    </row>
    <row r="617" spans="1:26" ht="14.25" customHeight="1">
      <c r="A617" s="1"/>
      <c r="B617" s="2"/>
      <c r="C617" s="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5"/>
      <c r="Y617" s="1"/>
      <c r="Z617" s="1"/>
    </row>
    <row r="618" spans="1:26" ht="14.25" customHeight="1">
      <c r="A618" s="1"/>
      <c r="B618" s="2"/>
      <c r="C618" s="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5"/>
      <c r="Y618" s="1"/>
      <c r="Z618" s="1"/>
    </row>
    <row r="619" spans="1:26" ht="14.25" customHeight="1">
      <c r="A619" s="1"/>
      <c r="B619" s="2"/>
      <c r="C619" s="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5"/>
      <c r="Y619" s="1"/>
      <c r="Z619" s="1"/>
    </row>
    <row r="620" spans="1:26" ht="14.25" customHeight="1">
      <c r="A620" s="1"/>
      <c r="B620" s="2"/>
      <c r="C620" s="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5"/>
      <c r="Y620" s="1"/>
      <c r="Z620" s="1"/>
    </row>
    <row r="621" spans="1:26" ht="14.25" customHeight="1">
      <c r="A621" s="1"/>
      <c r="B621" s="2"/>
      <c r="C621" s="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5"/>
      <c r="Y621" s="1"/>
      <c r="Z621" s="1"/>
    </row>
    <row r="622" spans="1:26" ht="14.25" customHeight="1">
      <c r="A622" s="1"/>
      <c r="B622" s="2"/>
      <c r="C622" s="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5"/>
      <c r="Y622" s="1"/>
      <c r="Z622" s="1"/>
    </row>
    <row r="623" spans="1:26" ht="14.25" customHeight="1">
      <c r="A623" s="1"/>
      <c r="B623" s="2"/>
      <c r="C623" s="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5"/>
      <c r="Y623" s="1"/>
      <c r="Z623" s="1"/>
    </row>
    <row r="624" spans="1:26" ht="14.25" customHeight="1">
      <c r="A624" s="1"/>
      <c r="B624" s="2"/>
      <c r="C624" s="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5"/>
      <c r="Y624" s="1"/>
      <c r="Z624" s="1"/>
    </row>
    <row r="625" spans="1:26" ht="14.25" customHeight="1">
      <c r="A625" s="1"/>
      <c r="B625" s="2"/>
      <c r="C625" s="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5"/>
      <c r="Y625" s="1"/>
      <c r="Z625" s="1"/>
    </row>
    <row r="626" spans="1:26" ht="14.25" customHeight="1">
      <c r="A626" s="1"/>
      <c r="B626" s="2"/>
      <c r="C626" s="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5"/>
      <c r="Y626" s="1"/>
      <c r="Z626" s="1"/>
    </row>
    <row r="627" spans="1:26" ht="14.25" customHeight="1">
      <c r="A627" s="1"/>
      <c r="B627" s="2"/>
      <c r="C627" s="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5"/>
      <c r="Y627" s="1"/>
      <c r="Z627" s="1"/>
    </row>
    <row r="628" spans="1:26" ht="14.25" customHeight="1">
      <c r="A628" s="1"/>
      <c r="B628" s="2"/>
      <c r="C628" s="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5"/>
      <c r="Y628" s="1"/>
      <c r="Z628" s="1"/>
    </row>
    <row r="629" spans="1:26" ht="14.25" customHeight="1">
      <c r="A629" s="1"/>
      <c r="B629" s="2"/>
      <c r="C629" s="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5"/>
      <c r="Y629" s="1"/>
      <c r="Z629" s="1"/>
    </row>
    <row r="630" spans="1:26" ht="14.25" customHeight="1">
      <c r="A630" s="1"/>
      <c r="B630" s="2"/>
      <c r="C630" s="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5"/>
      <c r="Y630" s="1"/>
      <c r="Z630" s="1"/>
    </row>
    <row r="631" spans="1:26" ht="14.25" customHeight="1">
      <c r="A631" s="1"/>
      <c r="B631" s="2"/>
      <c r="C631" s="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5"/>
      <c r="Y631" s="1"/>
      <c r="Z631" s="1"/>
    </row>
    <row r="632" spans="1:26" ht="14.25" customHeight="1">
      <c r="A632" s="1"/>
      <c r="B632" s="2"/>
      <c r="C632" s="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5"/>
      <c r="Y632" s="1"/>
      <c r="Z632" s="1"/>
    </row>
    <row r="633" spans="1:26" ht="14.25" customHeight="1">
      <c r="A633" s="1"/>
      <c r="B633" s="2"/>
      <c r="C633" s="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5"/>
      <c r="Y633" s="1"/>
      <c r="Z633" s="1"/>
    </row>
    <row r="634" spans="1:26" ht="14.25" customHeight="1">
      <c r="A634" s="1"/>
      <c r="B634" s="2"/>
      <c r="C634" s="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5"/>
      <c r="Y634" s="1"/>
      <c r="Z634" s="1"/>
    </row>
    <row r="635" spans="1:26" ht="14.25" customHeight="1">
      <c r="A635" s="1"/>
      <c r="B635" s="2"/>
      <c r="C635" s="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5"/>
      <c r="Y635" s="1"/>
      <c r="Z635" s="1"/>
    </row>
    <row r="636" spans="1:26" ht="14.25" customHeight="1">
      <c r="A636" s="1"/>
      <c r="B636" s="2"/>
      <c r="C636" s="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5"/>
      <c r="Y636" s="1"/>
      <c r="Z636" s="1"/>
    </row>
    <row r="637" spans="1:26" ht="14.25" customHeight="1">
      <c r="A637" s="1"/>
      <c r="B637" s="2"/>
      <c r="C637" s="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5"/>
      <c r="Y637" s="1"/>
      <c r="Z637" s="1"/>
    </row>
    <row r="638" spans="1:26" ht="14.25" customHeight="1">
      <c r="A638" s="1"/>
      <c r="B638" s="2"/>
      <c r="C638" s="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5"/>
      <c r="Y638" s="1"/>
      <c r="Z638" s="1"/>
    </row>
    <row r="639" spans="1:26" ht="14.25" customHeight="1">
      <c r="A639" s="1"/>
      <c r="B639" s="2"/>
      <c r="C639" s="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5"/>
      <c r="Y639" s="1"/>
      <c r="Z639" s="1"/>
    </row>
    <row r="640" spans="1:26" ht="14.25" customHeight="1">
      <c r="A640" s="1"/>
      <c r="B640" s="2"/>
      <c r="C640" s="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5"/>
      <c r="Y640" s="1"/>
      <c r="Z640" s="1"/>
    </row>
    <row r="641" spans="1:26" ht="14.25" customHeight="1">
      <c r="A641" s="1"/>
      <c r="B641" s="2"/>
      <c r="C641" s="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5"/>
      <c r="Y641" s="1"/>
      <c r="Z641" s="1"/>
    </row>
    <row r="642" spans="1:26" ht="14.25" customHeight="1">
      <c r="A642" s="1"/>
      <c r="B642" s="2"/>
      <c r="C642" s="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5"/>
      <c r="Y642" s="1"/>
      <c r="Z642" s="1"/>
    </row>
    <row r="643" spans="1:26" ht="14.25" customHeight="1">
      <c r="A643" s="1"/>
      <c r="B643" s="2"/>
      <c r="C643" s="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5"/>
      <c r="Y643" s="1"/>
      <c r="Z643" s="1"/>
    </row>
    <row r="644" spans="1:26" ht="14.25" customHeight="1">
      <c r="A644" s="1"/>
      <c r="B644" s="2"/>
      <c r="C644" s="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5"/>
      <c r="Y644" s="1"/>
      <c r="Z644" s="1"/>
    </row>
    <row r="645" spans="1:26" ht="14.25" customHeight="1">
      <c r="A645" s="1"/>
      <c r="B645" s="2"/>
      <c r="C645" s="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5"/>
      <c r="Y645" s="1"/>
      <c r="Z645" s="1"/>
    </row>
    <row r="646" spans="1:26" ht="14.25" customHeight="1">
      <c r="A646" s="1"/>
      <c r="B646" s="2"/>
      <c r="C646" s="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5"/>
      <c r="Y646" s="1"/>
      <c r="Z646" s="1"/>
    </row>
    <row r="647" spans="1:26" ht="14.25" customHeight="1">
      <c r="A647" s="1"/>
      <c r="B647" s="2"/>
      <c r="C647" s="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5"/>
      <c r="Y647" s="1"/>
      <c r="Z647" s="1"/>
    </row>
    <row r="648" spans="1:26" ht="14.25" customHeight="1">
      <c r="A648" s="1"/>
      <c r="B648" s="2"/>
      <c r="C648" s="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5"/>
      <c r="Y648" s="1"/>
      <c r="Z648" s="1"/>
    </row>
    <row r="649" spans="1:26" ht="14.25" customHeight="1">
      <c r="A649" s="1"/>
      <c r="B649" s="2"/>
      <c r="C649" s="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5"/>
      <c r="Y649" s="1"/>
      <c r="Z649" s="1"/>
    </row>
    <row r="650" spans="1:26" ht="14.25" customHeight="1">
      <c r="A650" s="1"/>
      <c r="B650" s="2"/>
      <c r="C650" s="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5"/>
      <c r="Y650" s="1"/>
      <c r="Z650" s="1"/>
    </row>
    <row r="651" spans="1:26" ht="14.25" customHeight="1">
      <c r="A651" s="1"/>
      <c r="B651" s="2"/>
      <c r="C651" s="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5"/>
      <c r="Y651" s="1"/>
      <c r="Z651" s="1"/>
    </row>
    <row r="652" spans="1:26" ht="14.25" customHeight="1">
      <c r="A652" s="1"/>
      <c r="B652" s="2"/>
      <c r="C652" s="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5"/>
      <c r="Y652" s="1"/>
      <c r="Z652" s="1"/>
    </row>
    <row r="653" spans="1:26" ht="14.25" customHeight="1">
      <c r="A653" s="1"/>
      <c r="B653" s="2"/>
      <c r="C653" s="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5"/>
      <c r="Y653" s="1"/>
      <c r="Z653" s="1"/>
    </row>
    <row r="654" spans="1:26" ht="14.25" customHeight="1">
      <c r="A654" s="1"/>
      <c r="B654" s="2"/>
      <c r="C654" s="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5"/>
      <c r="Y654" s="1"/>
      <c r="Z654" s="1"/>
    </row>
    <row r="655" spans="1:26" ht="14.25" customHeight="1">
      <c r="A655" s="1"/>
      <c r="B655" s="2"/>
      <c r="C655" s="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5"/>
      <c r="Y655" s="1"/>
      <c r="Z655" s="1"/>
    </row>
    <row r="656" spans="1:26" ht="14.25" customHeight="1">
      <c r="A656" s="1"/>
      <c r="B656" s="2"/>
      <c r="C656" s="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5"/>
      <c r="Y656" s="1"/>
      <c r="Z656" s="1"/>
    </row>
    <row r="657" spans="1:26" ht="14.25" customHeight="1">
      <c r="A657" s="1"/>
      <c r="B657" s="2"/>
      <c r="C657" s="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5"/>
      <c r="Y657" s="1"/>
      <c r="Z657" s="1"/>
    </row>
    <row r="658" spans="1:26" ht="14.25" customHeight="1">
      <c r="A658" s="1"/>
      <c r="B658" s="2"/>
      <c r="C658" s="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5"/>
      <c r="Y658" s="1"/>
      <c r="Z658" s="1"/>
    </row>
    <row r="659" spans="1:26" ht="14.25" customHeight="1">
      <c r="A659" s="1"/>
      <c r="B659" s="2"/>
      <c r="C659" s="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5"/>
      <c r="Y659" s="1"/>
      <c r="Z659" s="1"/>
    </row>
    <row r="660" spans="1:26" ht="14.25" customHeight="1">
      <c r="A660" s="1"/>
      <c r="B660" s="2"/>
      <c r="C660" s="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5"/>
      <c r="Y660" s="1"/>
      <c r="Z660" s="1"/>
    </row>
    <row r="661" spans="1:26" ht="14.25" customHeight="1">
      <c r="A661" s="1"/>
      <c r="B661" s="2"/>
      <c r="C661" s="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5"/>
      <c r="Y661" s="1"/>
      <c r="Z661" s="1"/>
    </row>
    <row r="662" spans="1:26" ht="14.25" customHeight="1">
      <c r="A662" s="1"/>
      <c r="B662" s="2"/>
      <c r="C662" s="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5"/>
      <c r="Y662" s="1"/>
      <c r="Z662" s="1"/>
    </row>
    <row r="663" spans="1:26" ht="14.25" customHeight="1">
      <c r="A663" s="1"/>
      <c r="B663" s="2"/>
      <c r="C663" s="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5"/>
      <c r="Y663" s="1"/>
      <c r="Z663" s="1"/>
    </row>
    <row r="664" spans="1:26" ht="14.25" customHeight="1">
      <c r="A664" s="1"/>
      <c r="B664" s="2"/>
      <c r="C664" s="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5"/>
      <c r="Y664" s="1"/>
      <c r="Z664" s="1"/>
    </row>
    <row r="665" spans="1:26" ht="14.25" customHeight="1">
      <c r="A665" s="1"/>
      <c r="B665" s="2"/>
      <c r="C665" s="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5"/>
      <c r="Y665" s="1"/>
      <c r="Z665" s="1"/>
    </row>
    <row r="666" spans="1:26" ht="14.25" customHeight="1">
      <c r="A666" s="1"/>
      <c r="B666" s="2"/>
      <c r="C666" s="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5"/>
      <c r="Y666" s="1"/>
      <c r="Z666" s="1"/>
    </row>
    <row r="667" spans="1:26" ht="14.25" customHeight="1">
      <c r="A667" s="1"/>
      <c r="B667" s="2"/>
      <c r="C667" s="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5"/>
      <c r="Y667" s="1"/>
      <c r="Z667" s="1"/>
    </row>
    <row r="668" spans="1:26" ht="14.25" customHeight="1">
      <c r="A668" s="1"/>
      <c r="B668" s="2"/>
      <c r="C668" s="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5"/>
      <c r="Y668" s="1"/>
      <c r="Z668" s="1"/>
    </row>
    <row r="669" spans="1:26" ht="14.25" customHeight="1">
      <c r="A669" s="1"/>
      <c r="B669" s="2"/>
      <c r="C669" s="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5"/>
      <c r="Y669" s="1"/>
      <c r="Z669" s="1"/>
    </row>
    <row r="670" spans="1:26" ht="14.25" customHeight="1">
      <c r="A670" s="1"/>
      <c r="B670" s="2"/>
      <c r="C670" s="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5"/>
      <c r="Y670" s="1"/>
      <c r="Z670" s="1"/>
    </row>
    <row r="671" spans="1:26" ht="14.25" customHeight="1">
      <c r="A671" s="1"/>
      <c r="B671" s="2"/>
      <c r="C671" s="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5"/>
      <c r="Y671" s="1"/>
      <c r="Z671" s="1"/>
    </row>
    <row r="672" spans="1:26" ht="14.25" customHeight="1">
      <c r="A672" s="1"/>
      <c r="B672" s="2"/>
      <c r="C672" s="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5"/>
      <c r="Y672" s="1"/>
      <c r="Z672" s="1"/>
    </row>
    <row r="673" spans="1:26" ht="14.25" customHeight="1">
      <c r="A673" s="1"/>
      <c r="B673" s="2"/>
      <c r="C673" s="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5"/>
      <c r="Y673" s="1"/>
      <c r="Z673" s="1"/>
    </row>
    <row r="674" spans="1:26" ht="14.25" customHeight="1">
      <c r="A674" s="1"/>
      <c r="B674" s="2"/>
      <c r="C674" s="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5"/>
      <c r="Y674" s="1"/>
      <c r="Z674" s="1"/>
    </row>
    <row r="675" spans="1:26" ht="14.25" customHeight="1">
      <c r="A675" s="1"/>
      <c r="B675" s="2"/>
      <c r="C675" s="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5"/>
      <c r="Y675" s="1"/>
      <c r="Z675" s="1"/>
    </row>
    <row r="676" spans="1:26" ht="14.25" customHeight="1">
      <c r="A676" s="1"/>
      <c r="B676" s="2"/>
      <c r="C676" s="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5"/>
      <c r="Y676" s="1"/>
      <c r="Z676" s="1"/>
    </row>
    <row r="677" spans="1:26" ht="14.25" customHeight="1">
      <c r="A677" s="1"/>
      <c r="B677" s="2"/>
      <c r="C677" s="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5"/>
      <c r="Y677" s="1"/>
      <c r="Z677" s="1"/>
    </row>
    <row r="678" spans="1:26" ht="14.25" customHeight="1">
      <c r="A678" s="1"/>
      <c r="B678" s="2"/>
      <c r="C678" s="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5"/>
      <c r="Y678" s="1"/>
      <c r="Z678" s="1"/>
    </row>
    <row r="679" spans="1:26" ht="14.25" customHeight="1">
      <c r="A679" s="1"/>
      <c r="B679" s="2"/>
      <c r="C679" s="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5"/>
      <c r="Y679" s="1"/>
      <c r="Z679" s="1"/>
    </row>
    <row r="680" spans="1:26" ht="14.25" customHeight="1">
      <c r="A680" s="1"/>
      <c r="B680" s="2"/>
      <c r="C680" s="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5"/>
      <c r="Y680" s="1"/>
      <c r="Z680" s="1"/>
    </row>
    <row r="681" spans="1:26" ht="14.25" customHeight="1">
      <c r="A681" s="1"/>
      <c r="B681" s="2"/>
      <c r="C681" s="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5"/>
      <c r="Y681" s="1"/>
      <c r="Z681" s="1"/>
    </row>
    <row r="682" spans="1:26" ht="14.25" customHeight="1">
      <c r="A682" s="1"/>
      <c r="B682" s="2"/>
      <c r="C682" s="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5"/>
      <c r="Y682" s="1"/>
      <c r="Z682" s="1"/>
    </row>
    <row r="683" spans="1:26" ht="14.25" customHeight="1">
      <c r="A683" s="1"/>
      <c r="B683" s="2"/>
      <c r="C683" s="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5"/>
      <c r="Y683" s="1"/>
      <c r="Z683" s="1"/>
    </row>
    <row r="684" spans="1:26" ht="14.25" customHeight="1">
      <c r="A684" s="1"/>
      <c r="B684" s="2"/>
      <c r="C684" s="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5"/>
      <c r="Y684" s="1"/>
      <c r="Z684" s="1"/>
    </row>
    <row r="685" spans="1:26" ht="14.25" customHeight="1">
      <c r="A685" s="1"/>
      <c r="B685" s="2"/>
      <c r="C685" s="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5"/>
      <c r="Y685" s="1"/>
      <c r="Z685" s="1"/>
    </row>
    <row r="686" spans="1:26" ht="14.25" customHeight="1">
      <c r="A686" s="1"/>
      <c r="B686" s="2"/>
      <c r="C686" s="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5"/>
      <c r="Y686" s="1"/>
      <c r="Z686" s="1"/>
    </row>
    <row r="687" spans="1:26" ht="14.25" customHeight="1">
      <c r="A687" s="1"/>
      <c r="B687" s="2"/>
      <c r="C687" s="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5"/>
      <c r="Y687" s="1"/>
      <c r="Z687" s="1"/>
    </row>
    <row r="688" spans="1:26" ht="14.25" customHeight="1">
      <c r="A688" s="1"/>
      <c r="B688" s="2"/>
      <c r="C688" s="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5"/>
      <c r="Y688" s="1"/>
      <c r="Z688" s="1"/>
    </row>
    <row r="689" spans="1:26" ht="14.25" customHeight="1">
      <c r="A689" s="1"/>
      <c r="B689" s="2"/>
      <c r="C689" s="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5"/>
      <c r="Y689" s="1"/>
      <c r="Z689" s="1"/>
    </row>
    <row r="690" spans="1:26" ht="14.25" customHeight="1">
      <c r="A690" s="1"/>
      <c r="B690" s="2"/>
      <c r="C690" s="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5"/>
      <c r="Y690" s="1"/>
      <c r="Z690" s="1"/>
    </row>
    <row r="691" spans="1:26" ht="14.25" customHeight="1">
      <c r="A691" s="1"/>
      <c r="B691" s="2"/>
      <c r="C691" s="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5"/>
      <c r="Y691" s="1"/>
      <c r="Z691" s="1"/>
    </row>
    <row r="692" spans="1:26" ht="14.25" customHeight="1">
      <c r="A692" s="1"/>
      <c r="B692" s="2"/>
      <c r="C692" s="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5"/>
      <c r="Y692" s="1"/>
      <c r="Z692" s="1"/>
    </row>
    <row r="693" spans="1:26" ht="14.25" customHeight="1">
      <c r="A693" s="1"/>
      <c r="B693" s="2"/>
      <c r="C693" s="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5"/>
      <c r="Y693" s="1"/>
      <c r="Z693" s="1"/>
    </row>
    <row r="694" spans="1:26" ht="14.25" customHeight="1">
      <c r="A694" s="1"/>
      <c r="B694" s="2"/>
      <c r="C694" s="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5"/>
      <c r="Y694" s="1"/>
      <c r="Z694" s="1"/>
    </row>
    <row r="695" spans="1:26" ht="14.25" customHeight="1">
      <c r="A695" s="1"/>
      <c r="B695" s="2"/>
      <c r="C695" s="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5"/>
      <c r="Y695" s="1"/>
      <c r="Z695" s="1"/>
    </row>
    <row r="696" spans="1:26" ht="14.25" customHeight="1">
      <c r="A696" s="1"/>
      <c r="B696" s="2"/>
      <c r="C696" s="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5"/>
      <c r="Y696" s="1"/>
      <c r="Z696" s="1"/>
    </row>
    <row r="697" spans="1:26" ht="14.25" customHeight="1">
      <c r="A697" s="1"/>
      <c r="B697" s="2"/>
      <c r="C697" s="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5"/>
      <c r="Y697" s="1"/>
      <c r="Z697" s="1"/>
    </row>
    <row r="698" spans="1:26" ht="14.25" customHeight="1">
      <c r="A698" s="1"/>
      <c r="B698" s="2"/>
      <c r="C698" s="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5"/>
      <c r="Y698" s="1"/>
      <c r="Z698" s="1"/>
    </row>
    <row r="699" spans="1:26" ht="14.25" customHeight="1">
      <c r="A699" s="1"/>
      <c r="B699" s="2"/>
      <c r="C699" s="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5"/>
      <c r="Y699" s="1"/>
      <c r="Z699" s="1"/>
    </row>
    <row r="700" spans="1:26" ht="14.25" customHeight="1">
      <c r="A700" s="1"/>
      <c r="B700" s="2"/>
      <c r="C700" s="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5"/>
      <c r="Y700" s="1"/>
      <c r="Z700" s="1"/>
    </row>
    <row r="701" spans="1:26" ht="14.25" customHeight="1">
      <c r="A701" s="1"/>
      <c r="B701" s="2"/>
      <c r="C701" s="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5"/>
      <c r="Y701" s="1"/>
      <c r="Z701" s="1"/>
    </row>
    <row r="702" spans="1:26" ht="14.25" customHeight="1">
      <c r="A702" s="1"/>
      <c r="B702" s="2"/>
      <c r="C702" s="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5"/>
      <c r="Y702" s="1"/>
      <c r="Z702" s="1"/>
    </row>
    <row r="703" spans="1:26" ht="14.25" customHeight="1">
      <c r="A703" s="1"/>
      <c r="B703" s="2"/>
      <c r="C703" s="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5"/>
      <c r="Y703" s="1"/>
      <c r="Z703" s="1"/>
    </row>
    <row r="704" spans="1:26" ht="14.25" customHeight="1">
      <c r="A704" s="1"/>
      <c r="B704" s="2"/>
      <c r="C704" s="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5"/>
      <c r="Y704" s="1"/>
      <c r="Z704" s="1"/>
    </row>
    <row r="705" spans="1:26" ht="14.25" customHeight="1">
      <c r="A705" s="1"/>
      <c r="B705" s="2"/>
      <c r="C705" s="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5"/>
      <c r="Y705" s="1"/>
      <c r="Z705" s="1"/>
    </row>
    <row r="706" spans="1:26" ht="14.25" customHeight="1">
      <c r="A706" s="1"/>
      <c r="B706" s="2"/>
      <c r="C706" s="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5"/>
      <c r="Y706" s="1"/>
      <c r="Z706" s="1"/>
    </row>
    <row r="707" spans="1:26" ht="14.25" customHeight="1">
      <c r="A707" s="1"/>
      <c r="B707" s="2"/>
      <c r="C707" s="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5"/>
      <c r="Y707" s="1"/>
      <c r="Z707" s="1"/>
    </row>
    <row r="708" spans="1:26" ht="14.25" customHeight="1">
      <c r="A708" s="1"/>
      <c r="B708" s="2"/>
      <c r="C708" s="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5"/>
      <c r="Y708" s="1"/>
      <c r="Z708" s="1"/>
    </row>
    <row r="709" spans="1:26" ht="14.25" customHeight="1">
      <c r="A709" s="1"/>
      <c r="B709" s="2"/>
      <c r="C709" s="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5"/>
      <c r="Y709" s="1"/>
      <c r="Z709" s="1"/>
    </row>
    <row r="710" spans="1:26" ht="14.25" customHeight="1">
      <c r="A710" s="1"/>
      <c r="B710" s="2"/>
      <c r="C710" s="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5"/>
      <c r="Y710" s="1"/>
      <c r="Z710" s="1"/>
    </row>
    <row r="711" spans="1:26" ht="14.25" customHeight="1">
      <c r="A711" s="1"/>
      <c r="B711" s="2"/>
      <c r="C711" s="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5"/>
      <c r="Y711" s="1"/>
      <c r="Z711" s="1"/>
    </row>
    <row r="712" spans="1:26" ht="14.25" customHeight="1">
      <c r="A712" s="1"/>
      <c r="B712" s="2"/>
      <c r="C712" s="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5"/>
      <c r="Y712" s="1"/>
      <c r="Z712" s="1"/>
    </row>
    <row r="713" spans="1:26" ht="14.25" customHeight="1">
      <c r="A713" s="1"/>
      <c r="B713" s="2"/>
      <c r="C713" s="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5"/>
      <c r="Y713" s="1"/>
      <c r="Z713" s="1"/>
    </row>
    <row r="714" spans="1:26" ht="14.25" customHeight="1">
      <c r="A714" s="1"/>
      <c r="B714" s="2"/>
      <c r="C714" s="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5"/>
      <c r="Y714" s="1"/>
      <c r="Z714" s="1"/>
    </row>
    <row r="715" spans="1:26" ht="14.25" customHeight="1">
      <c r="A715" s="1"/>
      <c r="B715" s="2"/>
      <c r="C715" s="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5"/>
      <c r="Y715" s="1"/>
      <c r="Z715" s="1"/>
    </row>
    <row r="716" spans="1:26" ht="14.25" customHeight="1">
      <c r="A716" s="1"/>
      <c r="B716" s="2"/>
      <c r="C716" s="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5"/>
      <c r="Y716" s="1"/>
      <c r="Z716" s="1"/>
    </row>
    <row r="717" spans="1:26" ht="14.25" customHeight="1">
      <c r="A717" s="1"/>
      <c r="B717" s="2"/>
      <c r="C717" s="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5"/>
      <c r="Y717" s="1"/>
      <c r="Z717" s="1"/>
    </row>
    <row r="718" spans="1:26" ht="14.25" customHeight="1">
      <c r="A718" s="1"/>
      <c r="B718" s="2"/>
      <c r="C718" s="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5"/>
      <c r="Y718" s="1"/>
      <c r="Z718" s="1"/>
    </row>
    <row r="719" spans="1:26" ht="14.25" customHeight="1">
      <c r="A719" s="1"/>
      <c r="B719" s="2"/>
      <c r="C719" s="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5"/>
      <c r="Y719" s="1"/>
      <c r="Z719" s="1"/>
    </row>
    <row r="720" spans="1:26" ht="14.25" customHeight="1">
      <c r="A720" s="1"/>
      <c r="B720" s="2"/>
      <c r="C720" s="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5"/>
      <c r="Y720" s="1"/>
      <c r="Z720" s="1"/>
    </row>
    <row r="721" spans="1:26" ht="14.25" customHeight="1">
      <c r="A721" s="1"/>
      <c r="B721" s="2"/>
      <c r="C721" s="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5"/>
      <c r="Y721" s="1"/>
      <c r="Z721" s="1"/>
    </row>
    <row r="722" spans="1:26" ht="14.25" customHeight="1">
      <c r="A722" s="1"/>
      <c r="B722" s="2"/>
      <c r="C722" s="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5"/>
      <c r="Y722" s="1"/>
      <c r="Z722" s="1"/>
    </row>
    <row r="723" spans="1:26" ht="14.25" customHeight="1">
      <c r="A723" s="1"/>
      <c r="B723" s="2"/>
      <c r="C723" s="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5"/>
      <c r="Y723" s="1"/>
      <c r="Z723" s="1"/>
    </row>
    <row r="724" spans="1:26" ht="14.25" customHeight="1">
      <c r="A724" s="1"/>
      <c r="B724" s="2"/>
      <c r="C724" s="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5"/>
      <c r="Y724" s="1"/>
      <c r="Z724" s="1"/>
    </row>
    <row r="725" spans="1:26" ht="14.25" customHeight="1">
      <c r="A725" s="1"/>
      <c r="B725" s="2"/>
      <c r="C725" s="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5"/>
      <c r="Y725" s="1"/>
      <c r="Z725" s="1"/>
    </row>
    <row r="726" spans="1:26" ht="14.25" customHeight="1">
      <c r="A726" s="1"/>
      <c r="B726" s="2"/>
      <c r="C726" s="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5"/>
      <c r="Y726" s="1"/>
      <c r="Z726" s="1"/>
    </row>
    <row r="727" spans="1:26" ht="14.25" customHeight="1">
      <c r="A727" s="1"/>
      <c r="B727" s="2"/>
      <c r="C727" s="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5"/>
      <c r="Y727" s="1"/>
      <c r="Z727" s="1"/>
    </row>
    <row r="728" spans="1:26" ht="14.25" customHeight="1">
      <c r="A728" s="1"/>
      <c r="B728" s="2"/>
      <c r="C728" s="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5"/>
      <c r="Y728" s="1"/>
      <c r="Z728" s="1"/>
    </row>
    <row r="729" spans="1:26" ht="14.25" customHeight="1">
      <c r="A729" s="1"/>
      <c r="B729" s="2"/>
      <c r="C729" s="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5"/>
      <c r="Y729" s="1"/>
      <c r="Z729" s="1"/>
    </row>
    <row r="730" spans="1:26" ht="14.25" customHeight="1">
      <c r="A730" s="1"/>
      <c r="B730" s="2"/>
      <c r="C730" s="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5"/>
      <c r="Y730" s="1"/>
      <c r="Z730" s="1"/>
    </row>
    <row r="731" spans="1:26" ht="14.25" customHeight="1">
      <c r="A731" s="1"/>
      <c r="B731" s="2"/>
      <c r="C731" s="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5"/>
      <c r="Y731" s="1"/>
      <c r="Z731" s="1"/>
    </row>
    <row r="732" spans="1:26" ht="14.25" customHeight="1">
      <c r="A732" s="1"/>
      <c r="B732" s="2"/>
      <c r="C732" s="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5"/>
      <c r="Y732" s="1"/>
      <c r="Z732" s="1"/>
    </row>
    <row r="733" spans="1:26" ht="14.25" customHeight="1">
      <c r="A733" s="1"/>
      <c r="B733" s="2"/>
      <c r="C733" s="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5"/>
      <c r="Y733" s="1"/>
      <c r="Z733" s="1"/>
    </row>
    <row r="734" spans="1:26" ht="14.25" customHeight="1">
      <c r="A734" s="1"/>
      <c r="B734" s="2"/>
      <c r="C734" s="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5"/>
      <c r="Y734" s="1"/>
      <c r="Z734" s="1"/>
    </row>
    <row r="735" spans="1:26" ht="14.25" customHeight="1">
      <c r="A735" s="1"/>
      <c r="B735" s="2"/>
      <c r="C735" s="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5"/>
      <c r="Y735" s="1"/>
      <c r="Z735" s="1"/>
    </row>
    <row r="736" spans="1:26" ht="14.25" customHeight="1">
      <c r="A736" s="1"/>
      <c r="B736" s="2"/>
      <c r="C736" s="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5"/>
      <c r="Y736" s="1"/>
      <c r="Z736" s="1"/>
    </row>
    <row r="737" spans="1:26" ht="14.25" customHeight="1">
      <c r="A737" s="1"/>
      <c r="B737" s="2"/>
      <c r="C737" s="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5"/>
      <c r="Y737" s="1"/>
      <c r="Z737" s="1"/>
    </row>
    <row r="738" spans="1:26" ht="14.25" customHeight="1">
      <c r="A738" s="1"/>
      <c r="B738" s="2"/>
      <c r="C738" s="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5"/>
      <c r="Y738" s="1"/>
      <c r="Z738" s="1"/>
    </row>
    <row r="739" spans="1:26" ht="14.25" customHeight="1">
      <c r="A739" s="1"/>
      <c r="B739" s="2"/>
      <c r="C739" s="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5"/>
      <c r="Y739" s="1"/>
      <c r="Z739" s="1"/>
    </row>
    <row r="740" spans="1:26" ht="14.25" customHeight="1">
      <c r="A740" s="1"/>
      <c r="B740" s="2"/>
      <c r="C740" s="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5"/>
      <c r="Y740" s="1"/>
      <c r="Z740" s="1"/>
    </row>
    <row r="741" spans="1:26" ht="14.25" customHeight="1">
      <c r="A741" s="1"/>
      <c r="B741" s="2"/>
      <c r="C741" s="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5"/>
      <c r="Y741" s="1"/>
      <c r="Z741" s="1"/>
    </row>
    <row r="742" spans="1:26" ht="14.25" customHeight="1">
      <c r="A742" s="1"/>
      <c r="B742" s="2"/>
      <c r="C742" s="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5"/>
      <c r="Y742" s="1"/>
      <c r="Z742" s="1"/>
    </row>
    <row r="743" spans="1:26" ht="14.25" customHeight="1">
      <c r="A743" s="1"/>
      <c r="B743" s="2"/>
      <c r="C743" s="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5"/>
      <c r="Y743" s="1"/>
      <c r="Z743" s="1"/>
    </row>
    <row r="744" spans="1:26" ht="14.25" customHeight="1">
      <c r="A744" s="1"/>
      <c r="B744" s="2"/>
      <c r="C744" s="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5"/>
      <c r="Y744" s="1"/>
      <c r="Z744" s="1"/>
    </row>
    <row r="745" spans="1:26" ht="14.25" customHeight="1">
      <c r="A745" s="1"/>
      <c r="B745" s="2"/>
      <c r="C745" s="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5"/>
      <c r="Y745" s="1"/>
      <c r="Z745" s="1"/>
    </row>
    <row r="746" spans="1:26" ht="14.25" customHeight="1">
      <c r="A746" s="1"/>
      <c r="B746" s="2"/>
      <c r="C746" s="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5"/>
      <c r="Y746" s="1"/>
      <c r="Z746" s="1"/>
    </row>
    <row r="747" spans="1:26" ht="14.25" customHeight="1">
      <c r="A747" s="1"/>
      <c r="B747" s="2"/>
      <c r="C747" s="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5"/>
      <c r="Y747" s="1"/>
      <c r="Z747" s="1"/>
    </row>
    <row r="748" spans="1:26" ht="14.25" customHeight="1">
      <c r="A748" s="1"/>
      <c r="B748" s="2"/>
      <c r="C748" s="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5"/>
      <c r="Y748" s="1"/>
      <c r="Z748" s="1"/>
    </row>
    <row r="749" spans="1:26" ht="14.25" customHeight="1">
      <c r="A749" s="1"/>
      <c r="B749" s="2"/>
      <c r="C749" s="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5"/>
      <c r="Y749" s="1"/>
      <c r="Z749" s="1"/>
    </row>
    <row r="750" spans="1:26" ht="14.25" customHeight="1">
      <c r="A750" s="1"/>
      <c r="B750" s="2"/>
      <c r="C750" s="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5"/>
      <c r="Y750" s="1"/>
      <c r="Z750" s="1"/>
    </row>
    <row r="751" spans="1:26" ht="14.25" customHeight="1">
      <c r="A751" s="1"/>
      <c r="B751" s="2"/>
      <c r="C751" s="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5"/>
      <c r="Y751" s="1"/>
      <c r="Z751" s="1"/>
    </row>
    <row r="752" spans="1:26" ht="14.25" customHeight="1">
      <c r="A752" s="1"/>
      <c r="B752" s="2"/>
      <c r="C752" s="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5"/>
      <c r="Y752" s="1"/>
      <c r="Z752" s="1"/>
    </row>
    <row r="753" spans="1:26" ht="14.25" customHeight="1">
      <c r="A753" s="1"/>
      <c r="B753" s="2"/>
      <c r="C753" s="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5"/>
      <c r="Y753" s="1"/>
      <c r="Z753" s="1"/>
    </row>
    <row r="754" spans="1:26" ht="14.25" customHeight="1">
      <c r="A754" s="1"/>
      <c r="B754" s="2"/>
      <c r="C754" s="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5"/>
      <c r="Y754" s="1"/>
      <c r="Z754" s="1"/>
    </row>
    <row r="755" spans="1:26" ht="14.25" customHeight="1">
      <c r="A755" s="1"/>
      <c r="B755" s="2"/>
      <c r="C755" s="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5"/>
      <c r="Y755" s="1"/>
      <c r="Z755" s="1"/>
    </row>
    <row r="756" spans="1:26" ht="14.25" customHeight="1">
      <c r="A756" s="1"/>
      <c r="B756" s="2"/>
      <c r="C756" s="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5"/>
      <c r="Y756" s="1"/>
      <c r="Z756" s="1"/>
    </row>
    <row r="757" spans="1:26" ht="14.25" customHeight="1">
      <c r="A757" s="1"/>
      <c r="B757" s="2"/>
      <c r="C757" s="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5"/>
      <c r="Y757" s="1"/>
      <c r="Z757" s="1"/>
    </row>
    <row r="758" spans="1:26" ht="14.25" customHeight="1">
      <c r="A758" s="1"/>
      <c r="B758" s="2"/>
      <c r="C758" s="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5"/>
      <c r="Y758" s="1"/>
      <c r="Z758" s="1"/>
    </row>
    <row r="759" spans="1:26" ht="14.25" customHeight="1">
      <c r="A759" s="1"/>
      <c r="B759" s="2"/>
      <c r="C759" s="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5"/>
      <c r="Y759" s="1"/>
      <c r="Z759" s="1"/>
    </row>
    <row r="760" spans="1:26" ht="14.25" customHeight="1">
      <c r="A760" s="1"/>
      <c r="B760" s="2"/>
      <c r="C760" s="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5"/>
      <c r="Y760" s="1"/>
      <c r="Z760" s="1"/>
    </row>
    <row r="761" spans="1:26" ht="14.25" customHeight="1">
      <c r="A761" s="1"/>
      <c r="B761" s="2"/>
      <c r="C761" s="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5"/>
      <c r="Y761" s="1"/>
      <c r="Z761" s="1"/>
    </row>
    <row r="762" spans="1:26" ht="14.25" customHeight="1">
      <c r="A762" s="1"/>
      <c r="B762" s="2"/>
      <c r="C762" s="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5"/>
      <c r="Y762" s="1"/>
      <c r="Z762" s="1"/>
    </row>
    <row r="763" spans="1:26" ht="14.25" customHeight="1">
      <c r="A763" s="1"/>
      <c r="B763" s="2"/>
      <c r="C763" s="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5"/>
      <c r="Y763" s="1"/>
      <c r="Z763" s="1"/>
    </row>
    <row r="764" spans="1:26" ht="14.25" customHeight="1">
      <c r="A764" s="1"/>
      <c r="B764" s="2"/>
      <c r="C764" s="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5"/>
      <c r="Y764" s="1"/>
      <c r="Z764" s="1"/>
    </row>
    <row r="765" spans="1:26" ht="14.25" customHeight="1">
      <c r="A765" s="1"/>
      <c r="B765" s="2"/>
      <c r="C765" s="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5"/>
      <c r="Y765" s="1"/>
      <c r="Z765" s="1"/>
    </row>
    <row r="766" spans="1:26" ht="14.25" customHeight="1">
      <c r="A766" s="1"/>
      <c r="B766" s="2"/>
      <c r="C766" s="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5"/>
      <c r="Y766" s="1"/>
      <c r="Z766" s="1"/>
    </row>
    <row r="767" spans="1:26" ht="14.25" customHeight="1">
      <c r="A767" s="1"/>
      <c r="B767" s="2"/>
      <c r="C767" s="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5"/>
      <c r="Y767" s="1"/>
      <c r="Z767" s="1"/>
    </row>
    <row r="768" spans="1:26" ht="14.25" customHeight="1">
      <c r="A768" s="1"/>
      <c r="B768" s="2"/>
      <c r="C768" s="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5"/>
      <c r="Y768" s="1"/>
      <c r="Z768" s="1"/>
    </row>
    <row r="769" spans="1:26" ht="14.25" customHeight="1">
      <c r="A769" s="1"/>
      <c r="B769" s="2"/>
      <c r="C769" s="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5"/>
      <c r="Y769" s="1"/>
      <c r="Z769" s="1"/>
    </row>
    <row r="770" spans="1:26" ht="14.25" customHeight="1">
      <c r="A770" s="1"/>
      <c r="B770" s="2"/>
      <c r="C770" s="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5"/>
      <c r="Y770" s="1"/>
      <c r="Z770" s="1"/>
    </row>
    <row r="771" spans="1:26" ht="14.25" customHeight="1">
      <c r="A771" s="1"/>
      <c r="B771" s="2"/>
      <c r="C771" s="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5"/>
      <c r="Y771" s="1"/>
      <c r="Z771" s="1"/>
    </row>
    <row r="772" spans="1:26" ht="14.25" customHeight="1">
      <c r="A772" s="1"/>
      <c r="B772" s="2"/>
      <c r="C772" s="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5"/>
      <c r="Y772" s="1"/>
      <c r="Z772" s="1"/>
    </row>
    <row r="773" spans="1:26" ht="14.25" customHeight="1">
      <c r="A773" s="1"/>
      <c r="B773" s="2"/>
      <c r="C773" s="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5"/>
      <c r="Y773" s="1"/>
      <c r="Z773" s="1"/>
    </row>
    <row r="774" spans="1:26" ht="14.25" customHeight="1">
      <c r="A774" s="1"/>
      <c r="B774" s="2"/>
      <c r="C774" s="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5"/>
      <c r="Y774" s="1"/>
      <c r="Z774" s="1"/>
    </row>
    <row r="775" spans="1:26" ht="14.25" customHeight="1">
      <c r="A775" s="1"/>
      <c r="B775" s="2"/>
      <c r="C775" s="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5"/>
      <c r="Y775" s="1"/>
      <c r="Z775" s="1"/>
    </row>
    <row r="776" spans="1:26" ht="14.25" customHeight="1">
      <c r="A776" s="1"/>
      <c r="B776" s="2"/>
      <c r="C776" s="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5"/>
      <c r="Y776" s="1"/>
      <c r="Z776" s="1"/>
    </row>
    <row r="777" spans="1:26" ht="14.25" customHeight="1">
      <c r="A777" s="1"/>
      <c r="B777" s="2"/>
      <c r="C777" s="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5"/>
      <c r="Y777" s="1"/>
      <c r="Z777" s="1"/>
    </row>
    <row r="778" spans="1:26" ht="14.25" customHeight="1">
      <c r="A778" s="1"/>
      <c r="B778" s="2"/>
      <c r="C778" s="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5"/>
      <c r="Y778" s="1"/>
      <c r="Z778" s="1"/>
    </row>
    <row r="779" spans="1:26" ht="14.25" customHeight="1">
      <c r="A779" s="1"/>
      <c r="B779" s="2"/>
      <c r="C779" s="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5"/>
      <c r="Y779" s="1"/>
      <c r="Z779" s="1"/>
    </row>
    <row r="780" spans="1:26" ht="14.25" customHeight="1">
      <c r="A780" s="1"/>
      <c r="B780" s="2"/>
      <c r="C780" s="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5"/>
      <c r="Y780" s="1"/>
      <c r="Z780" s="1"/>
    </row>
    <row r="781" spans="1:26" ht="14.25" customHeight="1">
      <c r="A781" s="1"/>
      <c r="B781" s="2"/>
      <c r="C781" s="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5"/>
      <c r="Y781" s="1"/>
      <c r="Z781" s="1"/>
    </row>
    <row r="782" spans="1:26" ht="14.25" customHeight="1">
      <c r="A782" s="1"/>
      <c r="B782" s="2"/>
      <c r="C782" s="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5"/>
      <c r="Y782" s="1"/>
      <c r="Z782" s="1"/>
    </row>
    <row r="783" spans="1:26" ht="14.25" customHeight="1">
      <c r="A783" s="1"/>
      <c r="B783" s="2"/>
      <c r="C783" s="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5"/>
      <c r="Y783" s="1"/>
      <c r="Z783" s="1"/>
    </row>
    <row r="784" spans="1:26" ht="14.25" customHeight="1">
      <c r="A784" s="1"/>
      <c r="B784" s="2"/>
      <c r="C784" s="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5"/>
      <c r="Y784" s="1"/>
      <c r="Z784" s="1"/>
    </row>
    <row r="785" spans="1:26" ht="14.25" customHeight="1">
      <c r="A785" s="1"/>
      <c r="B785" s="2"/>
      <c r="C785" s="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5"/>
      <c r="Y785" s="1"/>
      <c r="Z785" s="1"/>
    </row>
    <row r="786" spans="1:26" ht="14.25" customHeight="1">
      <c r="A786" s="1"/>
      <c r="B786" s="2"/>
      <c r="C786" s="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5"/>
      <c r="Y786" s="1"/>
      <c r="Z786" s="1"/>
    </row>
    <row r="787" spans="1:26" ht="14.25" customHeight="1">
      <c r="A787" s="1"/>
      <c r="B787" s="2"/>
      <c r="C787" s="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5"/>
      <c r="Y787" s="1"/>
      <c r="Z787" s="1"/>
    </row>
    <row r="788" spans="1:26" ht="14.25" customHeight="1">
      <c r="A788" s="1"/>
      <c r="B788" s="2"/>
      <c r="C788" s="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5"/>
      <c r="Y788" s="1"/>
      <c r="Z788" s="1"/>
    </row>
    <row r="789" spans="1:26" ht="14.25" customHeight="1">
      <c r="A789" s="1"/>
      <c r="B789" s="2"/>
      <c r="C789" s="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5"/>
      <c r="Y789" s="1"/>
      <c r="Z789" s="1"/>
    </row>
    <row r="790" spans="1:26" ht="14.25" customHeight="1">
      <c r="A790" s="1"/>
      <c r="B790" s="2"/>
      <c r="C790" s="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5"/>
      <c r="Y790" s="1"/>
      <c r="Z790" s="1"/>
    </row>
    <row r="791" spans="1:26" ht="14.25" customHeight="1">
      <c r="A791" s="1"/>
      <c r="B791" s="2"/>
      <c r="C791" s="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5"/>
      <c r="Y791" s="1"/>
      <c r="Z791" s="1"/>
    </row>
    <row r="792" spans="1:26" ht="14.25" customHeight="1">
      <c r="A792" s="1"/>
      <c r="B792" s="2"/>
      <c r="C792" s="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5"/>
      <c r="Y792" s="1"/>
      <c r="Z792" s="1"/>
    </row>
    <row r="793" spans="1:26" ht="14.25" customHeight="1">
      <c r="A793" s="1"/>
      <c r="B793" s="2"/>
      <c r="C793" s="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5"/>
      <c r="Y793" s="1"/>
      <c r="Z793" s="1"/>
    </row>
    <row r="794" spans="1:26" ht="14.25" customHeight="1">
      <c r="A794" s="1"/>
      <c r="B794" s="2"/>
      <c r="C794" s="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5"/>
      <c r="Y794" s="1"/>
      <c r="Z794" s="1"/>
    </row>
    <row r="795" spans="1:26" ht="14.25" customHeight="1">
      <c r="A795" s="1"/>
      <c r="B795" s="2"/>
      <c r="C795" s="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5"/>
      <c r="Y795" s="1"/>
      <c r="Z795" s="1"/>
    </row>
    <row r="796" spans="1:26" ht="14.25" customHeight="1">
      <c r="A796" s="1"/>
      <c r="B796" s="2"/>
      <c r="C796" s="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5"/>
      <c r="Y796" s="1"/>
      <c r="Z796" s="1"/>
    </row>
    <row r="797" spans="1:26" ht="14.25" customHeight="1">
      <c r="A797" s="1"/>
      <c r="B797" s="2"/>
      <c r="C797" s="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5"/>
      <c r="Y797" s="1"/>
      <c r="Z797" s="1"/>
    </row>
    <row r="798" spans="1:26" ht="14.25" customHeight="1">
      <c r="A798" s="1"/>
      <c r="B798" s="2"/>
      <c r="C798" s="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5"/>
      <c r="Y798" s="1"/>
      <c r="Z798" s="1"/>
    </row>
    <row r="799" spans="1:26" ht="14.25" customHeight="1">
      <c r="A799" s="1"/>
      <c r="B799" s="2"/>
      <c r="C799" s="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5"/>
      <c r="Y799" s="1"/>
      <c r="Z799" s="1"/>
    </row>
    <row r="800" spans="1:26" ht="14.25" customHeight="1">
      <c r="A800" s="1"/>
      <c r="B800" s="2"/>
      <c r="C800" s="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5"/>
      <c r="Y800" s="1"/>
      <c r="Z800" s="1"/>
    </row>
    <row r="801" spans="1:26" ht="14.25" customHeight="1">
      <c r="A801" s="1"/>
      <c r="B801" s="2"/>
      <c r="C801" s="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5"/>
      <c r="Y801" s="1"/>
      <c r="Z801" s="1"/>
    </row>
    <row r="802" spans="1:26" ht="14.25" customHeight="1">
      <c r="A802" s="1"/>
      <c r="B802" s="2"/>
      <c r="C802" s="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5"/>
      <c r="Y802" s="1"/>
      <c r="Z802" s="1"/>
    </row>
    <row r="803" spans="1:26" ht="14.25" customHeight="1">
      <c r="A803" s="1"/>
      <c r="B803" s="2"/>
      <c r="C803" s="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5"/>
      <c r="Y803" s="1"/>
      <c r="Z803" s="1"/>
    </row>
    <row r="804" spans="1:26" ht="14.25" customHeight="1">
      <c r="A804" s="1"/>
      <c r="B804" s="2"/>
      <c r="C804" s="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5"/>
      <c r="Y804" s="1"/>
      <c r="Z804" s="1"/>
    </row>
    <row r="805" spans="1:26" ht="14.25" customHeight="1">
      <c r="A805" s="1"/>
      <c r="B805" s="2"/>
      <c r="C805" s="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5"/>
      <c r="Y805" s="1"/>
      <c r="Z805" s="1"/>
    </row>
    <row r="806" spans="1:26" ht="14.25" customHeight="1">
      <c r="A806" s="1"/>
      <c r="B806" s="2"/>
      <c r="C806" s="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5"/>
      <c r="Y806" s="1"/>
      <c r="Z806" s="1"/>
    </row>
    <row r="807" spans="1:26" ht="14.25" customHeight="1">
      <c r="A807" s="1"/>
      <c r="B807" s="2"/>
      <c r="C807" s="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5"/>
      <c r="Y807" s="1"/>
      <c r="Z807" s="1"/>
    </row>
    <row r="808" spans="1:26" ht="14.25" customHeight="1">
      <c r="A808" s="1"/>
      <c r="B808" s="2"/>
      <c r="C808" s="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5"/>
      <c r="Y808" s="1"/>
      <c r="Z808" s="1"/>
    </row>
    <row r="809" spans="1:26" ht="14.25" customHeight="1">
      <c r="A809" s="1"/>
      <c r="B809" s="2"/>
      <c r="C809" s="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5"/>
      <c r="Y809" s="1"/>
      <c r="Z809" s="1"/>
    </row>
    <row r="810" spans="1:26" ht="14.25" customHeight="1">
      <c r="A810" s="1"/>
      <c r="B810" s="2"/>
      <c r="C810" s="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5"/>
      <c r="Y810" s="1"/>
      <c r="Z810" s="1"/>
    </row>
    <row r="811" spans="1:26" ht="14.25" customHeight="1">
      <c r="A811" s="1"/>
      <c r="B811" s="2"/>
      <c r="C811" s="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5"/>
      <c r="Y811" s="1"/>
      <c r="Z811" s="1"/>
    </row>
    <row r="812" spans="1:26" ht="14.25" customHeight="1">
      <c r="A812" s="1"/>
      <c r="B812" s="2"/>
      <c r="C812" s="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5"/>
      <c r="Y812" s="1"/>
      <c r="Z812" s="1"/>
    </row>
    <row r="813" spans="1:26" ht="14.25" customHeight="1">
      <c r="A813" s="1"/>
      <c r="B813" s="2"/>
      <c r="C813" s="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5"/>
      <c r="Y813" s="1"/>
      <c r="Z813" s="1"/>
    </row>
    <row r="814" spans="1:26" ht="14.25" customHeight="1">
      <c r="A814" s="1"/>
      <c r="B814" s="2"/>
      <c r="C814" s="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5"/>
      <c r="Y814" s="1"/>
      <c r="Z814" s="1"/>
    </row>
    <row r="815" spans="1:26" ht="14.25" customHeight="1">
      <c r="A815" s="1"/>
      <c r="B815" s="2"/>
      <c r="C815" s="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5"/>
      <c r="Y815" s="1"/>
      <c r="Z815" s="1"/>
    </row>
    <row r="816" spans="1:26" ht="14.25" customHeight="1">
      <c r="A816" s="1"/>
      <c r="B816" s="2"/>
      <c r="C816" s="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5"/>
      <c r="Y816" s="1"/>
      <c r="Z816" s="1"/>
    </row>
    <row r="817" spans="1:26" ht="14.25" customHeight="1">
      <c r="A817" s="1"/>
      <c r="B817" s="2"/>
      <c r="C817" s="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5"/>
      <c r="Y817" s="1"/>
      <c r="Z817" s="1"/>
    </row>
    <row r="818" spans="1:26" ht="14.25" customHeight="1">
      <c r="A818" s="1"/>
      <c r="B818" s="2"/>
      <c r="C818" s="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5"/>
      <c r="Y818" s="1"/>
      <c r="Z818" s="1"/>
    </row>
    <row r="819" spans="1:26" ht="14.25" customHeight="1">
      <c r="A819" s="1"/>
      <c r="B819" s="2"/>
      <c r="C819" s="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5"/>
      <c r="Y819" s="1"/>
      <c r="Z819" s="1"/>
    </row>
    <row r="820" spans="1:26" ht="14.25" customHeight="1">
      <c r="A820" s="1"/>
      <c r="B820" s="2"/>
      <c r="C820" s="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5"/>
      <c r="Y820" s="1"/>
      <c r="Z820" s="1"/>
    </row>
    <row r="821" spans="1:26" ht="14.25" customHeight="1">
      <c r="A821" s="1"/>
      <c r="B821" s="2"/>
      <c r="C821" s="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5"/>
      <c r="Y821" s="1"/>
      <c r="Z821" s="1"/>
    </row>
    <row r="822" spans="1:26" ht="14.25" customHeight="1">
      <c r="A822" s="1"/>
      <c r="B822" s="2"/>
      <c r="C822" s="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5"/>
      <c r="Y822" s="1"/>
      <c r="Z822" s="1"/>
    </row>
    <row r="823" spans="1:26" ht="14.25" customHeight="1">
      <c r="A823" s="1"/>
      <c r="B823" s="2"/>
      <c r="C823" s="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5"/>
      <c r="Y823" s="1"/>
      <c r="Z823" s="1"/>
    </row>
    <row r="824" spans="1:26" ht="14.25" customHeight="1">
      <c r="A824" s="1"/>
      <c r="B824" s="2"/>
      <c r="C824" s="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5"/>
      <c r="Y824" s="1"/>
      <c r="Z824" s="1"/>
    </row>
    <row r="825" spans="1:26" ht="14.25" customHeight="1">
      <c r="A825" s="1"/>
      <c r="B825" s="2"/>
      <c r="C825" s="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5"/>
      <c r="Y825" s="1"/>
      <c r="Z825" s="1"/>
    </row>
    <row r="826" spans="1:26" ht="14.25" customHeight="1">
      <c r="A826" s="1"/>
      <c r="B826" s="2"/>
      <c r="C826" s="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5"/>
      <c r="Y826" s="1"/>
      <c r="Z826" s="1"/>
    </row>
    <row r="827" spans="1:26" ht="14.25" customHeight="1">
      <c r="A827" s="1"/>
      <c r="B827" s="2"/>
      <c r="C827" s="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5"/>
      <c r="Y827" s="1"/>
      <c r="Z827" s="1"/>
    </row>
    <row r="828" spans="1:26" ht="14.25" customHeight="1">
      <c r="A828" s="1"/>
      <c r="B828" s="2"/>
      <c r="C828" s="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5"/>
      <c r="Y828" s="1"/>
      <c r="Z828" s="1"/>
    </row>
    <row r="829" spans="1:26" ht="14.25" customHeight="1">
      <c r="A829" s="1"/>
      <c r="B829" s="2"/>
      <c r="C829" s="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5"/>
      <c r="Y829" s="1"/>
      <c r="Z829" s="1"/>
    </row>
    <row r="830" spans="1:26" ht="14.25" customHeight="1">
      <c r="A830" s="1"/>
      <c r="B830" s="2"/>
      <c r="C830" s="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5"/>
      <c r="Y830" s="1"/>
      <c r="Z830" s="1"/>
    </row>
    <row r="831" spans="1:26" ht="14.25" customHeight="1">
      <c r="A831" s="1"/>
      <c r="B831" s="2"/>
      <c r="C831" s="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5"/>
      <c r="Y831" s="1"/>
      <c r="Z831" s="1"/>
    </row>
    <row r="832" spans="1:26" ht="14.25" customHeight="1">
      <c r="A832" s="1"/>
      <c r="B832" s="2"/>
      <c r="C832" s="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5"/>
      <c r="Y832" s="1"/>
      <c r="Z832" s="1"/>
    </row>
    <row r="833" spans="1:26" ht="14.25" customHeight="1">
      <c r="A833" s="1"/>
      <c r="B833" s="2"/>
      <c r="C833" s="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5"/>
      <c r="Y833" s="1"/>
      <c r="Z833" s="1"/>
    </row>
    <row r="834" spans="1:26" ht="14.25" customHeight="1">
      <c r="A834" s="1"/>
      <c r="B834" s="2"/>
      <c r="C834" s="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5"/>
      <c r="Y834" s="1"/>
      <c r="Z834" s="1"/>
    </row>
    <row r="835" spans="1:26" ht="14.25" customHeight="1">
      <c r="A835" s="1"/>
      <c r="B835" s="2"/>
      <c r="C835" s="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5"/>
      <c r="Y835" s="1"/>
      <c r="Z835" s="1"/>
    </row>
    <row r="836" spans="1:26" ht="14.25" customHeight="1">
      <c r="A836" s="1"/>
      <c r="B836" s="2"/>
      <c r="C836" s="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5"/>
      <c r="Y836" s="1"/>
      <c r="Z836" s="1"/>
    </row>
    <row r="837" spans="1:26" ht="14.25" customHeight="1">
      <c r="A837" s="1"/>
      <c r="B837" s="2"/>
      <c r="C837" s="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5"/>
      <c r="Y837" s="1"/>
      <c r="Z837" s="1"/>
    </row>
    <row r="838" spans="1:26" ht="14.25" customHeight="1">
      <c r="A838" s="1"/>
      <c r="B838" s="2"/>
      <c r="C838" s="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5"/>
      <c r="Y838" s="1"/>
      <c r="Z838" s="1"/>
    </row>
    <row r="839" spans="1:26" ht="14.25" customHeight="1">
      <c r="A839" s="1"/>
      <c r="B839" s="2"/>
      <c r="C839" s="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5"/>
      <c r="Y839" s="1"/>
      <c r="Z839" s="1"/>
    </row>
    <row r="840" spans="1:26" ht="14.25" customHeight="1">
      <c r="A840" s="1"/>
      <c r="B840" s="2"/>
      <c r="C840" s="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5"/>
      <c r="Y840" s="1"/>
      <c r="Z840" s="1"/>
    </row>
    <row r="841" spans="1:26" ht="14.25" customHeight="1">
      <c r="A841" s="1"/>
      <c r="B841" s="2"/>
      <c r="C841" s="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5"/>
      <c r="Y841" s="1"/>
      <c r="Z841" s="1"/>
    </row>
    <row r="842" spans="1:26" ht="14.25" customHeight="1">
      <c r="A842" s="1"/>
      <c r="B842" s="2"/>
      <c r="C842" s="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5"/>
      <c r="Y842" s="1"/>
      <c r="Z842" s="1"/>
    </row>
    <row r="843" spans="1:26" ht="14.25" customHeight="1">
      <c r="A843" s="1"/>
      <c r="B843" s="2"/>
      <c r="C843" s="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5"/>
      <c r="Y843" s="1"/>
      <c r="Z843" s="1"/>
    </row>
    <row r="844" spans="1:26" ht="14.25" customHeight="1">
      <c r="A844" s="1"/>
      <c r="B844" s="2"/>
      <c r="C844" s="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5"/>
      <c r="Y844" s="1"/>
      <c r="Z844" s="1"/>
    </row>
    <row r="845" spans="1:26" ht="14.25" customHeight="1">
      <c r="A845" s="1"/>
      <c r="B845" s="2"/>
      <c r="C845" s="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5"/>
      <c r="Y845" s="1"/>
      <c r="Z845" s="1"/>
    </row>
    <row r="846" spans="1:26" ht="14.25" customHeight="1">
      <c r="A846" s="1"/>
      <c r="B846" s="2"/>
      <c r="C846" s="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5"/>
      <c r="Y846" s="1"/>
      <c r="Z846" s="1"/>
    </row>
    <row r="847" spans="1:26" ht="14.25" customHeight="1">
      <c r="A847" s="1"/>
      <c r="B847" s="2"/>
      <c r="C847" s="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5"/>
      <c r="Y847" s="1"/>
      <c r="Z847" s="1"/>
    </row>
    <row r="848" spans="1:26" ht="14.25" customHeight="1">
      <c r="A848" s="1"/>
      <c r="B848" s="2"/>
      <c r="C848" s="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5"/>
      <c r="Y848" s="1"/>
      <c r="Z848" s="1"/>
    </row>
    <row r="849" spans="1:26" ht="14.25" customHeight="1">
      <c r="A849" s="1"/>
      <c r="B849" s="2"/>
      <c r="C849" s="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5"/>
      <c r="Y849" s="1"/>
      <c r="Z849" s="1"/>
    </row>
    <row r="850" spans="1:26" ht="14.25" customHeight="1">
      <c r="A850" s="1"/>
      <c r="B850" s="2"/>
      <c r="C850" s="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5"/>
      <c r="Y850" s="1"/>
      <c r="Z850" s="1"/>
    </row>
    <row r="851" spans="1:26" ht="14.25" customHeight="1">
      <c r="A851" s="1"/>
      <c r="B851" s="2"/>
      <c r="C851" s="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5"/>
      <c r="Y851" s="1"/>
      <c r="Z851" s="1"/>
    </row>
    <row r="852" spans="1:26" ht="14.25" customHeight="1">
      <c r="A852" s="1"/>
      <c r="B852" s="2"/>
      <c r="C852" s="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5"/>
      <c r="Y852" s="1"/>
      <c r="Z852" s="1"/>
    </row>
    <row r="853" spans="1:26" ht="14.25" customHeight="1">
      <c r="A853" s="1"/>
      <c r="B853" s="2"/>
      <c r="C853" s="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5"/>
      <c r="Y853" s="1"/>
      <c r="Z853" s="1"/>
    </row>
    <row r="854" spans="1:26" ht="14.25" customHeight="1">
      <c r="A854" s="1"/>
      <c r="B854" s="2"/>
      <c r="C854" s="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5"/>
      <c r="Y854" s="1"/>
      <c r="Z854" s="1"/>
    </row>
    <row r="855" spans="1:26" ht="14.25" customHeight="1">
      <c r="A855" s="1"/>
      <c r="B855" s="2"/>
      <c r="C855" s="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5"/>
      <c r="Y855" s="1"/>
      <c r="Z855" s="1"/>
    </row>
    <row r="856" spans="1:26" ht="14.25" customHeight="1">
      <c r="A856" s="1"/>
      <c r="B856" s="2"/>
      <c r="C856" s="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5"/>
      <c r="Y856" s="1"/>
      <c r="Z856" s="1"/>
    </row>
    <row r="857" spans="1:26" ht="14.25" customHeight="1">
      <c r="A857" s="1"/>
      <c r="B857" s="2"/>
      <c r="C857" s="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5"/>
      <c r="Y857" s="1"/>
      <c r="Z857" s="1"/>
    </row>
    <row r="858" spans="1:26" ht="14.25" customHeight="1">
      <c r="A858" s="1"/>
      <c r="B858" s="2"/>
      <c r="C858" s="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5"/>
      <c r="Y858" s="1"/>
      <c r="Z858" s="1"/>
    </row>
    <row r="859" spans="1:26" ht="14.25" customHeight="1">
      <c r="A859" s="1"/>
      <c r="B859" s="2"/>
      <c r="C859" s="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5"/>
      <c r="Y859" s="1"/>
      <c r="Z859" s="1"/>
    </row>
    <row r="860" spans="1:26" ht="14.25" customHeight="1">
      <c r="A860" s="1"/>
      <c r="B860" s="2"/>
      <c r="C860" s="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5"/>
      <c r="Y860" s="1"/>
      <c r="Z860" s="1"/>
    </row>
    <row r="861" spans="1:26" ht="14.25" customHeight="1">
      <c r="A861" s="1"/>
      <c r="B861" s="2"/>
      <c r="C861" s="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5"/>
      <c r="Y861" s="1"/>
      <c r="Z861" s="1"/>
    </row>
    <row r="862" spans="1:26" ht="14.25" customHeight="1">
      <c r="A862" s="1"/>
      <c r="B862" s="2"/>
      <c r="C862" s="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5"/>
      <c r="Y862" s="1"/>
      <c r="Z862" s="1"/>
    </row>
    <row r="863" spans="1:26" ht="14.25" customHeight="1">
      <c r="A863" s="1"/>
      <c r="B863" s="2"/>
      <c r="C863" s="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5"/>
      <c r="Y863" s="1"/>
      <c r="Z863" s="1"/>
    </row>
    <row r="864" spans="1:26" ht="14.25" customHeight="1">
      <c r="A864" s="1"/>
      <c r="B864" s="2"/>
      <c r="C864" s="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5"/>
      <c r="Y864" s="1"/>
      <c r="Z864" s="1"/>
    </row>
    <row r="865" spans="1:26" ht="14.25" customHeight="1">
      <c r="A865" s="1"/>
      <c r="B865" s="2"/>
      <c r="C865" s="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5"/>
      <c r="Y865" s="1"/>
      <c r="Z865" s="1"/>
    </row>
    <row r="866" spans="1:26" ht="14.25" customHeight="1">
      <c r="A866" s="1"/>
      <c r="B866" s="2"/>
      <c r="C866" s="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5"/>
      <c r="Y866" s="1"/>
      <c r="Z866" s="1"/>
    </row>
    <row r="867" spans="1:26" ht="14.25" customHeight="1">
      <c r="A867" s="1"/>
      <c r="B867" s="2"/>
      <c r="C867" s="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5"/>
      <c r="Y867" s="1"/>
      <c r="Z867" s="1"/>
    </row>
    <row r="868" spans="1:26" ht="14.25" customHeight="1">
      <c r="A868" s="1"/>
      <c r="B868" s="2"/>
      <c r="C868" s="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5"/>
      <c r="Y868" s="1"/>
      <c r="Z868" s="1"/>
    </row>
    <row r="869" spans="1:26" ht="14.25" customHeight="1">
      <c r="A869" s="1"/>
      <c r="B869" s="2"/>
      <c r="C869" s="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5"/>
      <c r="Y869" s="1"/>
      <c r="Z869" s="1"/>
    </row>
    <row r="870" spans="1:26" ht="14.25" customHeight="1">
      <c r="A870" s="1"/>
      <c r="B870" s="2"/>
      <c r="C870" s="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5"/>
      <c r="Y870" s="1"/>
      <c r="Z870" s="1"/>
    </row>
    <row r="871" spans="1:26" ht="14.25" customHeight="1">
      <c r="A871" s="1"/>
      <c r="B871" s="2"/>
      <c r="C871" s="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5"/>
      <c r="Y871" s="1"/>
      <c r="Z871" s="1"/>
    </row>
    <row r="872" spans="1:26" ht="14.25" customHeight="1">
      <c r="A872" s="1"/>
      <c r="B872" s="2"/>
      <c r="C872" s="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5"/>
      <c r="Y872" s="1"/>
      <c r="Z872" s="1"/>
    </row>
    <row r="873" spans="1:26" ht="14.25" customHeight="1">
      <c r="A873" s="1"/>
      <c r="B873" s="2"/>
      <c r="C873" s="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5"/>
      <c r="Y873" s="1"/>
      <c r="Z873" s="1"/>
    </row>
    <row r="874" spans="1:26" ht="14.25" customHeight="1">
      <c r="A874" s="1"/>
      <c r="B874" s="2"/>
      <c r="C874" s="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5"/>
      <c r="Y874" s="1"/>
      <c r="Z874" s="1"/>
    </row>
    <row r="875" spans="1:26" ht="14.25" customHeight="1">
      <c r="A875" s="1"/>
      <c r="B875" s="2"/>
      <c r="C875" s="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5"/>
      <c r="Y875" s="1"/>
      <c r="Z875" s="1"/>
    </row>
    <row r="876" spans="1:26" ht="14.25" customHeight="1">
      <c r="A876" s="1"/>
      <c r="B876" s="2"/>
      <c r="C876" s="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5"/>
      <c r="Y876" s="1"/>
      <c r="Z876" s="1"/>
    </row>
    <row r="877" spans="1:26" ht="14.25" customHeight="1">
      <c r="A877" s="1"/>
      <c r="B877" s="2"/>
      <c r="C877" s="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5"/>
      <c r="Y877" s="1"/>
      <c r="Z877" s="1"/>
    </row>
    <row r="878" spans="1:26" ht="14.25" customHeight="1">
      <c r="A878" s="1"/>
      <c r="B878" s="2"/>
      <c r="C878" s="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5"/>
      <c r="Y878" s="1"/>
      <c r="Z878" s="1"/>
    </row>
    <row r="879" spans="1:26" ht="14.25" customHeight="1">
      <c r="A879" s="1"/>
      <c r="B879" s="2"/>
      <c r="C879" s="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5"/>
      <c r="Y879" s="1"/>
      <c r="Z879" s="1"/>
    </row>
    <row r="880" spans="1:26" ht="14.25" customHeight="1">
      <c r="A880" s="1"/>
      <c r="B880" s="2"/>
      <c r="C880" s="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5"/>
      <c r="Y880" s="1"/>
      <c r="Z880" s="1"/>
    </row>
    <row r="881" spans="1:26" ht="14.25" customHeight="1">
      <c r="A881" s="1"/>
      <c r="B881" s="2"/>
      <c r="C881" s="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5"/>
      <c r="Y881" s="1"/>
      <c r="Z881" s="1"/>
    </row>
    <row r="882" spans="1:26" ht="14.25" customHeight="1">
      <c r="A882" s="1"/>
      <c r="B882" s="2"/>
      <c r="C882" s="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5"/>
      <c r="Y882" s="1"/>
      <c r="Z882" s="1"/>
    </row>
    <row r="883" spans="1:26" ht="14.25" customHeight="1">
      <c r="A883" s="1"/>
      <c r="B883" s="2"/>
      <c r="C883" s="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5"/>
      <c r="Y883" s="1"/>
      <c r="Z883" s="1"/>
    </row>
    <row r="884" spans="1:26" ht="14.25" customHeight="1">
      <c r="A884" s="1"/>
      <c r="B884" s="2"/>
      <c r="C884" s="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5"/>
      <c r="Y884" s="1"/>
      <c r="Z884" s="1"/>
    </row>
    <row r="885" spans="1:26" ht="14.25" customHeight="1">
      <c r="A885" s="1"/>
      <c r="B885" s="2"/>
      <c r="C885" s="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5"/>
      <c r="Y885" s="1"/>
      <c r="Z885" s="1"/>
    </row>
    <row r="886" spans="1:26" ht="14.25" customHeight="1">
      <c r="A886" s="1"/>
      <c r="B886" s="2"/>
      <c r="C886" s="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5"/>
      <c r="Y886" s="1"/>
      <c r="Z886" s="1"/>
    </row>
    <row r="887" spans="1:26" ht="14.25" customHeight="1">
      <c r="A887" s="1"/>
      <c r="B887" s="2"/>
      <c r="C887" s="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5"/>
      <c r="Y887" s="1"/>
      <c r="Z887" s="1"/>
    </row>
    <row r="888" spans="1:26" ht="14.25" customHeight="1">
      <c r="A888" s="1"/>
      <c r="B888" s="2"/>
      <c r="C888" s="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5"/>
      <c r="Y888" s="1"/>
      <c r="Z888" s="1"/>
    </row>
    <row r="889" spans="1:26" ht="14.25" customHeight="1">
      <c r="A889" s="1"/>
      <c r="B889" s="2"/>
      <c r="C889" s="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5"/>
      <c r="Y889" s="1"/>
      <c r="Z889" s="1"/>
    </row>
    <row r="890" spans="1:26" ht="14.25" customHeight="1">
      <c r="A890" s="1"/>
      <c r="B890" s="2"/>
      <c r="C890" s="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5"/>
      <c r="Y890" s="1"/>
      <c r="Z890" s="1"/>
    </row>
    <row r="891" spans="1:26" ht="14.25" customHeight="1">
      <c r="A891" s="1"/>
      <c r="B891" s="2"/>
      <c r="C891" s="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5"/>
      <c r="Y891" s="1"/>
      <c r="Z891" s="1"/>
    </row>
    <row r="892" spans="1:26" ht="14.25" customHeight="1">
      <c r="A892" s="1"/>
      <c r="B892" s="2"/>
      <c r="C892" s="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5"/>
      <c r="Y892" s="1"/>
      <c r="Z892" s="1"/>
    </row>
    <row r="893" spans="1:26" ht="14.25" customHeight="1">
      <c r="A893" s="1"/>
      <c r="B893" s="2"/>
      <c r="C893" s="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5"/>
      <c r="Y893" s="1"/>
      <c r="Z893" s="1"/>
    </row>
    <row r="894" spans="1:26" ht="14.25" customHeight="1">
      <c r="A894" s="1"/>
      <c r="B894" s="2"/>
      <c r="C894" s="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5"/>
      <c r="Y894" s="1"/>
      <c r="Z894" s="1"/>
    </row>
    <row r="895" spans="1:26" ht="14.25" customHeight="1">
      <c r="A895" s="1"/>
      <c r="B895" s="2"/>
      <c r="C895" s="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5"/>
      <c r="Y895" s="1"/>
      <c r="Z895" s="1"/>
    </row>
    <row r="896" spans="1:26" ht="14.25" customHeight="1">
      <c r="A896" s="1"/>
      <c r="B896" s="2"/>
      <c r="C896" s="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5"/>
      <c r="Y896" s="1"/>
      <c r="Z896" s="1"/>
    </row>
    <row r="897" spans="1:26" ht="14.25" customHeight="1">
      <c r="A897" s="1"/>
      <c r="B897" s="2"/>
      <c r="C897" s="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5"/>
      <c r="Y897" s="1"/>
      <c r="Z897" s="1"/>
    </row>
    <row r="898" spans="1:26" ht="14.25" customHeight="1">
      <c r="A898" s="1"/>
      <c r="B898" s="2"/>
      <c r="C898" s="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5"/>
      <c r="Y898" s="1"/>
      <c r="Z898" s="1"/>
    </row>
    <row r="899" spans="1:26" ht="14.25" customHeight="1">
      <c r="A899" s="1"/>
      <c r="B899" s="2"/>
      <c r="C899" s="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5"/>
      <c r="Y899" s="1"/>
      <c r="Z899" s="1"/>
    </row>
    <row r="900" spans="1:26" ht="14.25" customHeight="1">
      <c r="A900" s="1"/>
      <c r="B900" s="2"/>
      <c r="C900" s="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5"/>
      <c r="Y900" s="1"/>
      <c r="Z900" s="1"/>
    </row>
    <row r="901" spans="1:26" ht="14.25" customHeight="1">
      <c r="A901" s="1"/>
      <c r="B901" s="2"/>
      <c r="C901" s="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5"/>
      <c r="Y901" s="1"/>
      <c r="Z901" s="1"/>
    </row>
    <row r="902" spans="1:26" ht="14.25" customHeight="1">
      <c r="A902" s="1"/>
      <c r="B902" s="2"/>
      <c r="C902" s="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5"/>
      <c r="Y902" s="1"/>
      <c r="Z902" s="1"/>
    </row>
    <row r="903" spans="1:26" ht="14.25" customHeight="1">
      <c r="A903" s="1"/>
      <c r="B903" s="2"/>
      <c r="C903" s="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5"/>
      <c r="Y903" s="1"/>
      <c r="Z903" s="1"/>
    </row>
    <row r="904" spans="1:26" ht="14.25" customHeight="1">
      <c r="A904" s="1"/>
      <c r="B904" s="2"/>
      <c r="C904" s="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5"/>
      <c r="Y904" s="1"/>
      <c r="Z904" s="1"/>
    </row>
    <row r="905" spans="1:26" ht="14.25" customHeight="1">
      <c r="A905" s="1"/>
      <c r="B905" s="2"/>
      <c r="C905" s="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5"/>
      <c r="Y905" s="1"/>
      <c r="Z905" s="1"/>
    </row>
    <row r="906" spans="1:26" ht="14.25" customHeight="1">
      <c r="A906" s="1"/>
      <c r="B906" s="2"/>
      <c r="C906" s="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5"/>
      <c r="Y906" s="1"/>
      <c r="Z906" s="1"/>
    </row>
    <row r="907" spans="1:26" ht="14.25" customHeight="1">
      <c r="A907" s="1"/>
      <c r="B907" s="2"/>
      <c r="C907" s="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5"/>
      <c r="Y907" s="1"/>
      <c r="Z907" s="1"/>
    </row>
    <row r="908" spans="1:26" ht="14.25" customHeight="1">
      <c r="A908" s="1"/>
      <c r="B908" s="2"/>
      <c r="C908" s="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5"/>
      <c r="Y908" s="1"/>
      <c r="Z908" s="1"/>
    </row>
    <row r="909" spans="1:26" ht="14.25" customHeight="1">
      <c r="A909" s="1"/>
      <c r="B909" s="2"/>
      <c r="C909" s="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5"/>
      <c r="Y909" s="1"/>
      <c r="Z909" s="1"/>
    </row>
    <row r="910" spans="1:26" ht="14.25" customHeight="1">
      <c r="A910" s="1"/>
      <c r="B910" s="2"/>
      <c r="C910" s="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5"/>
      <c r="Y910" s="1"/>
      <c r="Z910" s="1"/>
    </row>
    <row r="911" spans="1:26" ht="14.25" customHeight="1">
      <c r="A911" s="1"/>
      <c r="B911" s="2"/>
      <c r="C911" s="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5"/>
      <c r="Y911" s="1"/>
      <c r="Z911" s="1"/>
    </row>
    <row r="912" spans="1:26" ht="14.25" customHeight="1">
      <c r="A912" s="1"/>
      <c r="B912" s="2"/>
      <c r="C912" s="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5"/>
      <c r="Y912" s="1"/>
      <c r="Z912" s="1"/>
    </row>
    <row r="913" spans="1:26" ht="14.25" customHeight="1">
      <c r="A913" s="1"/>
      <c r="B913" s="2"/>
      <c r="C913" s="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5"/>
      <c r="Y913" s="1"/>
      <c r="Z913" s="1"/>
    </row>
    <row r="914" spans="1:26" ht="14.25" customHeight="1">
      <c r="A914" s="1"/>
      <c r="B914" s="2"/>
      <c r="C914" s="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5"/>
      <c r="Y914" s="1"/>
      <c r="Z914" s="1"/>
    </row>
    <row r="915" spans="1:26" ht="14.25" customHeight="1">
      <c r="A915" s="1"/>
      <c r="B915" s="2"/>
      <c r="C915" s="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5"/>
      <c r="Y915" s="1"/>
      <c r="Z915" s="1"/>
    </row>
    <row r="916" spans="1:26" ht="14.25" customHeight="1">
      <c r="A916" s="1"/>
      <c r="B916" s="2"/>
      <c r="C916" s="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5"/>
      <c r="Y916" s="1"/>
      <c r="Z916" s="1"/>
    </row>
    <row r="917" spans="1:26" ht="14.25" customHeight="1">
      <c r="A917" s="1"/>
      <c r="B917" s="2"/>
      <c r="C917" s="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5"/>
      <c r="Y917" s="1"/>
      <c r="Z917" s="1"/>
    </row>
    <row r="918" spans="1:26" ht="14.25" customHeight="1">
      <c r="A918" s="1"/>
      <c r="B918" s="2"/>
      <c r="C918" s="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5"/>
      <c r="Y918" s="1"/>
      <c r="Z918" s="1"/>
    </row>
    <row r="919" spans="1:26" ht="14.25" customHeight="1">
      <c r="A919" s="1"/>
      <c r="B919" s="2"/>
      <c r="C919" s="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5"/>
      <c r="Y919" s="1"/>
      <c r="Z919" s="1"/>
    </row>
    <row r="920" spans="1:26" ht="14.25" customHeight="1">
      <c r="A920" s="1"/>
      <c r="B920" s="2"/>
      <c r="C920" s="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5"/>
      <c r="Y920" s="1"/>
      <c r="Z920" s="1"/>
    </row>
    <row r="921" spans="1:26" ht="14.25" customHeight="1">
      <c r="A921" s="1"/>
      <c r="B921" s="2"/>
      <c r="C921" s="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5"/>
      <c r="Y921" s="1"/>
      <c r="Z921" s="1"/>
    </row>
    <row r="922" spans="1:26" ht="14.25" customHeight="1">
      <c r="A922" s="1"/>
      <c r="B922" s="2"/>
      <c r="C922" s="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5"/>
      <c r="Y922" s="1"/>
      <c r="Z922" s="1"/>
    </row>
    <row r="923" spans="1:26" ht="14.25" customHeight="1">
      <c r="A923" s="1"/>
      <c r="B923" s="2"/>
      <c r="C923" s="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5"/>
      <c r="Y923" s="1"/>
      <c r="Z923" s="1"/>
    </row>
    <row r="924" spans="1:26" ht="14.25" customHeight="1">
      <c r="A924" s="1"/>
      <c r="B924" s="2"/>
      <c r="C924" s="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5"/>
      <c r="Y924" s="1"/>
      <c r="Z924" s="1"/>
    </row>
    <row r="925" spans="1:26" ht="14.25" customHeight="1">
      <c r="A925" s="1"/>
      <c r="B925" s="2"/>
      <c r="C925" s="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5"/>
      <c r="Y925" s="1"/>
      <c r="Z925" s="1"/>
    </row>
    <row r="926" spans="1:26" ht="14.25" customHeight="1">
      <c r="A926" s="1"/>
      <c r="B926" s="2"/>
      <c r="C926" s="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5"/>
      <c r="Y926" s="1"/>
      <c r="Z926" s="1"/>
    </row>
    <row r="927" spans="1:26" ht="14.25" customHeight="1">
      <c r="A927" s="1"/>
      <c r="B927" s="2"/>
      <c r="C927" s="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5"/>
      <c r="Y927" s="1"/>
      <c r="Z927" s="1"/>
    </row>
    <row r="928" spans="1:26" ht="14.25" customHeight="1">
      <c r="A928" s="1"/>
      <c r="B928" s="2"/>
      <c r="C928" s="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5"/>
      <c r="Y928" s="1"/>
      <c r="Z928" s="1"/>
    </row>
    <row r="929" spans="1:26" ht="14.25" customHeight="1">
      <c r="A929" s="1"/>
      <c r="B929" s="2"/>
      <c r="C929" s="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5"/>
      <c r="Y929" s="1"/>
      <c r="Z929" s="1"/>
    </row>
    <row r="930" spans="1:26" ht="14.25" customHeight="1">
      <c r="A930" s="1"/>
      <c r="B930" s="2"/>
      <c r="C930" s="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5"/>
      <c r="Y930" s="1"/>
      <c r="Z930" s="1"/>
    </row>
    <row r="931" spans="1:26" ht="14.25" customHeight="1">
      <c r="A931" s="1"/>
      <c r="B931" s="2"/>
      <c r="C931" s="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5"/>
      <c r="Y931" s="1"/>
      <c r="Z931" s="1"/>
    </row>
    <row r="932" spans="1:26" ht="14.25" customHeight="1">
      <c r="A932" s="1"/>
      <c r="B932" s="2"/>
      <c r="C932" s="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5"/>
      <c r="Y932" s="1"/>
      <c r="Z932" s="1"/>
    </row>
    <row r="933" spans="1:26" ht="14.25" customHeight="1">
      <c r="A933" s="1"/>
      <c r="B933" s="2"/>
      <c r="C933" s="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5"/>
      <c r="Y933" s="1"/>
      <c r="Z933" s="1"/>
    </row>
    <row r="934" spans="1:26" ht="14.25" customHeight="1">
      <c r="A934" s="1"/>
      <c r="B934" s="2"/>
      <c r="C934" s="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5"/>
      <c r="Y934" s="1"/>
      <c r="Z934" s="1"/>
    </row>
    <row r="935" spans="1:26" ht="14.25" customHeight="1">
      <c r="A935" s="1"/>
      <c r="B935" s="2"/>
      <c r="C935" s="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5"/>
      <c r="Y935" s="1"/>
      <c r="Z935" s="1"/>
    </row>
    <row r="936" spans="1:26" ht="14.25" customHeight="1">
      <c r="A936" s="1"/>
      <c r="B936" s="2"/>
      <c r="C936" s="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5"/>
      <c r="Y936" s="1"/>
      <c r="Z936" s="1"/>
    </row>
    <row r="937" spans="1:26" ht="14.25" customHeight="1">
      <c r="A937" s="1"/>
      <c r="B937" s="2"/>
      <c r="C937" s="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5"/>
      <c r="Y937" s="1"/>
      <c r="Z937" s="1"/>
    </row>
    <row r="938" spans="1:26" ht="14.25" customHeight="1">
      <c r="A938" s="1"/>
      <c r="B938" s="2"/>
      <c r="C938" s="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5"/>
      <c r="Y938" s="1"/>
      <c r="Z938" s="1"/>
    </row>
    <row r="939" spans="1:26" ht="14.25" customHeight="1">
      <c r="A939" s="1"/>
      <c r="B939" s="2"/>
      <c r="C939" s="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5"/>
      <c r="Y939" s="1"/>
      <c r="Z939" s="1"/>
    </row>
    <row r="940" spans="1:26" ht="14.25" customHeight="1">
      <c r="A940" s="1"/>
      <c r="B940" s="2"/>
      <c r="C940" s="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5"/>
      <c r="Y940" s="1"/>
      <c r="Z940" s="1"/>
    </row>
    <row r="941" spans="1:26" ht="14.25" customHeight="1">
      <c r="A941" s="1"/>
      <c r="B941" s="2"/>
      <c r="C941" s="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5"/>
      <c r="Y941" s="1"/>
      <c r="Z941" s="1"/>
    </row>
    <row r="942" spans="1:26" ht="14.25" customHeight="1">
      <c r="A942" s="1"/>
      <c r="B942" s="2"/>
      <c r="C942" s="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5"/>
      <c r="Y942" s="1"/>
      <c r="Z942" s="1"/>
    </row>
    <row r="943" spans="1:26" ht="14.25" customHeight="1">
      <c r="A943" s="1"/>
      <c r="B943" s="2"/>
      <c r="C943" s="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5"/>
      <c r="Y943" s="1"/>
      <c r="Z943" s="1"/>
    </row>
    <row r="944" spans="1:26" ht="14.25" customHeight="1">
      <c r="A944" s="1"/>
      <c r="B944" s="2"/>
      <c r="C944" s="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5"/>
      <c r="Y944" s="1"/>
      <c r="Z944" s="1"/>
    </row>
    <row r="945" spans="1:26" ht="14.25" customHeight="1">
      <c r="A945" s="1"/>
      <c r="B945" s="2"/>
      <c r="C945" s="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5"/>
      <c r="Y945" s="1"/>
      <c r="Z945" s="1"/>
    </row>
    <row r="946" spans="1:26" ht="14.25" customHeight="1">
      <c r="A946" s="1"/>
      <c r="B946" s="2"/>
      <c r="C946" s="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5"/>
      <c r="Y946" s="1"/>
      <c r="Z946" s="1"/>
    </row>
    <row r="947" spans="1:26" ht="14.25" customHeight="1">
      <c r="A947" s="1"/>
      <c r="B947" s="2"/>
      <c r="C947" s="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5"/>
      <c r="Y947" s="1"/>
      <c r="Z947" s="1"/>
    </row>
    <row r="948" spans="1:26" ht="14.25" customHeight="1">
      <c r="A948" s="1"/>
      <c r="B948" s="2"/>
      <c r="C948" s="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5"/>
      <c r="Y948" s="1"/>
      <c r="Z948" s="1"/>
    </row>
    <row r="949" spans="1:26" ht="14.25" customHeight="1">
      <c r="A949" s="1"/>
      <c r="B949" s="2"/>
      <c r="C949" s="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5"/>
      <c r="Y949" s="1"/>
      <c r="Z949" s="1"/>
    </row>
    <row r="950" spans="1:26" ht="14.25" customHeight="1">
      <c r="A950" s="1"/>
      <c r="B950" s="2"/>
      <c r="C950" s="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5"/>
      <c r="Y950" s="1"/>
      <c r="Z950" s="1"/>
    </row>
    <row r="951" spans="1:26" ht="14.25" customHeight="1">
      <c r="A951" s="1"/>
      <c r="B951" s="2"/>
      <c r="C951" s="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5"/>
      <c r="Y951" s="1"/>
      <c r="Z951" s="1"/>
    </row>
    <row r="952" spans="1:26" ht="14.25" customHeight="1">
      <c r="A952" s="1"/>
      <c r="B952" s="2"/>
      <c r="C952" s="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5"/>
      <c r="Y952" s="1"/>
      <c r="Z952" s="1"/>
    </row>
    <row r="953" spans="1:26" ht="14.25" customHeight="1">
      <c r="A953" s="1"/>
      <c r="B953" s="2"/>
      <c r="C953" s="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5"/>
      <c r="Y953" s="1"/>
      <c r="Z953" s="1"/>
    </row>
    <row r="954" spans="1:26" ht="14.25" customHeight="1">
      <c r="A954" s="1"/>
      <c r="B954" s="2"/>
      <c r="C954" s="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5"/>
      <c r="Y954" s="1"/>
      <c r="Z954" s="1"/>
    </row>
    <row r="955" spans="1:26" ht="14.25" customHeight="1">
      <c r="A955" s="1"/>
      <c r="B955" s="2"/>
      <c r="C955" s="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5"/>
      <c r="Y955" s="1"/>
      <c r="Z955" s="1"/>
    </row>
    <row r="956" spans="1:26" ht="14.25" customHeight="1">
      <c r="A956" s="1"/>
      <c r="B956" s="2"/>
      <c r="C956" s="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5"/>
      <c r="Y956" s="1"/>
      <c r="Z956" s="1"/>
    </row>
    <row r="957" spans="1:26" ht="14.25" customHeight="1">
      <c r="A957" s="1"/>
      <c r="B957" s="2"/>
      <c r="C957" s="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5"/>
      <c r="Y957" s="1"/>
      <c r="Z957" s="1"/>
    </row>
    <row r="958" spans="1:26" ht="14.25" customHeight="1">
      <c r="A958" s="1"/>
      <c r="B958" s="2"/>
      <c r="C958" s="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5"/>
      <c r="Y958" s="1"/>
      <c r="Z958" s="1"/>
    </row>
    <row r="959" spans="1:26" ht="14.25" customHeight="1">
      <c r="A959" s="1"/>
      <c r="B959" s="2"/>
      <c r="C959" s="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5"/>
      <c r="Y959" s="1"/>
      <c r="Z959" s="1"/>
    </row>
    <row r="960" spans="1:26" ht="14.25" customHeight="1">
      <c r="A960" s="1"/>
      <c r="B960" s="2"/>
      <c r="C960" s="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5"/>
      <c r="Y960" s="1"/>
      <c r="Z960" s="1"/>
    </row>
    <row r="961" spans="1:26" ht="14.25" customHeight="1">
      <c r="A961" s="1"/>
      <c r="B961" s="2"/>
      <c r="C961" s="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5"/>
      <c r="Y961" s="1"/>
      <c r="Z961" s="1"/>
    </row>
    <row r="962" spans="1:26" ht="14.25" customHeight="1">
      <c r="A962" s="1"/>
      <c r="B962" s="2"/>
      <c r="C962" s="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5"/>
      <c r="Y962" s="1"/>
      <c r="Z962" s="1"/>
    </row>
    <row r="963" spans="1:26" ht="14.25" customHeight="1">
      <c r="A963" s="1"/>
      <c r="B963" s="2"/>
      <c r="C963" s="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5"/>
      <c r="Y963" s="1"/>
      <c r="Z963" s="1"/>
    </row>
    <row r="964" spans="1:26" ht="14.25" customHeight="1">
      <c r="A964" s="1"/>
      <c r="B964" s="2"/>
      <c r="C964" s="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5"/>
      <c r="Y964" s="1"/>
      <c r="Z964" s="1"/>
    </row>
    <row r="965" spans="1:26" ht="14.25" customHeight="1">
      <c r="A965" s="1"/>
      <c r="B965" s="2"/>
      <c r="C965" s="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5"/>
      <c r="Y965" s="1"/>
      <c r="Z965" s="1"/>
    </row>
    <row r="966" spans="1:26" ht="14.25" customHeight="1">
      <c r="A966" s="1"/>
      <c r="B966" s="2"/>
      <c r="C966" s="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5"/>
      <c r="Y966" s="1"/>
      <c r="Z966" s="1"/>
    </row>
    <row r="967" spans="1:26" ht="14.25" customHeight="1">
      <c r="A967" s="1"/>
      <c r="B967" s="2"/>
      <c r="C967" s="1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5"/>
      <c r="Y967" s="1"/>
      <c r="Z967" s="1"/>
    </row>
    <row r="968" spans="1:26" ht="14.25" customHeight="1">
      <c r="A968" s="1"/>
      <c r="B968" s="2"/>
      <c r="C968" s="1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5"/>
      <c r="Y968" s="1"/>
      <c r="Z968" s="1"/>
    </row>
    <row r="969" spans="1:26" ht="14.25" customHeight="1">
      <c r="A969" s="1"/>
      <c r="B969" s="2"/>
      <c r="C969" s="1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5"/>
      <c r="Y969" s="1"/>
      <c r="Z969" s="1"/>
    </row>
    <row r="970" spans="1:26" ht="14.25" customHeight="1">
      <c r="A970" s="1"/>
      <c r="B970" s="2"/>
      <c r="C970" s="1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5"/>
      <c r="Y970" s="1"/>
      <c r="Z970" s="1"/>
    </row>
    <row r="971" spans="1:26" ht="14.25" customHeight="1">
      <c r="A971" s="1"/>
      <c r="B971" s="2"/>
      <c r="C971" s="1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5"/>
      <c r="Y971" s="1"/>
      <c r="Z971" s="1"/>
    </row>
    <row r="972" spans="1:26" ht="14.25" customHeight="1">
      <c r="A972" s="1"/>
      <c r="B972" s="2"/>
      <c r="C972" s="1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5"/>
      <c r="Y972" s="1"/>
      <c r="Z972" s="1"/>
    </row>
    <row r="973" spans="1:26" ht="14.25" customHeight="1">
      <c r="A973" s="1"/>
      <c r="B973" s="2"/>
      <c r="C973" s="1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5"/>
      <c r="Y973" s="1"/>
      <c r="Z973" s="1"/>
    </row>
    <row r="974" spans="1:26" ht="14.25" customHeight="1">
      <c r="A974" s="1"/>
      <c r="B974" s="2"/>
      <c r="C974" s="1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5"/>
      <c r="Y974" s="1"/>
      <c r="Z974" s="1"/>
    </row>
    <row r="975" spans="1:26" ht="14.25" customHeight="1">
      <c r="A975" s="1"/>
      <c r="B975" s="2"/>
      <c r="C975" s="1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5"/>
      <c r="Y975" s="1"/>
      <c r="Z975" s="1"/>
    </row>
    <row r="976" spans="1:26" ht="14.25" customHeight="1">
      <c r="A976" s="1"/>
      <c r="B976" s="2"/>
      <c r="C976" s="1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5"/>
      <c r="Y976" s="1"/>
      <c r="Z976" s="1"/>
    </row>
    <row r="977" spans="1:26" ht="14.25" customHeight="1">
      <c r="A977" s="1"/>
      <c r="B977" s="2"/>
      <c r="C977" s="1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5"/>
      <c r="Y977" s="1"/>
      <c r="Z977" s="1"/>
    </row>
    <row r="978" spans="1:26" ht="14.25" customHeight="1">
      <c r="A978" s="1"/>
      <c r="B978" s="2"/>
      <c r="C978" s="1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5"/>
      <c r="Y978" s="1"/>
      <c r="Z978" s="1"/>
    </row>
    <row r="979" spans="1:26" ht="14.25" customHeight="1">
      <c r="A979" s="1"/>
      <c r="B979" s="2"/>
      <c r="C979" s="1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5"/>
      <c r="Y979" s="1"/>
      <c r="Z979" s="1"/>
    </row>
    <row r="980" spans="1:26" ht="14.25" customHeight="1">
      <c r="A980" s="1"/>
      <c r="B980" s="2"/>
      <c r="C980" s="1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5"/>
      <c r="Y980" s="1"/>
      <c r="Z980" s="1"/>
    </row>
    <row r="981" spans="1:26" ht="14.25" customHeight="1">
      <c r="A981" s="1"/>
      <c r="B981" s="2"/>
      <c r="C981" s="1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5"/>
      <c r="Y981" s="1"/>
      <c r="Z981" s="1"/>
    </row>
    <row r="982" spans="1:26" ht="14.25" customHeight="1">
      <c r="A982" s="1"/>
      <c r="B982" s="2"/>
      <c r="C982" s="1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5"/>
      <c r="Y982" s="1"/>
      <c r="Z982" s="1"/>
    </row>
    <row r="983" spans="1:26" ht="14.25" customHeight="1">
      <c r="A983" s="1"/>
      <c r="B983" s="2"/>
      <c r="C983" s="1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5"/>
      <c r="Y983" s="1"/>
      <c r="Z983" s="1"/>
    </row>
    <row r="984" spans="1:26" ht="14.25" customHeight="1">
      <c r="A984" s="1"/>
      <c r="B984" s="2"/>
      <c r="C984" s="1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5"/>
      <c r="Y984" s="1"/>
      <c r="Z984" s="1"/>
    </row>
    <row r="985" spans="1:26" ht="14.25" customHeight="1">
      <c r="A985" s="1"/>
      <c r="B985" s="2"/>
      <c r="C985" s="1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5"/>
      <c r="Y985" s="1"/>
      <c r="Z985" s="1"/>
    </row>
    <row r="986" spans="1:26" ht="14.25" customHeight="1">
      <c r="A986" s="1"/>
      <c r="B986" s="2"/>
      <c r="C986" s="1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5"/>
      <c r="Y986" s="1"/>
      <c r="Z986" s="1"/>
    </row>
    <row r="987" spans="1:26" ht="14.25" customHeight="1">
      <c r="A987" s="1"/>
      <c r="B987" s="2"/>
      <c r="C987" s="1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5"/>
      <c r="Y987" s="1"/>
      <c r="Z987" s="1"/>
    </row>
    <row r="988" spans="1:26" ht="14.25" customHeight="1">
      <c r="A988" s="1"/>
      <c r="B988" s="2"/>
      <c r="C988" s="1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5"/>
      <c r="Y988" s="1"/>
      <c r="Z988" s="1"/>
    </row>
    <row r="989" spans="1:26" ht="14.25" customHeight="1">
      <c r="A989" s="1"/>
      <c r="B989" s="2"/>
      <c r="C989" s="1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5"/>
      <c r="Y989" s="1"/>
      <c r="Z989" s="1"/>
    </row>
    <row r="990" spans="1:26" ht="14.25" customHeight="1">
      <c r="A990" s="1"/>
      <c r="B990" s="2"/>
      <c r="C990" s="1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5"/>
      <c r="Y990" s="1"/>
      <c r="Z990" s="1"/>
    </row>
    <row r="991" spans="1:26" ht="14.25" customHeight="1">
      <c r="A991" s="1"/>
      <c r="B991" s="2"/>
      <c r="C991" s="1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5"/>
      <c r="Y991" s="1"/>
      <c r="Z991" s="1"/>
    </row>
    <row r="992" spans="1:26" ht="14.25" customHeight="1">
      <c r="A992" s="1"/>
      <c r="B992" s="2"/>
      <c r="C992" s="1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5"/>
      <c r="Y992" s="1"/>
      <c r="Z992" s="1"/>
    </row>
    <row r="993" spans="1:26" ht="14.25" customHeight="1">
      <c r="A993" s="1"/>
      <c r="B993" s="2"/>
      <c r="C993" s="1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5"/>
      <c r="Y993" s="1"/>
      <c r="Z993" s="1"/>
    </row>
    <row r="994" spans="1:26" ht="14.25" customHeight="1">
      <c r="A994" s="1"/>
      <c r="B994" s="2"/>
      <c r="C994" s="1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5"/>
      <c r="Y994" s="1"/>
      <c r="Z994" s="1"/>
    </row>
    <row r="995" spans="1:26" ht="14.25" customHeight="1">
      <c r="A995" s="1"/>
      <c r="B995" s="2"/>
      <c r="C995" s="1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5"/>
      <c r="Y995" s="1"/>
      <c r="Z995" s="1"/>
    </row>
    <row r="996" spans="1:26" ht="14.25" customHeight="1">
      <c r="A996" s="1"/>
      <c r="B996" s="2"/>
      <c r="C996" s="1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5"/>
      <c r="Y996" s="1"/>
      <c r="Z996" s="1"/>
    </row>
    <row r="997" spans="1:26" ht="14.25" customHeight="1">
      <c r="A997" s="1"/>
      <c r="B997" s="2"/>
      <c r="C997" s="1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5"/>
      <c r="Y997" s="1"/>
      <c r="Z997" s="1"/>
    </row>
    <row r="998" spans="1:26" ht="14.25" customHeight="1">
      <c r="A998" s="1"/>
      <c r="B998" s="2"/>
      <c r="C998" s="1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5"/>
      <c r="Y998" s="1"/>
      <c r="Z998" s="1"/>
    </row>
    <row r="999" spans="1:26" ht="14.25" customHeight="1">
      <c r="A999" s="1"/>
      <c r="B999" s="2"/>
      <c r="C999" s="1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5"/>
      <c r="Y999" s="1"/>
      <c r="Z999" s="1"/>
    </row>
    <row r="1000" spans="1:26" ht="14.25" customHeight="1">
      <c r="A1000" s="1"/>
      <c r="B1000" s="2"/>
      <c r="C1000" s="1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5"/>
      <c r="Y1000" s="1"/>
      <c r="Z1000" s="1"/>
    </row>
  </sheetData>
  <mergeCells count="23">
    <mergeCell ref="W4:W5"/>
    <mergeCell ref="V3:W3"/>
    <mergeCell ref="X3:X5"/>
    <mergeCell ref="Y3:Y5"/>
    <mergeCell ref="B4:B5"/>
    <mergeCell ref="C4:C5"/>
    <mergeCell ref="D4:E4"/>
    <mergeCell ref="F4:F5"/>
    <mergeCell ref="G4:H4"/>
    <mergeCell ref="I4:I5"/>
    <mergeCell ref="J4:K4"/>
    <mergeCell ref="L4:L5"/>
    <mergeCell ref="M4:N4"/>
    <mergeCell ref="O4:O5"/>
    <mergeCell ref="P4:Q4"/>
    <mergeCell ref="R4:R5"/>
    <mergeCell ref="V4:V5"/>
    <mergeCell ref="S4:T4"/>
    <mergeCell ref="U4:U5"/>
    <mergeCell ref="E1:J1"/>
    <mergeCell ref="B3:C3"/>
    <mergeCell ref="D3:O3"/>
    <mergeCell ref="P3:U3"/>
  </mergeCells>
  <pageMargins left="0.70866141732283461" right="0.70866141732283461" top="0.74803149606299213" bottom="0.74803149606299213" header="0" footer="0"/>
  <pageSetup paperSize="9" orientation="portrait"/>
  <headerFooter>
    <oddHeader>&amp;C&amp;A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00000"/>
    <pageSetUpPr fitToPage="1"/>
  </sheetPr>
  <dimension ref="A1:Z1007"/>
  <sheetViews>
    <sheetView workbookViewId="0"/>
  </sheetViews>
  <sheetFormatPr defaultColWidth="14.42578125" defaultRowHeight="15" customHeight="1"/>
  <cols>
    <col min="1" max="1" width="7.5703125" customWidth="1"/>
    <col min="2" max="2" width="3.140625" customWidth="1"/>
    <col min="3" max="3" width="24" customWidth="1"/>
    <col min="4" max="4" width="7.85546875" customWidth="1"/>
    <col min="5" max="5" width="4.5703125" customWidth="1"/>
    <col min="6" max="6" width="0.140625" customWidth="1"/>
    <col min="7" max="7" width="7.85546875" customWidth="1"/>
    <col min="8" max="8" width="4.5703125" customWidth="1"/>
    <col min="9" max="9" width="0.140625" customWidth="1"/>
    <col min="10" max="10" width="7.85546875" customWidth="1"/>
    <col min="11" max="11" width="4.5703125" customWidth="1"/>
    <col min="12" max="12" width="0.140625" customWidth="1"/>
    <col min="13" max="13" width="7.85546875" customWidth="1"/>
    <col min="14" max="14" width="4.5703125" customWidth="1"/>
    <col min="15" max="15" width="0.28515625" customWidth="1"/>
    <col min="16" max="16" width="7.85546875" customWidth="1"/>
    <col min="17" max="17" width="4.5703125" customWidth="1"/>
    <col min="18" max="18" width="0.140625" customWidth="1"/>
    <col min="19" max="19" width="7.85546875" customWidth="1"/>
    <col min="20" max="20" width="4.5703125" customWidth="1"/>
    <col min="21" max="21" width="0.42578125" hidden="1" customWidth="1"/>
    <col min="22" max="22" width="3.42578125" hidden="1" customWidth="1"/>
    <col min="23" max="23" width="5" hidden="1" customWidth="1"/>
    <col min="24" max="24" width="10.7109375" customWidth="1"/>
    <col min="25" max="25" width="5.42578125" customWidth="1"/>
    <col min="26" max="26" width="9" customWidth="1"/>
  </cols>
  <sheetData>
    <row r="1" spans="1:26" ht="14.25" customHeight="1">
      <c r="A1" s="1"/>
      <c r="B1" s="2"/>
      <c r="C1" s="1"/>
      <c r="D1" s="2"/>
      <c r="E1" s="2"/>
      <c r="F1" s="2"/>
      <c r="G1" s="430" t="s">
        <v>133</v>
      </c>
      <c r="H1" s="397"/>
      <c r="I1" s="397"/>
      <c r="J1" s="397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/>
      <c r="Y1" s="1"/>
      <c r="Z1" s="1"/>
    </row>
    <row r="2" spans="1:26" ht="14.25" customHeight="1">
      <c r="A2" s="1"/>
      <c r="B2" s="2"/>
      <c r="C2" s="3" t="s">
        <v>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4"/>
      <c r="X2" s="5"/>
      <c r="Y2" s="1"/>
      <c r="Z2" s="1"/>
    </row>
    <row r="3" spans="1:26" ht="14.25" customHeight="1">
      <c r="A3" s="1"/>
      <c r="B3" s="431"/>
      <c r="C3" s="432"/>
      <c r="D3" s="414" t="s">
        <v>134</v>
      </c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6"/>
      <c r="P3" s="417" t="s">
        <v>135</v>
      </c>
      <c r="Q3" s="415"/>
      <c r="R3" s="415"/>
      <c r="S3" s="415"/>
      <c r="T3" s="415"/>
      <c r="U3" s="418"/>
      <c r="V3" s="419"/>
      <c r="W3" s="420"/>
      <c r="X3" s="421" t="s">
        <v>4</v>
      </c>
      <c r="Y3" s="433" t="s">
        <v>5</v>
      </c>
      <c r="Z3" s="1"/>
    </row>
    <row r="4" spans="1:26" ht="36" customHeight="1">
      <c r="A4" s="6" t="s">
        <v>6</v>
      </c>
      <c r="B4" s="434" t="s">
        <v>7</v>
      </c>
      <c r="C4" s="389" t="s">
        <v>8</v>
      </c>
      <c r="D4" s="391" t="s">
        <v>9</v>
      </c>
      <c r="E4" s="392"/>
      <c r="F4" s="402" t="s">
        <v>10</v>
      </c>
      <c r="G4" s="437" t="s">
        <v>111</v>
      </c>
      <c r="H4" s="438"/>
      <c r="I4" s="439" t="s">
        <v>10</v>
      </c>
      <c r="J4" s="437" t="s">
        <v>112</v>
      </c>
      <c r="K4" s="438"/>
      <c r="L4" s="441" t="s">
        <v>10</v>
      </c>
      <c r="M4" s="437" t="s">
        <v>13</v>
      </c>
      <c r="N4" s="438"/>
      <c r="O4" s="442" t="s">
        <v>10</v>
      </c>
      <c r="P4" s="443" t="s">
        <v>14</v>
      </c>
      <c r="Q4" s="438"/>
      <c r="R4" s="441" t="s">
        <v>10</v>
      </c>
      <c r="S4" s="437" t="s">
        <v>136</v>
      </c>
      <c r="T4" s="438"/>
      <c r="U4" s="408" t="s">
        <v>10</v>
      </c>
      <c r="V4" s="410" t="s">
        <v>16</v>
      </c>
      <c r="W4" s="428" t="s">
        <v>17</v>
      </c>
      <c r="X4" s="422"/>
      <c r="Y4" s="425"/>
      <c r="Z4" s="1"/>
    </row>
    <row r="5" spans="1:26" ht="14.25" customHeight="1">
      <c r="A5" s="104" t="s">
        <v>18</v>
      </c>
      <c r="B5" s="435"/>
      <c r="C5" s="436"/>
      <c r="D5" s="8" t="s">
        <v>19</v>
      </c>
      <c r="E5" s="9" t="s">
        <v>5</v>
      </c>
      <c r="F5" s="403"/>
      <c r="G5" s="201" t="s">
        <v>19</v>
      </c>
      <c r="H5" s="201" t="s">
        <v>5</v>
      </c>
      <c r="I5" s="440"/>
      <c r="J5" s="202" t="s">
        <v>19</v>
      </c>
      <c r="K5" s="201" t="s">
        <v>5</v>
      </c>
      <c r="L5" s="403"/>
      <c r="M5" s="201" t="s">
        <v>19</v>
      </c>
      <c r="N5" s="201" t="s">
        <v>5</v>
      </c>
      <c r="O5" s="440"/>
      <c r="P5" s="203" t="s">
        <v>19</v>
      </c>
      <c r="Q5" s="201" t="s">
        <v>5</v>
      </c>
      <c r="R5" s="403"/>
      <c r="S5" s="201" t="s">
        <v>19</v>
      </c>
      <c r="T5" s="201" t="s">
        <v>5</v>
      </c>
      <c r="U5" s="409"/>
      <c r="V5" s="411"/>
      <c r="W5" s="429"/>
      <c r="X5" s="423"/>
      <c r="Y5" s="425"/>
      <c r="Z5" s="1"/>
    </row>
    <row r="6" spans="1:26" ht="14.25" customHeight="1">
      <c r="A6" s="116" t="s">
        <v>20</v>
      </c>
      <c r="B6" s="117">
        <v>1</v>
      </c>
      <c r="C6" s="118" t="s">
        <v>137</v>
      </c>
      <c r="D6" s="119">
        <v>2.0299999999999998</v>
      </c>
      <c r="E6" s="18">
        <f t="shared" ref="E6:E57" si="0">IF(D6="nav","nav",IF(D6="","",COUNTIF(D$6:D$38,"&gt;"&amp;D6)+1))</f>
        <v>3</v>
      </c>
      <c r="F6" s="18">
        <f t="shared" ref="F6:F57" si="1">IF(OR(V6="nav"),"nav",IF(D6="","",COUNTIFS(D$6:D$38,"&gt;"&amp;D6,V$6:V$38,"&lt;&gt;nav")+1))</f>
        <v>3</v>
      </c>
      <c r="G6" s="121">
        <v>9.44</v>
      </c>
      <c r="H6" s="18">
        <f t="shared" ref="H6:H57" si="2">IF(G6="nav","nav",IF(G6="","",COUNTIF(G$6:G$38,"&gt;"&amp;G6)+1))</f>
        <v>4</v>
      </c>
      <c r="I6" s="18">
        <f t="shared" ref="I6:I57" si="3">IF(OR(V6="nav"),"nav",IF(G6="","",COUNTIFS(G$6:G$38,"&gt;"&amp;G6,V$6:V$38,"&lt;&gt;nav")+1))</f>
        <v>4</v>
      </c>
      <c r="J6" s="121">
        <v>60</v>
      </c>
      <c r="K6" s="18">
        <f t="shared" ref="K6:K57" si="4">IF(J6="nav","nav",IF(J6="","",COUNTIF(J$6:J$38,"&gt;"&amp;J6)+1))</f>
        <v>1</v>
      </c>
      <c r="L6" s="18">
        <f t="shared" ref="L6:L57" si="5">IF(OR(V6="nav"),"nav",IF(J6="","",COUNTIFS(J$6:J$38,"&gt;"&amp;J6,V$6:V$38,"&lt;&gt;nav")+1))</f>
        <v>1</v>
      </c>
      <c r="M6" s="121">
        <v>40</v>
      </c>
      <c r="N6" s="18">
        <f t="shared" ref="N6:N57" si="6">IF(M6="nav","nav",IF(M6="","",COUNTIF(M$6:M$38,"&gt;"&amp;M6)+1))</f>
        <v>2</v>
      </c>
      <c r="O6" s="120">
        <f t="shared" ref="O6:O57" si="7">IF(OR(V6="nav"),"nav",IF(M6="","",COUNTIFS(M$6:M$38,"&gt;"&amp;M6,V$6:V$38,"&lt;&gt;nav")+1))</f>
        <v>2</v>
      </c>
      <c r="P6" s="121">
        <v>6.7</v>
      </c>
      <c r="Q6" s="18">
        <f t="shared" ref="Q6:Q57" si="8">IF(P6="nav","nav",IF(P6="","",COUNTIF(P$6:P$38,"&lt;"&amp;P6)+1))</f>
        <v>21</v>
      </c>
      <c r="R6" s="18">
        <f t="shared" ref="R6:R57" si="9">IF(OR(V6="nav"),"nav",IF(P6="","",COUNTIFS(P$6:P$38,"&lt;"&amp;P6,V$6:V$38,"&lt;&gt;nav")+1))</f>
        <v>21</v>
      </c>
      <c r="S6" s="121" t="s">
        <v>138</v>
      </c>
      <c r="T6" s="122">
        <f t="shared" ref="T6:T57" si="10">IF(S6="nav","nav",IF(S6="","",COUNTIF(S$6:S$38,"&lt;"&amp;S6)+1))</f>
        <v>1</v>
      </c>
      <c r="U6" s="123">
        <f t="shared" ref="U6:U57" si="11">IF(OR(V6="nav"),"nav",IF(S6="","",COUNTIFS(S$6:S$38,"&lt;"&amp;S6,V$6:V$38,"&lt;&gt;nav")+1))</f>
        <v>1</v>
      </c>
      <c r="V6" s="124" t="str">
        <f t="shared" ref="V6:V57" si="12">IF(OR(E6="nav",H6="nav",K6="nav",N6="nav",Q6="nav",T6="nav"),"nav","")</f>
        <v/>
      </c>
      <c r="W6" s="125">
        <f t="shared" ref="W6:W57" si="13">IF(OR(AND(E6="",H6="",N6="",Q6="",T6="",K6=""),V6="nav"),"",AVERAGE(F6,I6,L6,O6,R6,U6))</f>
        <v>5.333333333333333</v>
      </c>
      <c r="X6" s="204">
        <f t="shared" ref="X6:X57" si="14">IF(OR(W6="",W6="nav"),"",COUNTIF(W$6:W$38,"&lt;"&amp;W6)+1)</f>
        <v>4</v>
      </c>
      <c r="Y6" s="205">
        <v>3</v>
      </c>
      <c r="Z6" s="1"/>
    </row>
    <row r="7" spans="1:26" ht="14.25" customHeight="1">
      <c r="A7" s="65" t="s">
        <v>30</v>
      </c>
      <c r="B7" s="141">
        <v>2</v>
      </c>
      <c r="C7" s="128" t="s">
        <v>139</v>
      </c>
      <c r="D7" s="154">
        <v>1.3</v>
      </c>
      <c r="E7" s="130">
        <f t="shared" si="0"/>
        <v>22</v>
      </c>
      <c r="F7" s="130">
        <f t="shared" si="1"/>
        <v>22</v>
      </c>
      <c r="G7" s="132">
        <v>6.56</v>
      </c>
      <c r="H7" s="130">
        <f t="shared" si="2"/>
        <v>17</v>
      </c>
      <c r="I7" s="130">
        <f t="shared" si="3"/>
        <v>17</v>
      </c>
      <c r="J7" s="132">
        <v>0</v>
      </c>
      <c r="K7" s="130">
        <f t="shared" si="4"/>
        <v>19</v>
      </c>
      <c r="L7" s="130">
        <f t="shared" si="5"/>
        <v>19</v>
      </c>
      <c r="M7" s="132">
        <v>23</v>
      </c>
      <c r="N7" s="130">
        <f t="shared" si="6"/>
        <v>19</v>
      </c>
      <c r="O7" s="131">
        <f t="shared" si="7"/>
        <v>19</v>
      </c>
      <c r="P7" s="132">
        <v>9.1999999999999993</v>
      </c>
      <c r="Q7" s="130">
        <f t="shared" si="8"/>
        <v>22</v>
      </c>
      <c r="R7" s="130">
        <f t="shared" si="9"/>
        <v>22</v>
      </c>
      <c r="S7" s="132" t="s">
        <v>140</v>
      </c>
      <c r="T7" s="133">
        <f t="shared" si="10"/>
        <v>1</v>
      </c>
      <c r="U7" s="134">
        <f t="shared" si="11"/>
        <v>1</v>
      </c>
      <c r="V7" s="135" t="str">
        <f t="shared" si="12"/>
        <v/>
      </c>
      <c r="W7" s="136">
        <f t="shared" si="13"/>
        <v>16.666666666666668</v>
      </c>
      <c r="X7" s="206">
        <f t="shared" si="14"/>
        <v>22</v>
      </c>
      <c r="Y7" s="115"/>
      <c r="Z7" s="1"/>
    </row>
    <row r="8" spans="1:26" ht="14.25" customHeight="1">
      <c r="A8" s="65" t="s">
        <v>30</v>
      </c>
      <c r="B8" s="179">
        <v>3</v>
      </c>
      <c r="C8" s="128" t="s">
        <v>141</v>
      </c>
      <c r="D8" s="156"/>
      <c r="E8" s="130" t="str">
        <f t="shared" si="0"/>
        <v/>
      </c>
      <c r="F8" s="130" t="str">
        <f t="shared" si="1"/>
        <v/>
      </c>
      <c r="G8" s="157"/>
      <c r="H8" s="130" t="str">
        <f t="shared" si="2"/>
        <v/>
      </c>
      <c r="I8" s="130" t="str">
        <f t="shared" si="3"/>
        <v/>
      </c>
      <c r="J8" s="157"/>
      <c r="K8" s="130" t="str">
        <f t="shared" si="4"/>
        <v/>
      </c>
      <c r="L8" s="130" t="str">
        <f t="shared" si="5"/>
        <v/>
      </c>
      <c r="M8" s="157"/>
      <c r="N8" s="130" t="str">
        <f t="shared" si="6"/>
        <v/>
      </c>
      <c r="O8" s="131" t="str">
        <f t="shared" si="7"/>
        <v/>
      </c>
      <c r="P8" s="157"/>
      <c r="Q8" s="130" t="str">
        <f t="shared" si="8"/>
        <v/>
      </c>
      <c r="R8" s="130" t="str">
        <f t="shared" si="9"/>
        <v/>
      </c>
      <c r="S8" s="157"/>
      <c r="T8" s="133" t="str">
        <f t="shared" si="10"/>
        <v/>
      </c>
      <c r="U8" s="134" t="str">
        <f t="shared" si="11"/>
        <v/>
      </c>
      <c r="V8" s="135" t="str">
        <f t="shared" si="12"/>
        <v/>
      </c>
      <c r="W8" s="136" t="str">
        <f t="shared" si="13"/>
        <v/>
      </c>
      <c r="X8" s="206" t="str">
        <f t="shared" si="14"/>
        <v/>
      </c>
      <c r="Y8" s="115"/>
      <c r="Z8" s="1"/>
    </row>
    <row r="9" spans="1:26" ht="14.25" customHeight="1">
      <c r="A9" s="65" t="s">
        <v>30</v>
      </c>
      <c r="B9" s="207">
        <v>4</v>
      </c>
      <c r="C9" s="128" t="s">
        <v>142</v>
      </c>
      <c r="D9" s="154">
        <v>1.65</v>
      </c>
      <c r="E9" s="130">
        <f t="shared" si="0"/>
        <v>11</v>
      </c>
      <c r="F9" s="130">
        <f t="shared" si="1"/>
        <v>11</v>
      </c>
      <c r="G9" s="132">
        <v>6.3</v>
      </c>
      <c r="H9" s="130">
        <f t="shared" si="2"/>
        <v>19</v>
      </c>
      <c r="I9" s="130">
        <f t="shared" si="3"/>
        <v>19</v>
      </c>
      <c r="J9" s="132">
        <v>16</v>
      </c>
      <c r="K9" s="130">
        <f t="shared" si="4"/>
        <v>4</v>
      </c>
      <c r="L9" s="130">
        <f t="shared" si="5"/>
        <v>4</v>
      </c>
      <c r="M9" s="132">
        <v>23</v>
      </c>
      <c r="N9" s="130">
        <f t="shared" si="6"/>
        <v>19</v>
      </c>
      <c r="O9" s="131">
        <f t="shared" si="7"/>
        <v>19</v>
      </c>
      <c r="P9" s="132">
        <v>5.8</v>
      </c>
      <c r="Q9" s="130">
        <f t="shared" si="8"/>
        <v>8</v>
      </c>
      <c r="R9" s="130">
        <f t="shared" si="9"/>
        <v>8</v>
      </c>
      <c r="S9" s="132" t="s">
        <v>143</v>
      </c>
      <c r="T9" s="133">
        <f t="shared" si="10"/>
        <v>1</v>
      </c>
      <c r="U9" s="134">
        <f t="shared" si="11"/>
        <v>1</v>
      </c>
      <c r="V9" s="135" t="str">
        <f t="shared" si="12"/>
        <v/>
      </c>
      <c r="W9" s="136">
        <f t="shared" si="13"/>
        <v>10.333333333333334</v>
      </c>
      <c r="X9" s="206">
        <f t="shared" si="14"/>
        <v>13</v>
      </c>
      <c r="Y9" s="115"/>
      <c r="Z9" s="1"/>
    </row>
    <row r="10" spans="1:26" ht="14.25" customHeight="1">
      <c r="A10" s="116" t="s">
        <v>30</v>
      </c>
      <c r="B10" s="117">
        <v>5</v>
      </c>
      <c r="C10" s="118" t="s">
        <v>144</v>
      </c>
      <c r="D10" s="119">
        <v>2.12</v>
      </c>
      <c r="E10" s="18">
        <f t="shared" si="0"/>
        <v>1</v>
      </c>
      <c r="F10" s="18">
        <f t="shared" si="1"/>
        <v>1</v>
      </c>
      <c r="G10" s="121">
        <v>9.4</v>
      </c>
      <c r="H10" s="18">
        <f t="shared" si="2"/>
        <v>5</v>
      </c>
      <c r="I10" s="18">
        <f t="shared" si="3"/>
        <v>5</v>
      </c>
      <c r="J10" s="121">
        <v>6</v>
      </c>
      <c r="K10" s="18">
        <f t="shared" si="4"/>
        <v>13</v>
      </c>
      <c r="L10" s="18">
        <f t="shared" si="5"/>
        <v>13</v>
      </c>
      <c r="M10" s="121">
        <v>36</v>
      </c>
      <c r="N10" s="18">
        <f t="shared" si="6"/>
        <v>6</v>
      </c>
      <c r="O10" s="120">
        <f t="shared" si="7"/>
        <v>6</v>
      </c>
      <c r="P10" s="121">
        <v>5.4</v>
      </c>
      <c r="Q10" s="18">
        <f t="shared" si="8"/>
        <v>3</v>
      </c>
      <c r="R10" s="18">
        <f t="shared" si="9"/>
        <v>3</v>
      </c>
      <c r="S10" s="208" t="s">
        <v>145</v>
      </c>
      <c r="T10" s="122">
        <f t="shared" si="10"/>
        <v>1</v>
      </c>
      <c r="U10" s="123">
        <f t="shared" si="11"/>
        <v>1</v>
      </c>
      <c r="V10" s="124" t="str">
        <f t="shared" si="12"/>
        <v/>
      </c>
      <c r="W10" s="125">
        <f t="shared" si="13"/>
        <v>4.833333333333333</v>
      </c>
      <c r="X10" s="204">
        <f t="shared" si="14"/>
        <v>3</v>
      </c>
      <c r="Y10" s="205">
        <v>3</v>
      </c>
      <c r="Z10" s="1"/>
    </row>
    <row r="11" spans="1:26" ht="14.25" customHeight="1">
      <c r="A11" s="65" t="s">
        <v>30</v>
      </c>
      <c r="B11" s="141">
        <v>6</v>
      </c>
      <c r="C11" s="128" t="s">
        <v>146</v>
      </c>
      <c r="D11" s="154">
        <v>1.98</v>
      </c>
      <c r="E11" s="130">
        <f t="shared" si="0"/>
        <v>4</v>
      </c>
      <c r="F11" s="130">
        <f t="shared" si="1"/>
        <v>4</v>
      </c>
      <c r="G11" s="132">
        <v>10.66</v>
      </c>
      <c r="H11" s="130">
        <f t="shared" si="2"/>
        <v>1</v>
      </c>
      <c r="I11" s="130">
        <f t="shared" si="3"/>
        <v>1</v>
      </c>
      <c r="J11" s="132">
        <v>3</v>
      </c>
      <c r="K11" s="130">
        <f t="shared" si="4"/>
        <v>15</v>
      </c>
      <c r="L11" s="130">
        <f t="shared" si="5"/>
        <v>15</v>
      </c>
      <c r="M11" s="132">
        <v>25</v>
      </c>
      <c r="N11" s="130">
        <f t="shared" si="6"/>
        <v>12</v>
      </c>
      <c r="O11" s="131">
        <f t="shared" si="7"/>
        <v>12</v>
      </c>
      <c r="P11" s="132">
        <v>5</v>
      </c>
      <c r="Q11" s="130">
        <f t="shared" si="8"/>
        <v>1</v>
      </c>
      <c r="R11" s="130">
        <f t="shared" si="9"/>
        <v>1</v>
      </c>
      <c r="S11" s="209" t="s">
        <v>147</v>
      </c>
      <c r="T11" s="133">
        <f t="shared" si="10"/>
        <v>1</v>
      </c>
      <c r="U11" s="134">
        <f t="shared" si="11"/>
        <v>1</v>
      </c>
      <c r="V11" s="135" t="str">
        <f t="shared" si="12"/>
        <v/>
      </c>
      <c r="W11" s="136">
        <f t="shared" si="13"/>
        <v>5.666666666666667</v>
      </c>
      <c r="X11" s="206">
        <f t="shared" si="14"/>
        <v>5</v>
      </c>
      <c r="Y11" s="115"/>
      <c r="Z11" s="1"/>
    </row>
    <row r="12" spans="1:26" ht="14.25" customHeight="1">
      <c r="A12" s="65" t="s">
        <v>30</v>
      </c>
      <c r="B12" s="141">
        <v>7</v>
      </c>
      <c r="C12" s="128" t="s">
        <v>148</v>
      </c>
      <c r="D12" s="156"/>
      <c r="E12" s="130" t="str">
        <f t="shared" si="0"/>
        <v/>
      </c>
      <c r="F12" s="130" t="str">
        <f t="shared" si="1"/>
        <v/>
      </c>
      <c r="G12" s="132"/>
      <c r="H12" s="130" t="str">
        <f t="shared" si="2"/>
        <v/>
      </c>
      <c r="I12" s="130" t="str">
        <f t="shared" si="3"/>
        <v/>
      </c>
      <c r="J12" s="157"/>
      <c r="K12" s="130" t="str">
        <f t="shared" si="4"/>
        <v/>
      </c>
      <c r="L12" s="130" t="str">
        <f t="shared" si="5"/>
        <v/>
      </c>
      <c r="M12" s="157"/>
      <c r="N12" s="130" t="str">
        <f t="shared" si="6"/>
        <v/>
      </c>
      <c r="O12" s="131" t="str">
        <f t="shared" si="7"/>
        <v/>
      </c>
      <c r="P12" s="157"/>
      <c r="Q12" s="130" t="str">
        <f t="shared" si="8"/>
        <v/>
      </c>
      <c r="R12" s="130" t="str">
        <f t="shared" si="9"/>
        <v/>
      </c>
      <c r="S12" s="157"/>
      <c r="T12" s="133" t="str">
        <f t="shared" si="10"/>
        <v/>
      </c>
      <c r="U12" s="134" t="str">
        <f t="shared" si="11"/>
        <v/>
      </c>
      <c r="V12" s="135" t="str">
        <f t="shared" si="12"/>
        <v/>
      </c>
      <c r="W12" s="136" t="str">
        <f t="shared" si="13"/>
        <v/>
      </c>
      <c r="X12" s="206" t="str">
        <f t="shared" si="14"/>
        <v/>
      </c>
      <c r="Y12" s="115"/>
      <c r="Z12" s="1"/>
    </row>
    <row r="13" spans="1:26" ht="14.25" customHeight="1">
      <c r="A13" s="210" t="s">
        <v>39</v>
      </c>
      <c r="B13" s="141">
        <v>8</v>
      </c>
      <c r="C13" s="128" t="s">
        <v>149</v>
      </c>
      <c r="D13" s="156"/>
      <c r="E13" s="130" t="str">
        <f t="shared" si="0"/>
        <v/>
      </c>
      <c r="F13" s="130" t="str">
        <f t="shared" si="1"/>
        <v/>
      </c>
      <c r="G13" s="157"/>
      <c r="H13" s="130" t="str">
        <f t="shared" si="2"/>
        <v/>
      </c>
      <c r="I13" s="130" t="str">
        <f t="shared" si="3"/>
        <v/>
      </c>
      <c r="J13" s="157"/>
      <c r="K13" s="130" t="str">
        <f t="shared" si="4"/>
        <v/>
      </c>
      <c r="L13" s="130" t="str">
        <f t="shared" si="5"/>
        <v/>
      </c>
      <c r="M13" s="157"/>
      <c r="N13" s="130" t="str">
        <f t="shared" si="6"/>
        <v/>
      </c>
      <c r="O13" s="131" t="str">
        <f t="shared" si="7"/>
        <v/>
      </c>
      <c r="P13" s="157"/>
      <c r="Q13" s="130" t="str">
        <f t="shared" si="8"/>
        <v/>
      </c>
      <c r="R13" s="130" t="str">
        <f t="shared" si="9"/>
        <v/>
      </c>
      <c r="S13" s="157"/>
      <c r="T13" s="133" t="str">
        <f t="shared" si="10"/>
        <v/>
      </c>
      <c r="U13" s="134" t="str">
        <f t="shared" si="11"/>
        <v/>
      </c>
      <c r="V13" s="135" t="str">
        <f t="shared" si="12"/>
        <v/>
      </c>
      <c r="W13" s="136" t="str">
        <f t="shared" si="13"/>
        <v/>
      </c>
      <c r="X13" s="206" t="str">
        <f t="shared" si="14"/>
        <v/>
      </c>
      <c r="Y13" s="115"/>
      <c r="Z13" s="1"/>
    </row>
    <row r="14" spans="1:26" ht="14.25" customHeight="1">
      <c r="A14" s="211" t="s">
        <v>30</v>
      </c>
      <c r="B14" s="212">
        <v>9</v>
      </c>
      <c r="C14" s="213" t="s">
        <v>150</v>
      </c>
      <c r="D14" s="145">
        <v>1.97</v>
      </c>
      <c r="E14" s="32">
        <f t="shared" si="0"/>
        <v>5</v>
      </c>
      <c r="F14" s="32">
        <f t="shared" si="1"/>
        <v>5</v>
      </c>
      <c r="G14" s="147">
        <v>8.16</v>
      </c>
      <c r="H14" s="32">
        <f t="shared" si="2"/>
        <v>7</v>
      </c>
      <c r="I14" s="32">
        <f t="shared" si="3"/>
        <v>7</v>
      </c>
      <c r="J14" s="147">
        <v>17</v>
      </c>
      <c r="K14" s="32">
        <f t="shared" si="4"/>
        <v>3</v>
      </c>
      <c r="L14" s="32">
        <f t="shared" si="5"/>
        <v>3</v>
      </c>
      <c r="M14" s="147">
        <v>42</v>
      </c>
      <c r="N14" s="32">
        <f t="shared" si="6"/>
        <v>1</v>
      </c>
      <c r="O14" s="146">
        <f t="shared" si="7"/>
        <v>1</v>
      </c>
      <c r="P14" s="147">
        <v>5.5</v>
      </c>
      <c r="Q14" s="32">
        <f t="shared" si="8"/>
        <v>4</v>
      </c>
      <c r="R14" s="32">
        <f t="shared" si="9"/>
        <v>4</v>
      </c>
      <c r="S14" s="214" t="s">
        <v>151</v>
      </c>
      <c r="T14" s="148">
        <f t="shared" si="10"/>
        <v>1</v>
      </c>
      <c r="U14" s="149">
        <f t="shared" si="11"/>
        <v>1</v>
      </c>
      <c r="V14" s="150" t="str">
        <f t="shared" si="12"/>
        <v/>
      </c>
      <c r="W14" s="151">
        <f t="shared" si="13"/>
        <v>3.5</v>
      </c>
      <c r="X14" s="215">
        <f t="shared" si="14"/>
        <v>2</v>
      </c>
      <c r="Y14" s="205">
        <v>2</v>
      </c>
      <c r="Z14" s="1"/>
    </row>
    <row r="15" spans="1:26" ht="14.25" customHeight="1">
      <c r="A15" s="65" t="s">
        <v>30</v>
      </c>
      <c r="B15" s="141">
        <v>10</v>
      </c>
      <c r="C15" s="128" t="s">
        <v>152</v>
      </c>
      <c r="D15" s="154">
        <v>1.6</v>
      </c>
      <c r="E15" s="130">
        <f t="shared" si="0"/>
        <v>14</v>
      </c>
      <c r="F15" s="130">
        <f t="shared" si="1"/>
        <v>14</v>
      </c>
      <c r="G15" s="132">
        <v>6.06</v>
      </c>
      <c r="H15" s="130">
        <f t="shared" si="2"/>
        <v>20</v>
      </c>
      <c r="I15" s="130">
        <f t="shared" si="3"/>
        <v>20</v>
      </c>
      <c r="J15" s="132">
        <v>3</v>
      </c>
      <c r="K15" s="130">
        <f t="shared" si="4"/>
        <v>15</v>
      </c>
      <c r="L15" s="130">
        <f t="shared" si="5"/>
        <v>15</v>
      </c>
      <c r="M15" s="132">
        <v>25</v>
      </c>
      <c r="N15" s="130">
        <f t="shared" si="6"/>
        <v>12</v>
      </c>
      <c r="O15" s="131">
        <f t="shared" si="7"/>
        <v>12</v>
      </c>
      <c r="P15" s="132">
        <v>5.8</v>
      </c>
      <c r="Q15" s="130">
        <f t="shared" si="8"/>
        <v>8</v>
      </c>
      <c r="R15" s="130">
        <f t="shared" si="9"/>
        <v>8</v>
      </c>
      <c r="S15" s="209" t="s">
        <v>153</v>
      </c>
      <c r="T15" s="133">
        <f t="shared" si="10"/>
        <v>1</v>
      </c>
      <c r="U15" s="134">
        <f t="shared" si="11"/>
        <v>1</v>
      </c>
      <c r="V15" s="135" t="str">
        <f t="shared" si="12"/>
        <v/>
      </c>
      <c r="W15" s="136">
        <f t="shared" si="13"/>
        <v>11.666666666666666</v>
      </c>
      <c r="X15" s="206">
        <f t="shared" si="14"/>
        <v>16</v>
      </c>
      <c r="Y15" s="115"/>
      <c r="Z15" s="1"/>
    </row>
    <row r="16" spans="1:26" ht="14.25" customHeight="1">
      <c r="A16" s="67" t="s">
        <v>30</v>
      </c>
      <c r="B16" s="105">
        <v>11</v>
      </c>
      <c r="C16" s="216" t="s">
        <v>154</v>
      </c>
      <c r="D16" s="107">
        <v>2.09</v>
      </c>
      <c r="E16" s="73">
        <f t="shared" si="0"/>
        <v>2</v>
      </c>
      <c r="F16" s="73">
        <f t="shared" si="1"/>
        <v>2</v>
      </c>
      <c r="G16" s="108">
        <v>9.6</v>
      </c>
      <c r="H16" s="73">
        <f t="shared" si="2"/>
        <v>3</v>
      </c>
      <c r="I16" s="73">
        <f t="shared" si="3"/>
        <v>3</v>
      </c>
      <c r="J16" s="108">
        <v>20</v>
      </c>
      <c r="K16" s="73">
        <f t="shared" si="4"/>
        <v>2</v>
      </c>
      <c r="L16" s="73">
        <f t="shared" si="5"/>
        <v>2</v>
      </c>
      <c r="M16" s="108">
        <v>39</v>
      </c>
      <c r="N16" s="73">
        <f t="shared" si="6"/>
        <v>4</v>
      </c>
      <c r="O16" s="109">
        <f t="shared" si="7"/>
        <v>4</v>
      </c>
      <c r="P16" s="108">
        <v>5.2</v>
      </c>
      <c r="Q16" s="73">
        <f t="shared" si="8"/>
        <v>2</v>
      </c>
      <c r="R16" s="73">
        <f t="shared" si="9"/>
        <v>2</v>
      </c>
      <c r="S16" s="217" t="s">
        <v>155</v>
      </c>
      <c r="T16" s="110">
        <f t="shared" si="10"/>
        <v>1</v>
      </c>
      <c r="U16" s="111">
        <f t="shared" si="11"/>
        <v>1</v>
      </c>
      <c r="V16" s="112" t="str">
        <f t="shared" si="12"/>
        <v/>
      </c>
      <c r="W16" s="113">
        <f t="shared" si="13"/>
        <v>2.3333333333333335</v>
      </c>
      <c r="X16" s="218">
        <f t="shared" si="14"/>
        <v>1</v>
      </c>
      <c r="Y16" s="205">
        <v>1</v>
      </c>
      <c r="Z16" s="1"/>
    </row>
    <row r="17" spans="1:26" ht="14.25" customHeight="1">
      <c r="A17" s="65" t="s">
        <v>30</v>
      </c>
      <c r="B17" s="141">
        <v>12</v>
      </c>
      <c r="C17" s="155" t="s">
        <v>156</v>
      </c>
      <c r="D17" s="154">
        <v>1.64</v>
      </c>
      <c r="E17" s="130">
        <f t="shared" si="0"/>
        <v>12</v>
      </c>
      <c r="F17" s="130">
        <f t="shared" si="1"/>
        <v>12</v>
      </c>
      <c r="G17" s="132">
        <v>6.58</v>
      </c>
      <c r="H17" s="130">
        <f t="shared" si="2"/>
        <v>16</v>
      </c>
      <c r="I17" s="130">
        <f t="shared" si="3"/>
        <v>16</v>
      </c>
      <c r="J17" s="132">
        <v>13</v>
      </c>
      <c r="K17" s="130">
        <f t="shared" si="4"/>
        <v>8</v>
      </c>
      <c r="L17" s="130">
        <f t="shared" si="5"/>
        <v>8</v>
      </c>
      <c r="M17" s="132">
        <v>30</v>
      </c>
      <c r="N17" s="130">
        <f t="shared" si="6"/>
        <v>10</v>
      </c>
      <c r="O17" s="131">
        <f t="shared" si="7"/>
        <v>10</v>
      </c>
      <c r="P17" s="132">
        <v>6.1</v>
      </c>
      <c r="Q17" s="130">
        <f t="shared" si="8"/>
        <v>15</v>
      </c>
      <c r="R17" s="130">
        <f t="shared" si="9"/>
        <v>15</v>
      </c>
      <c r="S17" s="209" t="s">
        <v>157</v>
      </c>
      <c r="T17" s="133">
        <f t="shared" si="10"/>
        <v>1</v>
      </c>
      <c r="U17" s="134">
        <f t="shared" si="11"/>
        <v>1</v>
      </c>
      <c r="V17" s="135" t="str">
        <f t="shared" si="12"/>
        <v/>
      </c>
      <c r="W17" s="136">
        <f t="shared" si="13"/>
        <v>10.333333333333334</v>
      </c>
      <c r="X17" s="206">
        <f t="shared" si="14"/>
        <v>13</v>
      </c>
      <c r="Y17" s="115"/>
      <c r="Z17" s="1"/>
    </row>
    <row r="18" spans="1:26" ht="14.25" customHeight="1">
      <c r="A18" s="65" t="s">
        <v>30</v>
      </c>
      <c r="B18" s="141">
        <v>13</v>
      </c>
      <c r="C18" s="155" t="s">
        <v>158</v>
      </c>
      <c r="D18" s="154">
        <v>1.45</v>
      </c>
      <c r="E18" s="130">
        <f t="shared" si="0"/>
        <v>21</v>
      </c>
      <c r="F18" s="130">
        <f t="shared" si="1"/>
        <v>21</v>
      </c>
      <c r="G18" s="132">
        <v>7.12</v>
      </c>
      <c r="H18" s="130">
        <f t="shared" si="2"/>
        <v>12</v>
      </c>
      <c r="I18" s="130">
        <f t="shared" si="3"/>
        <v>12</v>
      </c>
      <c r="J18" s="132">
        <v>16</v>
      </c>
      <c r="K18" s="130">
        <f t="shared" si="4"/>
        <v>4</v>
      </c>
      <c r="L18" s="130">
        <f t="shared" si="5"/>
        <v>4</v>
      </c>
      <c r="M18" s="132">
        <v>28</v>
      </c>
      <c r="N18" s="130">
        <f t="shared" si="6"/>
        <v>11</v>
      </c>
      <c r="O18" s="131">
        <f t="shared" si="7"/>
        <v>11</v>
      </c>
      <c r="P18" s="132">
        <v>6.2</v>
      </c>
      <c r="Q18" s="130">
        <f t="shared" si="8"/>
        <v>18</v>
      </c>
      <c r="R18" s="130">
        <f t="shared" si="9"/>
        <v>18</v>
      </c>
      <c r="S18" s="132" t="s">
        <v>159</v>
      </c>
      <c r="T18" s="133">
        <f t="shared" si="10"/>
        <v>1</v>
      </c>
      <c r="U18" s="134">
        <f t="shared" si="11"/>
        <v>1</v>
      </c>
      <c r="V18" s="135" t="str">
        <f t="shared" si="12"/>
        <v/>
      </c>
      <c r="W18" s="136">
        <f t="shared" si="13"/>
        <v>11.166666666666666</v>
      </c>
      <c r="X18" s="206">
        <f t="shared" si="14"/>
        <v>15</v>
      </c>
      <c r="Y18" s="115"/>
      <c r="Z18" s="1"/>
    </row>
    <row r="19" spans="1:26" ht="14.25" customHeight="1">
      <c r="A19" s="65" t="s">
        <v>30</v>
      </c>
      <c r="B19" s="141">
        <v>14</v>
      </c>
      <c r="C19" s="155" t="s">
        <v>160</v>
      </c>
      <c r="D19" s="55">
        <v>1.73</v>
      </c>
      <c r="E19" s="130">
        <f t="shared" si="0"/>
        <v>8</v>
      </c>
      <c r="F19" s="130">
        <f t="shared" si="1"/>
        <v>8</v>
      </c>
      <c r="G19" s="219">
        <v>8.36</v>
      </c>
      <c r="H19" s="130">
        <f t="shared" si="2"/>
        <v>6</v>
      </c>
      <c r="I19" s="130">
        <f t="shared" si="3"/>
        <v>6</v>
      </c>
      <c r="J19" s="219">
        <v>9</v>
      </c>
      <c r="K19" s="130">
        <f t="shared" si="4"/>
        <v>10</v>
      </c>
      <c r="L19" s="130">
        <f t="shared" si="5"/>
        <v>10</v>
      </c>
      <c r="M19" s="219">
        <v>32</v>
      </c>
      <c r="N19" s="130">
        <f t="shared" si="6"/>
        <v>9</v>
      </c>
      <c r="O19" s="131">
        <f t="shared" si="7"/>
        <v>9</v>
      </c>
      <c r="P19" s="220">
        <v>5.7</v>
      </c>
      <c r="Q19" s="130">
        <f t="shared" si="8"/>
        <v>5</v>
      </c>
      <c r="R19" s="130">
        <f t="shared" si="9"/>
        <v>5</v>
      </c>
      <c r="S19" s="221" t="s">
        <v>161</v>
      </c>
      <c r="T19" s="133">
        <f t="shared" si="10"/>
        <v>1</v>
      </c>
      <c r="U19" s="134">
        <f t="shared" si="11"/>
        <v>1</v>
      </c>
      <c r="V19" s="135" t="str">
        <f t="shared" si="12"/>
        <v/>
      </c>
      <c r="W19" s="136">
        <f t="shared" si="13"/>
        <v>6.5</v>
      </c>
      <c r="X19" s="206">
        <f t="shared" si="14"/>
        <v>6</v>
      </c>
      <c r="Y19" s="115"/>
      <c r="Z19" s="1"/>
    </row>
    <row r="20" spans="1:26" ht="14.25" customHeight="1">
      <c r="A20" s="65" t="s">
        <v>30</v>
      </c>
      <c r="B20" s="141">
        <v>15</v>
      </c>
      <c r="C20" s="128" t="s">
        <v>162</v>
      </c>
      <c r="D20" s="156"/>
      <c r="E20" s="130" t="str">
        <f t="shared" si="0"/>
        <v/>
      </c>
      <c r="F20" s="130" t="str">
        <f t="shared" si="1"/>
        <v/>
      </c>
      <c r="G20" s="222"/>
      <c r="H20" s="130" t="str">
        <f t="shared" si="2"/>
        <v/>
      </c>
      <c r="I20" s="130" t="str">
        <f t="shared" si="3"/>
        <v/>
      </c>
      <c r="J20" s="222"/>
      <c r="K20" s="130" t="str">
        <f t="shared" si="4"/>
        <v/>
      </c>
      <c r="L20" s="130" t="str">
        <f t="shared" si="5"/>
        <v/>
      </c>
      <c r="M20" s="222"/>
      <c r="N20" s="130" t="str">
        <f t="shared" si="6"/>
        <v/>
      </c>
      <c r="O20" s="131" t="str">
        <f t="shared" si="7"/>
        <v/>
      </c>
      <c r="P20" s="222"/>
      <c r="Q20" s="130" t="str">
        <f t="shared" si="8"/>
        <v/>
      </c>
      <c r="R20" s="130" t="str">
        <f t="shared" si="9"/>
        <v/>
      </c>
      <c r="S20" s="222"/>
      <c r="T20" s="133" t="str">
        <f t="shared" si="10"/>
        <v/>
      </c>
      <c r="U20" s="134" t="str">
        <f t="shared" si="11"/>
        <v/>
      </c>
      <c r="V20" s="135" t="str">
        <f t="shared" si="12"/>
        <v/>
      </c>
      <c r="W20" s="136" t="str">
        <f t="shared" si="13"/>
        <v/>
      </c>
      <c r="X20" s="206" t="str">
        <f t="shared" si="14"/>
        <v/>
      </c>
      <c r="Y20" s="115"/>
      <c r="Z20" s="1"/>
    </row>
    <row r="21" spans="1:26" ht="14.25" customHeight="1">
      <c r="A21" s="65" t="s">
        <v>30</v>
      </c>
      <c r="B21" s="141">
        <v>16</v>
      </c>
      <c r="C21" s="128" t="s">
        <v>163</v>
      </c>
      <c r="D21" s="129">
        <v>1.69</v>
      </c>
      <c r="E21" s="130">
        <f t="shared" si="0"/>
        <v>10</v>
      </c>
      <c r="F21" s="130">
        <f t="shared" si="1"/>
        <v>10</v>
      </c>
      <c r="G21" s="223">
        <v>6.42</v>
      </c>
      <c r="H21" s="130">
        <f t="shared" si="2"/>
        <v>18</v>
      </c>
      <c r="I21" s="130">
        <f t="shared" si="3"/>
        <v>18</v>
      </c>
      <c r="J21" s="223">
        <v>8</v>
      </c>
      <c r="K21" s="130">
        <f t="shared" si="4"/>
        <v>11</v>
      </c>
      <c r="L21" s="130">
        <f t="shared" si="5"/>
        <v>11</v>
      </c>
      <c r="M21" s="223">
        <v>19</v>
      </c>
      <c r="N21" s="130">
        <f t="shared" si="6"/>
        <v>21</v>
      </c>
      <c r="O21" s="131">
        <f t="shared" si="7"/>
        <v>21</v>
      </c>
      <c r="P21" s="223">
        <v>6.2</v>
      </c>
      <c r="Q21" s="130">
        <f t="shared" si="8"/>
        <v>18</v>
      </c>
      <c r="R21" s="130">
        <f t="shared" si="9"/>
        <v>18</v>
      </c>
      <c r="S21" s="224" t="s">
        <v>164</v>
      </c>
      <c r="T21" s="133">
        <f t="shared" si="10"/>
        <v>1</v>
      </c>
      <c r="U21" s="134">
        <f t="shared" si="11"/>
        <v>1</v>
      </c>
      <c r="V21" s="135" t="str">
        <f t="shared" si="12"/>
        <v/>
      </c>
      <c r="W21" s="136">
        <f t="shared" si="13"/>
        <v>13.166666666666666</v>
      </c>
      <c r="X21" s="206">
        <f t="shared" si="14"/>
        <v>19</v>
      </c>
      <c r="Y21" s="115"/>
      <c r="Z21" s="1"/>
    </row>
    <row r="22" spans="1:26" ht="14.25" customHeight="1">
      <c r="A22" s="65" t="s">
        <v>30</v>
      </c>
      <c r="B22" s="141">
        <v>17</v>
      </c>
      <c r="C22" s="155" t="s">
        <v>165</v>
      </c>
      <c r="D22" s="129">
        <v>1.55</v>
      </c>
      <c r="E22" s="130">
        <f t="shared" si="0"/>
        <v>19</v>
      </c>
      <c r="F22" s="130">
        <f t="shared" si="1"/>
        <v>19</v>
      </c>
      <c r="G22" s="223">
        <v>7.42</v>
      </c>
      <c r="H22" s="130">
        <f t="shared" si="2"/>
        <v>11</v>
      </c>
      <c r="I22" s="130">
        <f t="shared" si="3"/>
        <v>11</v>
      </c>
      <c r="J22" s="223">
        <v>2</v>
      </c>
      <c r="K22" s="130">
        <f t="shared" si="4"/>
        <v>17</v>
      </c>
      <c r="L22" s="130">
        <f t="shared" si="5"/>
        <v>17</v>
      </c>
      <c r="M22" s="223">
        <v>24</v>
      </c>
      <c r="N22" s="130">
        <f t="shared" si="6"/>
        <v>17</v>
      </c>
      <c r="O22" s="131">
        <f t="shared" si="7"/>
        <v>17</v>
      </c>
      <c r="P22" s="223">
        <v>6</v>
      </c>
      <c r="Q22" s="130">
        <f t="shared" si="8"/>
        <v>13</v>
      </c>
      <c r="R22" s="130">
        <f t="shared" si="9"/>
        <v>13</v>
      </c>
      <c r="S22" s="223" t="s">
        <v>166</v>
      </c>
      <c r="T22" s="133">
        <f t="shared" si="10"/>
        <v>1</v>
      </c>
      <c r="U22" s="134">
        <f t="shared" si="11"/>
        <v>1</v>
      </c>
      <c r="V22" s="135" t="str">
        <f t="shared" si="12"/>
        <v/>
      </c>
      <c r="W22" s="136">
        <f t="shared" si="13"/>
        <v>13</v>
      </c>
      <c r="X22" s="206">
        <f t="shared" si="14"/>
        <v>18</v>
      </c>
      <c r="Y22" s="115"/>
      <c r="Z22" s="1"/>
    </row>
    <row r="23" spans="1:26" ht="14.25" customHeight="1">
      <c r="A23" s="65" t="s">
        <v>56</v>
      </c>
      <c r="B23" s="85">
        <v>18</v>
      </c>
      <c r="C23" s="128" t="s">
        <v>167</v>
      </c>
      <c r="D23" s="129">
        <v>1.52</v>
      </c>
      <c r="E23" s="130">
        <f t="shared" si="0"/>
        <v>20</v>
      </c>
      <c r="F23" s="130">
        <f t="shared" si="1"/>
        <v>20</v>
      </c>
      <c r="G23" s="223">
        <v>5.94</v>
      </c>
      <c r="H23" s="130">
        <f t="shared" si="2"/>
        <v>21</v>
      </c>
      <c r="I23" s="130">
        <f t="shared" si="3"/>
        <v>21</v>
      </c>
      <c r="J23" s="223">
        <v>4</v>
      </c>
      <c r="K23" s="130">
        <f t="shared" si="4"/>
        <v>14</v>
      </c>
      <c r="L23" s="130">
        <f t="shared" si="5"/>
        <v>14</v>
      </c>
      <c r="M23" s="223">
        <v>39</v>
      </c>
      <c r="N23" s="130">
        <f t="shared" si="6"/>
        <v>4</v>
      </c>
      <c r="O23" s="131">
        <f t="shared" si="7"/>
        <v>4</v>
      </c>
      <c r="P23" s="223">
        <v>6.6</v>
      </c>
      <c r="Q23" s="130">
        <f t="shared" si="8"/>
        <v>20</v>
      </c>
      <c r="R23" s="130">
        <f t="shared" si="9"/>
        <v>20</v>
      </c>
      <c r="S23" s="224" t="s">
        <v>168</v>
      </c>
      <c r="T23" s="133">
        <f t="shared" si="10"/>
        <v>1</v>
      </c>
      <c r="U23" s="134">
        <f t="shared" si="11"/>
        <v>1</v>
      </c>
      <c r="V23" s="135" t="str">
        <f t="shared" si="12"/>
        <v/>
      </c>
      <c r="W23" s="136">
        <f t="shared" si="13"/>
        <v>13.333333333333334</v>
      </c>
      <c r="X23" s="206">
        <f t="shared" si="14"/>
        <v>20</v>
      </c>
      <c r="Y23" s="115"/>
      <c r="Z23" s="1"/>
    </row>
    <row r="24" spans="1:26" ht="14.25" customHeight="1">
      <c r="A24" s="65" t="s">
        <v>56</v>
      </c>
      <c r="B24" s="207">
        <v>19</v>
      </c>
      <c r="C24" s="128" t="s">
        <v>169</v>
      </c>
      <c r="D24" s="129">
        <v>1.64</v>
      </c>
      <c r="E24" s="130">
        <f t="shared" si="0"/>
        <v>12</v>
      </c>
      <c r="F24" s="130">
        <f t="shared" si="1"/>
        <v>12</v>
      </c>
      <c r="G24" s="223">
        <v>5.37</v>
      </c>
      <c r="H24" s="130">
        <f t="shared" si="2"/>
        <v>22</v>
      </c>
      <c r="I24" s="130">
        <f t="shared" si="3"/>
        <v>22</v>
      </c>
      <c r="J24" s="223">
        <v>15</v>
      </c>
      <c r="K24" s="130">
        <f t="shared" si="4"/>
        <v>7</v>
      </c>
      <c r="L24" s="130">
        <f t="shared" si="5"/>
        <v>7</v>
      </c>
      <c r="M24" s="223">
        <v>40</v>
      </c>
      <c r="N24" s="130">
        <f t="shared" si="6"/>
        <v>2</v>
      </c>
      <c r="O24" s="131">
        <f t="shared" si="7"/>
        <v>2</v>
      </c>
      <c r="P24" s="223">
        <v>6.1</v>
      </c>
      <c r="Q24" s="130">
        <f t="shared" si="8"/>
        <v>15</v>
      </c>
      <c r="R24" s="130">
        <f t="shared" si="9"/>
        <v>15</v>
      </c>
      <c r="S24" s="224" t="s">
        <v>170</v>
      </c>
      <c r="T24" s="133">
        <f t="shared" si="10"/>
        <v>1</v>
      </c>
      <c r="U24" s="134">
        <f t="shared" si="11"/>
        <v>1</v>
      </c>
      <c r="V24" s="135" t="str">
        <f t="shared" si="12"/>
        <v/>
      </c>
      <c r="W24" s="136">
        <f t="shared" si="13"/>
        <v>9.8333333333333339</v>
      </c>
      <c r="X24" s="206">
        <f t="shared" si="14"/>
        <v>10</v>
      </c>
      <c r="Y24" s="115"/>
      <c r="Z24" s="1"/>
    </row>
    <row r="25" spans="1:26" ht="14.25" customHeight="1">
      <c r="A25" s="65" t="s">
        <v>56</v>
      </c>
      <c r="B25" s="225">
        <v>20</v>
      </c>
      <c r="C25" s="128" t="s">
        <v>171</v>
      </c>
      <c r="D25" s="154">
        <v>1.57</v>
      </c>
      <c r="E25" s="130">
        <f t="shared" si="0"/>
        <v>18</v>
      </c>
      <c r="F25" s="130">
        <f t="shared" si="1"/>
        <v>18</v>
      </c>
      <c r="G25" s="132">
        <v>6.92</v>
      </c>
      <c r="H25" s="130">
        <f t="shared" si="2"/>
        <v>14</v>
      </c>
      <c r="I25" s="130">
        <f t="shared" si="3"/>
        <v>14</v>
      </c>
      <c r="J25" s="223">
        <v>16</v>
      </c>
      <c r="K25" s="130">
        <f t="shared" si="4"/>
        <v>4</v>
      </c>
      <c r="L25" s="130">
        <f t="shared" si="5"/>
        <v>4</v>
      </c>
      <c r="M25" s="223">
        <v>25</v>
      </c>
      <c r="N25" s="130">
        <f t="shared" si="6"/>
        <v>12</v>
      </c>
      <c r="O25" s="131">
        <f t="shared" si="7"/>
        <v>12</v>
      </c>
      <c r="P25" s="223">
        <v>5.9</v>
      </c>
      <c r="Q25" s="130">
        <f t="shared" si="8"/>
        <v>12</v>
      </c>
      <c r="R25" s="130">
        <f t="shared" si="9"/>
        <v>12</v>
      </c>
      <c r="S25" s="224" t="s">
        <v>172</v>
      </c>
      <c r="T25" s="133">
        <f t="shared" si="10"/>
        <v>1</v>
      </c>
      <c r="U25" s="134">
        <f t="shared" si="11"/>
        <v>1</v>
      </c>
      <c r="V25" s="135" t="str">
        <f t="shared" si="12"/>
        <v/>
      </c>
      <c r="W25" s="136">
        <f t="shared" si="13"/>
        <v>10.166666666666666</v>
      </c>
      <c r="X25" s="206">
        <f t="shared" si="14"/>
        <v>11</v>
      </c>
      <c r="Y25" s="115"/>
      <c r="Z25" s="1"/>
    </row>
    <row r="26" spans="1:26" ht="14.25" customHeight="1">
      <c r="A26" s="65" t="s">
        <v>75</v>
      </c>
      <c r="B26" s="226">
        <v>21</v>
      </c>
      <c r="C26" s="128" t="s">
        <v>173</v>
      </c>
      <c r="D26" s="156"/>
      <c r="E26" s="130" t="str">
        <f t="shared" si="0"/>
        <v/>
      </c>
      <c r="F26" s="130" t="str">
        <f t="shared" si="1"/>
        <v/>
      </c>
      <c r="G26" s="157"/>
      <c r="H26" s="130" t="str">
        <f t="shared" si="2"/>
        <v/>
      </c>
      <c r="I26" s="130" t="str">
        <f t="shared" si="3"/>
        <v/>
      </c>
      <c r="J26" s="157"/>
      <c r="K26" s="130" t="str">
        <f t="shared" si="4"/>
        <v/>
      </c>
      <c r="L26" s="130" t="str">
        <f t="shared" si="5"/>
        <v/>
      </c>
      <c r="M26" s="157"/>
      <c r="N26" s="130" t="str">
        <f t="shared" si="6"/>
        <v/>
      </c>
      <c r="O26" s="131" t="str">
        <f t="shared" si="7"/>
        <v/>
      </c>
      <c r="P26" s="157"/>
      <c r="Q26" s="130" t="str">
        <f t="shared" si="8"/>
        <v/>
      </c>
      <c r="R26" s="130" t="str">
        <f t="shared" si="9"/>
        <v/>
      </c>
      <c r="S26" s="45"/>
      <c r="T26" s="133" t="str">
        <f t="shared" si="10"/>
        <v/>
      </c>
      <c r="U26" s="134" t="str">
        <f t="shared" si="11"/>
        <v/>
      </c>
      <c r="V26" s="135" t="str">
        <f t="shared" si="12"/>
        <v/>
      </c>
      <c r="W26" s="136" t="str">
        <f t="shared" si="13"/>
        <v/>
      </c>
      <c r="X26" s="206" t="str">
        <f t="shared" si="14"/>
        <v/>
      </c>
      <c r="Y26" s="115"/>
      <c r="Z26" s="1"/>
    </row>
    <row r="27" spans="1:26" ht="14.25" customHeight="1">
      <c r="A27" s="65" t="s">
        <v>75</v>
      </c>
      <c r="B27" s="226">
        <v>22</v>
      </c>
      <c r="C27" s="128" t="s">
        <v>174</v>
      </c>
      <c r="D27" s="156"/>
      <c r="E27" s="130" t="str">
        <f t="shared" si="0"/>
        <v/>
      </c>
      <c r="F27" s="130" t="str">
        <f t="shared" si="1"/>
        <v/>
      </c>
      <c r="G27" s="157"/>
      <c r="H27" s="130" t="str">
        <f t="shared" si="2"/>
        <v/>
      </c>
      <c r="I27" s="130" t="str">
        <f t="shared" si="3"/>
        <v/>
      </c>
      <c r="J27" s="157"/>
      <c r="K27" s="130" t="str">
        <f t="shared" si="4"/>
        <v/>
      </c>
      <c r="L27" s="130" t="str">
        <f t="shared" si="5"/>
        <v/>
      </c>
      <c r="M27" s="157"/>
      <c r="N27" s="130" t="str">
        <f t="shared" si="6"/>
        <v/>
      </c>
      <c r="O27" s="131" t="str">
        <f t="shared" si="7"/>
        <v/>
      </c>
      <c r="P27" s="157"/>
      <c r="Q27" s="130" t="str">
        <f t="shared" si="8"/>
        <v/>
      </c>
      <c r="R27" s="130" t="str">
        <f t="shared" si="9"/>
        <v/>
      </c>
      <c r="S27" s="157"/>
      <c r="T27" s="133" t="str">
        <f t="shared" si="10"/>
        <v/>
      </c>
      <c r="U27" s="134" t="str">
        <f t="shared" si="11"/>
        <v/>
      </c>
      <c r="V27" s="135" t="str">
        <f t="shared" si="12"/>
        <v/>
      </c>
      <c r="W27" s="136" t="str">
        <f t="shared" si="13"/>
        <v/>
      </c>
      <c r="X27" s="206" t="str">
        <f t="shared" si="14"/>
        <v/>
      </c>
      <c r="Y27" s="115"/>
      <c r="Z27" s="1"/>
    </row>
    <row r="28" spans="1:26" ht="14.25" customHeight="1">
      <c r="A28" s="65" t="s">
        <v>75</v>
      </c>
      <c r="B28" s="227">
        <v>23</v>
      </c>
      <c r="C28" s="128" t="s">
        <v>175</v>
      </c>
      <c r="D28" s="154">
        <v>1.92</v>
      </c>
      <c r="E28" s="130">
        <f t="shared" si="0"/>
        <v>7</v>
      </c>
      <c r="F28" s="130">
        <f t="shared" si="1"/>
        <v>7</v>
      </c>
      <c r="G28" s="132">
        <v>8</v>
      </c>
      <c r="H28" s="130">
        <f t="shared" si="2"/>
        <v>9</v>
      </c>
      <c r="I28" s="130">
        <f t="shared" si="3"/>
        <v>9</v>
      </c>
      <c r="J28" s="132">
        <v>11</v>
      </c>
      <c r="K28" s="130">
        <f t="shared" si="4"/>
        <v>9</v>
      </c>
      <c r="L28" s="130">
        <f t="shared" si="5"/>
        <v>9</v>
      </c>
      <c r="M28" s="132">
        <v>25</v>
      </c>
      <c r="N28" s="130">
        <f t="shared" si="6"/>
        <v>12</v>
      </c>
      <c r="O28" s="131">
        <f t="shared" si="7"/>
        <v>12</v>
      </c>
      <c r="P28" s="132">
        <v>6</v>
      </c>
      <c r="Q28" s="130">
        <f t="shared" si="8"/>
        <v>13</v>
      </c>
      <c r="R28" s="130">
        <f t="shared" si="9"/>
        <v>13</v>
      </c>
      <c r="S28" s="132" t="s">
        <v>176</v>
      </c>
      <c r="T28" s="133">
        <f t="shared" si="10"/>
        <v>1</v>
      </c>
      <c r="U28" s="134">
        <f t="shared" si="11"/>
        <v>1</v>
      </c>
      <c r="V28" s="135" t="str">
        <f t="shared" si="12"/>
        <v/>
      </c>
      <c r="W28" s="136">
        <f t="shared" si="13"/>
        <v>8.5</v>
      </c>
      <c r="X28" s="206">
        <f t="shared" si="14"/>
        <v>9</v>
      </c>
      <c r="Y28" s="115"/>
      <c r="Z28" s="1"/>
    </row>
    <row r="29" spans="1:26" ht="14.25" customHeight="1">
      <c r="A29" s="65" t="s">
        <v>75</v>
      </c>
      <c r="B29" s="227">
        <v>24</v>
      </c>
      <c r="C29" s="228" t="s">
        <v>177</v>
      </c>
      <c r="D29" s="140"/>
      <c r="E29" s="44" t="str">
        <f t="shared" si="0"/>
        <v/>
      </c>
      <c r="F29" s="45" t="str">
        <f t="shared" si="1"/>
        <v/>
      </c>
      <c r="G29" s="45"/>
      <c r="H29" s="44" t="str">
        <f t="shared" si="2"/>
        <v/>
      </c>
      <c r="I29" s="45" t="str">
        <f t="shared" si="3"/>
        <v/>
      </c>
      <c r="J29" s="45"/>
      <c r="K29" s="46" t="str">
        <f t="shared" si="4"/>
        <v/>
      </c>
      <c r="L29" s="47" t="str">
        <f t="shared" si="5"/>
        <v/>
      </c>
      <c r="M29" s="45"/>
      <c r="N29" s="44" t="str">
        <f t="shared" si="6"/>
        <v/>
      </c>
      <c r="O29" s="48" t="str">
        <f t="shared" si="7"/>
        <v/>
      </c>
      <c r="P29" s="45"/>
      <c r="Q29" s="44" t="str">
        <f t="shared" si="8"/>
        <v/>
      </c>
      <c r="R29" s="45" t="str">
        <f t="shared" si="9"/>
        <v/>
      </c>
      <c r="S29" s="45"/>
      <c r="T29" s="100" t="str">
        <f t="shared" si="10"/>
        <v/>
      </c>
      <c r="U29" s="50" t="str">
        <f t="shared" si="11"/>
        <v/>
      </c>
      <c r="V29" s="51" t="str">
        <f t="shared" si="12"/>
        <v/>
      </c>
      <c r="W29" s="229" t="str">
        <f t="shared" si="13"/>
        <v/>
      </c>
      <c r="X29" s="230" t="str">
        <f t="shared" si="14"/>
        <v/>
      </c>
      <c r="Y29" s="103"/>
      <c r="Z29" s="1"/>
    </row>
    <row r="30" spans="1:26" ht="14.25" customHeight="1">
      <c r="A30" s="65" t="s">
        <v>75</v>
      </c>
      <c r="B30" s="227">
        <v>25</v>
      </c>
      <c r="C30" s="231" t="s">
        <v>178</v>
      </c>
      <c r="D30" s="140"/>
      <c r="E30" s="44" t="str">
        <f t="shared" si="0"/>
        <v/>
      </c>
      <c r="F30" s="45" t="str">
        <f t="shared" si="1"/>
        <v/>
      </c>
      <c r="G30" s="45"/>
      <c r="H30" s="44" t="str">
        <f t="shared" si="2"/>
        <v/>
      </c>
      <c r="I30" s="45" t="str">
        <f t="shared" si="3"/>
        <v/>
      </c>
      <c r="J30" s="45"/>
      <c r="K30" s="46" t="str">
        <f t="shared" si="4"/>
        <v/>
      </c>
      <c r="L30" s="47" t="str">
        <f t="shared" si="5"/>
        <v/>
      </c>
      <c r="M30" s="45"/>
      <c r="N30" s="44" t="str">
        <f t="shared" si="6"/>
        <v/>
      </c>
      <c r="O30" s="48" t="str">
        <f t="shared" si="7"/>
        <v/>
      </c>
      <c r="P30" s="45"/>
      <c r="Q30" s="44" t="str">
        <f t="shared" si="8"/>
        <v/>
      </c>
      <c r="R30" s="45" t="str">
        <f t="shared" si="9"/>
        <v/>
      </c>
      <c r="S30" s="45"/>
      <c r="T30" s="100" t="str">
        <f t="shared" si="10"/>
        <v/>
      </c>
      <c r="U30" s="50" t="str">
        <f t="shared" si="11"/>
        <v/>
      </c>
      <c r="V30" s="51" t="str">
        <f t="shared" si="12"/>
        <v/>
      </c>
      <c r="W30" s="229" t="str">
        <f t="shared" si="13"/>
        <v/>
      </c>
      <c r="X30" s="232" t="str">
        <f t="shared" si="14"/>
        <v/>
      </c>
      <c r="Y30" s="103"/>
      <c r="Z30" s="1"/>
    </row>
    <row r="31" spans="1:26" ht="14.25" customHeight="1">
      <c r="A31" s="65" t="s">
        <v>75</v>
      </c>
      <c r="B31" s="227">
        <v>26</v>
      </c>
      <c r="C31" s="233" t="s">
        <v>179</v>
      </c>
      <c r="D31" s="129">
        <v>1.7</v>
      </c>
      <c r="E31" s="44">
        <f t="shared" si="0"/>
        <v>9</v>
      </c>
      <c r="F31" s="45">
        <f t="shared" si="1"/>
        <v>9</v>
      </c>
      <c r="G31" s="223">
        <v>10.48</v>
      </c>
      <c r="H31" s="44">
        <f t="shared" si="2"/>
        <v>2</v>
      </c>
      <c r="I31" s="45">
        <f t="shared" si="3"/>
        <v>2</v>
      </c>
      <c r="J31" s="223">
        <v>7</v>
      </c>
      <c r="K31" s="46">
        <f t="shared" si="4"/>
        <v>12</v>
      </c>
      <c r="L31" s="47">
        <f t="shared" si="5"/>
        <v>12</v>
      </c>
      <c r="M31" s="223">
        <v>24</v>
      </c>
      <c r="N31" s="44">
        <f t="shared" si="6"/>
        <v>17</v>
      </c>
      <c r="O31" s="48">
        <f t="shared" si="7"/>
        <v>17</v>
      </c>
      <c r="P31" s="223">
        <v>5.8</v>
      </c>
      <c r="Q31" s="44">
        <f t="shared" si="8"/>
        <v>8</v>
      </c>
      <c r="R31" s="45">
        <f t="shared" si="9"/>
        <v>8</v>
      </c>
      <c r="S31" s="224" t="s">
        <v>180</v>
      </c>
      <c r="T31" s="100">
        <f t="shared" si="10"/>
        <v>1</v>
      </c>
      <c r="U31" s="50">
        <f t="shared" si="11"/>
        <v>1</v>
      </c>
      <c r="V31" s="51" t="str">
        <f t="shared" si="12"/>
        <v/>
      </c>
      <c r="W31" s="229">
        <f t="shared" si="13"/>
        <v>8.1666666666666661</v>
      </c>
      <c r="X31" s="232">
        <f t="shared" si="14"/>
        <v>8</v>
      </c>
      <c r="Y31" s="103"/>
      <c r="Z31" s="1"/>
    </row>
    <row r="32" spans="1:26" ht="14.25" customHeight="1">
      <c r="A32" s="65" t="s">
        <v>75</v>
      </c>
      <c r="B32" s="227">
        <v>27</v>
      </c>
      <c r="C32" s="233" t="s">
        <v>181</v>
      </c>
      <c r="D32" s="129">
        <v>1.95</v>
      </c>
      <c r="E32" s="44">
        <f t="shared" si="0"/>
        <v>6</v>
      </c>
      <c r="F32" s="45">
        <f t="shared" si="1"/>
        <v>6</v>
      </c>
      <c r="G32" s="223">
        <v>8.15</v>
      </c>
      <c r="H32" s="44">
        <f t="shared" si="2"/>
        <v>8</v>
      </c>
      <c r="I32" s="45">
        <f t="shared" si="3"/>
        <v>8</v>
      </c>
      <c r="J32" s="223">
        <v>2</v>
      </c>
      <c r="K32" s="46">
        <f t="shared" si="4"/>
        <v>17</v>
      </c>
      <c r="L32" s="47">
        <f t="shared" si="5"/>
        <v>17</v>
      </c>
      <c r="M32" s="223">
        <v>35</v>
      </c>
      <c r="N32" s="44">
        <f t="shared" si="6"/>
        <v>7</v>
      </c>
      <c r="O32" s="48">
        <f t="shared" si="7"/>
        <v>7</v>
      </c>
      <c r="P32" s="223">
        <v>5.7</v>
      </c>
      <c r="Q32" s="44">
        <f t="shared" si="8"/>
        <v>5</v>
      </c>
      <c r="R32" s="45">
        <f t="shared" si="9"/>
        <v>5</v>
      </c>
      <c r="S32" s="224" t="s">
        <v>182</v>
      </c>
      <c r="T32" s="100">
        <f t="shared" si="10"/>
        <v>1</v>
      </c>
      <c r="U32" s="50">
        <f t="shared" si="11"/>
        <v>1</v>
      </c>
      <c r="V32" s="51" t="str">
        <f t="shared" si="12"/>
        <v/>
      </c>
      <c r="W32" s="229">
        <f t="shared" si="13"/>
        <v>7.333333333333333</v>
      </c>
      <c r="X32" s="232">
        <f t="shared" si="14"/>
        <v>7</v>
      </c>
      <c r="Y32" s="103"/>
      <c r="Z32" s="1"/>
    </row>
    <row r="33" spans="1:26" ht="14.25" customHeight="1">
      <c r="A33" s="65" t="s">
        <v>75</v>
      </c>
      <c r="B33" s="227">
        <v>28</v>
      </c>
      <c r="C33" s="42" t="s">
        <v>183</v>
      </c>
      <c r="D33" s="140"/>
      <c r="E33" s="44" t="str">
        <f t="shared" si="0"/>
        <v/>
      </c>
      <c r="F33" s="45" t="str">
        <f t="shared" si="1"/>
        <v/>
      </c>
      <c r="G33" s="45"/>
      <c r="H33" s="44" t="str">
        <f t="shared" si="2"/>
        <v/>
      </c>
      <c r="I33" s="45" t="str">
        <f t="shared" si="3"/>
        <v/>
      </c>
      <c r="J33" s="45"/>
      <c r="K33" s="46" t="str">
        <f t="shared" si="4"/>
        <v/>
      </c>
      <c r="L33" s="47" t="str">
        <f t="shared" si="5"/>
        <v/>
      </c>
      <c r="M33" s="45"/>
      <c r="N33" s="44" t="str">
        <f t="shared" si="6"/>
        <v/>
      </c>
      <c r="O33" s="48" t="str">
        <f t="shared" si="7"/>
        <v/>
      </c>
      <c r="P33" s="45"/>
      <c r="Q33" s="44" t="str">
        <f t="shared" si="8"/>
        <v/>
      </c>
      <c r="R33" s="45" t="str">
        <f t="shared" si="9"/>
        <v/>
      </c>
      <c r="S33" s="45"/>
      <c r="T33" s="100" t="str">
        <f t="shared" si="10"/>
        <v/>
      </c>
      <c r="U33" s="50" t="str">
        <f t="shared" si="11"/>
        <v/>
      </c>
      <c r="V33" s="51" t="str">
        <f t="shared" si="12"/>
        <v/>
      </c>
      <c r="W33" s="229" t="str">
        <f t="shared" si="13"/>
        <v/>
      </c>
      <c r="X33" s="232" t="str">
        <f t="shared" si="14"/>
        <v/>
      </c>
      <c r="Y33" s="103"/>
      <c r="Z33" s="1"/>
    </row>
    <row r="34" spans="1:26" ht="14.25" customHeight="1">
      <c r="A34" s="65" t="s">
        <v>75</v>
      </c>
      <c r="B34" s="227">
        <v>29</v>
      </c>
      <c r="C34" s="128" t="s">
        <v>184</v>
      </c>
      <c r="D34" s="129">
        <v>1.59</v>
      </c>
      <c r="E34" s="44">
        <f t="shared" si="0"/>
        <v>16</v>
      </c>
      <c r="F34" s="45">
        <f t="shared" si="1"/>
        <v>16</v>
      </c>
      <c r="G34" s="223">
        <v>7.1</v>
      </c>
      <c r="H34" s="44">
        <f t="shared" si="2"/>
        <v>13</v>
      </c>
      <c r="I34" s="45">
        <f t="shared" si="3"/>
        <v>13</v>
      </c>
      <c r="J34" s="223">
        <v>0</v>
      </c>
      <c r="K34" s="46">
        <f t="shared" si="4"/>
        <v>19</v>
      </c>
      <c r="L34" s="47">
        <f t="shared" si="5"/>
        <v>19</v>
      </c>
      <c r="M34" s="223">
        <v>35</v>
      </c>
      <c r="N34" s="44">
        <f t="shared" si="6"/>
        <v>7</v>
      </c>
      <c r="O34" s="48">
        <f t="shared" si="7"/>
        <v>7</v>
      </c>
      <c r="P34" s="223">
        <v>6.1</v>
      </c>
      <c r="Q34" s="44">
        <f t="shared" si="8"/>
        <v>15</v>
      </c>
      <c r="R34" s="45">
        <f t="shared" si="9"/>
        <v>15</v>
      </c>
      <c r="S34" s="223" t="s">
        <v>185</v>
      </c>
      <c r="T34" s="100">
        <f t="shared" si="10"/>
        <v>1</v>
      </c>
      <c r="U34" s="50">
        <f t="shared" si="11"/>
        <v>1</v>
      </c>
      <c r="V34" s="51" t="str">
        <f t="shared" si="12"/>
        <v/>
      </c>
      <c r="W34" s="229">
        <f t="shared" si="13"/>
        <v>11.833333333333334</v>
      </c>
      <c r="X34" s="232">
        <f t="shared" si="14"/>
        <v>17</v>
      </c>
      <c r="Y34" s="103"/>
      <c r="Z34" s="1"/>
    </row>
    <row r="35" spans="1:26" ht="14.25" customHeight="1">
      <c r="A35" s="65" t="s">
        <v>75</v>
      </c>
      <c r="B35" s="227">
        <v>30</v>
      </c>
      <c r="C35" s="128" t="s">
        <v>186</v>
      </c>
      <c r="D35" s="140"/>
      <c r="E35" s="44" t="str">
        <f t="shared" si="0"/>
        <v/>
      </c>
      <c r="F35" s="45" t="str">
        <f t="shared" si="1"/>
        <v/>
      </c>
      <c r="G35" s="45"/>
      <c r="H35" s="44" t="str">
        <f t="shared" si="2"/>
        <v/>
      </c>
      <c r="I35" s="45" t="str">
        <f t="shared" si="3"/>
        <v/>
      </c>
      <c r="J35" s="45"/>
      <c r="K35" s="46" t="str">
        <f t="shared" si="4"/>
        <v/>
      </c>
      <c r="L35" s="47" t="str">
        <f t="shared" si="5"/>
        <v/>
      </c>
      <c r="M35" s="45"/>
      <c r="N35" s="44" t="str">
        <f t="shared" si="6"/>
        <v/>
      </c>
      <c r="O35" s="48" t="str">
        <f t="shared" si="7"/>
        <v/>
      </c>
      <c r="P35" s="45"/>
      <c r="Q35" s="44" t="str">
        <f t="shared" si="8"/>
        <v/>
      </c>
      <c r="R35" s="45" t="str">
        <f t="shared" si="9"/>
        <v/>
      </c>
      <c r="S35" s="45"/>
      <c r="T35" s="100" t="str">
        <f t="shared" si="10"/>
        <v/>
      </c>
      <c r="U35" s="50" t="str">
        <f t="shared" si="11"/>
        <v/>
      </c>
      <c r="V35" s="51" t="str">
        <f t="shared" si="12"/>
        <v/>
      </c>
      <c r="W35" s="229" t="str">
        <f t="shared" si="13"/>
        <v/>
      </c>
      <c r="X35" s="232" t="str">
        <f t="shared" si="14"/>
        <v/>
      </c>
      <c r="Y35" s="103"/>
      <c r="Z35" s="1"/>
    </row>
    <row r="36" spans="1:26" ht="14.25" customHeight="1">
      <c r="A36" s="65" t="s">
        <v>75</v>
      </c>
      <c r="B36" s="227">
        <v>31</v>
      </c>
      <c r="C36" s="128" t="s">
        <v>187</v>
      </c>
      <c r="D36" s="140"/>
      <c r="E36" s="44" t="str">
        <f t="shared" si="0"/>
        <v/>
      </c>
      <c r="F36" s="45" t="str">
        <f t="shared" si="1"/>
        <v/>
      </c>
      <c r="G36" s="45"/>
      <c r="H36" s="44" t="str">
        <f t="shared" si="2"/>
        <v/>
      </c>
      <c r="I36" s="45" t="str">
        <f t="shared" si="3"/>
        <v/>
      </c>
      <c r="J36" s="45"/>
      <c r="K36" s="46" t="str">
        <f t="shared" si="4"/>
        <v/>
      </c>
      <c r="L36" s="47" t="str">
        <f t="shared" si="5"/>
        <v/>
      </c>
      <c r="M36" s="45"/>
      <c r="N36" s="44" t="str">
        <f t="shared" si="6"/>
        <v/>
      </c>
      <c r="O36" s="48" t="str">
        <f t="shared" si="7"/>
        <v/>
      </c>
      <c r="P36" s="45"/>
      <c r="Q36" s="44" t="str">
        <f t="shared" si="8"/>
        <v/>
      </c>
      <c r="R36" s="45" t="str">
        <f t="shared" si="9"/>
        <v/>
      </c>
      <c r="S36" s="45"/>
      <c r="T36" s="100" t="str">
        <f t="shared" si="10"/>
        <v/>
      </c>
      <c r="U36" s="50" t="str">
        <f t="shared" si="11"/>
        <v/>
      </c>
      <c r="V36" s="51" t="str">
        <f t="shared" si="12"/>
        <v/>
      </c>
      <c r="W36" s="229" t="str">
        <f t="shared" si="13"/>
        <v/>
      </c>
      <c r="X36" s="232" t="str">
        <f t="shared" si="14"/>
        <v/>
      </c>
      <c r="Y36" s="103"/>
      <c r="Z36" s="1"/>
    </row>
    <row r="37" spans="1:26" ht="14.25" customHeight="1">
      <c r="A37" s="65" t="s">
        <v>75</v>
      </c>
      <c r="B37" s="227">
        <v>32</v>
      </c>
      <c r="C37" s="128" t="s">
        <v>188</v>
      </c>
      <c r="D37" s="129">
        <v>1.59</v>
      </c>
      <c r="E37" s="44">
        <f t="shared" si="0"/>
        <v>16</v>
      </c>
      <c r="F37" s="45">
        <f t="shared" si="1"/>
        <v>16</v>
      </c>
      <c r="G37" s="223">
        <v>6.6</v>
      </c>
      <c r="H37" s="44">
        <f t="shared" si="2"/>
        <v>15</v>
      </c>
      <c r="I37" s="45">
        <f t="shared" si="3"/>
        <v>15</v>
      </c>
      <c r="J37" s="223">
        <v>0</v>
      </c>
      <c r="K37" s="46">
        <f t="shared" si="4"/>
        <v>19</v>
      </c>
      <c r="L37" s="47">
        <f t="shared" si="5"/>
        <v>19</v>
      </c>
      <c r="M37" s="223">
        <v>15</v>
      </c>
      <c r="N37" s="44">
        <f t="shared" si="6"/>
        <v>22</v>
      </c>
      <c r="O37" s="48">
        <f t="shared" si="7"/>
        <v>22</v>
      </c>
      <c r="P37" s="223">
        <v>5.8</v>
      </c>
      <c r="Q37" s="44">
        <f t="shared" si="8"/>
        <v>8</v>
      </c>
      <c r="R37" s="45">
        <f t="shared" si="9"/>
        <v>8</v>
      </c>
      <c r="S37" s="223" t="s">
        <v>119</v>
      </c>
      <c r="T37" s="100">
        <f t="shared" si="10"/>
        <v>1</v>
      </c>
      <c r="U37" s="50">
        <f t="shared" si="11"/>
        <v>1</v>
      </c>
      <c r="V37" s="51" t="str">
        <f t="shared" si="12"/>
        <v/>
      </c>
      <c r="W37" s="229">
        <f t="shared" si="13"/>
        <v>13.5</v>
      </c>
      <c r="X37" s="232">
        <f t="shared" si="14"/>
        <v>21</v>
      </c>
      <c r="Y37" s="103"/>
      <c r="Z37" s="1"/>
    </row>
    <row r="38" spans="1:26" ht="14.25" customHeight="1">
      <c r="A38" s="65" t="s">
        <v>75</v>
      </c>
      <c r="B38" s="227">
        <v>33</v>
      </c>
      <c r="C38" s="42" t="s">
        <v>189</v>
      </c>
      <c r="D38" s="129">
        <v>1.6</v>
      </c>
      <c r="E38" s="44">
        <f t="shared" si="0"/>
        <v>14</v>
      </c>
      <c r="F38" s="45">
        <f t="shared" si="1"/>
        <v>14</v>
      </c>
      <c r="G38" s="223">
        <v>7.65</v>
      </c>
      <c r="H38" s="44">
        <f t="shared" si="2"/>
        <v>10</v>
      </c>
      <c r="I38" s="45">
        <f t="shared" si="3"/>
        <v>10</v>
      </c>
      <c r="J38" s="223">
        <v>0</v>
      </c>
      <c r="K38" s="46">
        <f t="shared" si="4"/>
        <v>19</v>
      </c>
      <c r="L38" s="47">
        <f t="shared" si="5"/>
        <v>19</v>
      </c>
      <c r="M38" s="223">
        <v>25</v>
      </c>
      <c r="N38" s="44">
        <f t="shared" si="6"/>
        <v>12</v>
      </c>
      <c r="O38" s="48">
        <f t="shared" si="7"/>
        <v>12</v>
      </c>
      <c r="P38" s="223">
        <v>5.7</v>
      </c>
      <c r="Q38" s="44">
        <f t="shared" si="8"/>
        <v>5</v>
      </c>
      <c r="R38" s="45">
        <f t="shared" si="9"/>
        <v>5</v>
      </c>
      <c r="S38" s="223" t="s">
        <v>190</v>
      </c>
      <c r="T38" s="100">
        <f t="shared" si="10"/>
        <v>1</v>
      </c>
      <c r="U38" s="50">
        <f t="shared" si="11"/>
        <v>1</v>
      </c>
      <c r="V38" s="51" t="str">
        <f t="shared" si="12"/>
        <v/>
      </c>
      <c r="W38" s="229">
        <f t="shared" si="13"/>
        <v>10.166666666666666</v>
      </c>
      <c r="X38" s="232">
        <f t="shared" si="14"/>
        <v>11</v>
      </c>
      <c r="Y38" s="103"/>
      <c r="Z38" s="1"/>
    </row>
    <row r="39" spans="1:26" ht="14.25" customHeight="1">
      <c r="A39" s="65" t="s">
        <v>75</v>
      </c>
      <c r="B39" s="227">
        <v>34</v>
      </c>
      <c r="C39" s="234" t="s">
        <v>191</v>
      </c>
      <c r="D39" s="140"/>
      <c r="E39" s="44" t="str">
        <f t="shared" si="0"/>
        <v/>
      </c>
      <c r="F39" s="45" t="str">
        <f t="shared" si="1"/>
        <v/>
      </c>
      <c r="G39" s="45"/>
      <c r="H39" s="44" t="str">
        <f t="shared" si="2"/>
        <v/>
      </c>
      <c r="I39" s="45" t="str">
        <f t="shared" si="3"/>
        <v/>
      </c>
      <c r="J39" s="45"/>
      <c r="K39" s="46" t="str">
        <f t="shared" si="4"/>
        <v/>
      </c>
      <c r="L39" s="47" t="str">
        <f t="shared" si="5"/>
        <v/>
      </c>
      <c r="M39" s="45"/>
      <c r="N39" s="44" t="str">
        <f t="shared" si="6"/>
        <v/>
      </c>
      <c r="O39" s="48" t="str">
        <f t="shared" si="7"/>
        <v/>
      </c>
      <c r="P39" s="45"/>
      <c r="Q39" s="44" t="str">
        <f t="shared" si="8"/>
        <v/>
      </c>
      <c r="R39" s="45" t="str">
        <f t="shared" si="9"/>
        <v/>
      </c>
      <c r="S39" s="45"/>
      <c r="T39" s="100" t="str">
        <f t="shared" si="10"/>
        <v/>
      </c>
      <c r="U39" s="50" t="str">
        <f t="shared" si="11"/>
        <v/>
      </c>
      <c r="V39" s="51" t="str">
        <f t="shared" si="12"/>
        <v/>
      </c>
      <c r="W39" s="229" t="str">
        <f t="shared" si="13"/>
        <v/>
      </c>
      <c r="X39" s="232" t="str">
        <f t="shared" si="14"/>
        <v/>
      </c>
      <c r="Y39" s="103"/>
      <c r="Z39" s="1"/>
    </row>
    <row r="40" spans="1:26" ht="14.25" customHeight="1">
      <c r="A40" s="65" t="s">
        <v>75</v>
      </c>
      <c r="B40" s="227">
        <v>35</v>
      </c>
      <c r="C40" s="235" t="s">
        <v>192</v>
      </c>
      <c r="D40" s="140"/>
      <c r="E40" s="44" t="str">
        <f t="shared" si="0"/>
        <v/>
      </c>
      <c r="F40" s="45" t="str">
        <f t="shared" si="1"/>
        <v/>
      </c>
      <c r="G40" s="45"/>
      <c r="H40" s="44" t="str">
        <f t="shared" si="2"/>
        <v/>
      </c>
      <c r="I40" s="45" t="str">
        <f t="shared" si="3"/>
        <v/>
      </c>
      <c r="J40" s="45"/>
      <c r="K40" s="46" t="str">
        <f t="shared" si="4"/>
        <v/>
      </c>
      <c r="L40" s="47" t="str">
        <f t="shared" si="5"/>
        <v/>
      </c>
      <c r="M40" s="45"/>
      <c r="N40" s="44" t="str">
        <f t="shared" si="6"/>
        <v/>
      </c>
      <c r="O40" s="48" t="str">
        <f t="shared" si="7"/>
        <v/>
      </c>
      <c r="P40" s="45"/>
      <c r="Q40" s="44" t="str">
        <f t="shared" si="8"/>
        <v/>
      </c>
      <c r="R40" s="45" t="str">
        <f t="shared" si="9"/>
        <v/>
      </c>
      <c r="S40" s="45"/>
      <c r="T40" s="100" t="str">
        <f t="shared" si="10"/>
        <v/>
      </c>
      <c r="U40" s="50" t="str">
        <f t="shared" si="11"/>
        <v/>
      </c>
      <c r="V40" s="51" t="str">
        <f t="shared" si="12"/>
        <v/>
      </c>
      <c r="W40" s="229" t="str">
        <f t="shared" si="13"/>
        <v/>
      </c>
      <c r="X40" s="232" t="str">
        <f t="shared" si="14"/>
        <v/>
      </c>
      <c r="Y40" s="103"/>
      <c r="Z40" s="1"/>
    </row>
    <row r="41" spans="1:26" ht="14.25" customHeight="1">
      <c r="A41" s="1"/>
      <c r="B41" s="179"/>
      <c r="C41" s="236"/>
      <c r="D41" s="140"/>
      <c r="E41" s="44" t="str">
        <f t="shared" si="0"/>
        <v/>
      </c>
      <c r="F41" s="45" t="str">
        <f t="shared" si="1"/>
        <v/>
      </c>
      <c r="G41" s="45"/>
      <c r="H41" s="44" t="str">
        <f t="shared" si="2"/>
        <v/>
      </c>
      <c r="I41" s="45" t="str">
        <f t="shared" si="3"/>
        <v/>
      </c>
      <c r="J41" s="45"/>
      <c r="K41" s="46" t="str">
        <f t="shared" si="4"/>
        <v/>
      </c>
      <c r="L41" s="47" t="str">
        <f t="shared" si="5"/>
        <v/>
      </c>
      <c r="M41" s="45"/>
      <c r="N41" s="44" t="str">
        <f t="shared" si="6"/>
        <v/>
      </c>
      <c r="O41" s="48" t="str">
        <f t="shared" si="7"/>
        <v/>
      </c>
      <c r="P41" s="45"/>
      <c r="Q41" s="44" t="str">
        <f t="shared" si="8"/>
        <v/>
      </c>
      <c r="R41" s="45" t="str">
        <f t="shared" si="9"/>
        <v/>
      </c>
      <c r="S41" s="45"/>
      <c r="T41" s="100" t="str">
        <f t="shared" si="10"/>
        <v/>
      </c>
      <c r="U41" s="50" t="str">
        <f t="shared" si="11"/>
        <v/>
      </c>
      <c r="V41" s="51" t="str">
        <f t="shared" si="12"/>
        <v/>
      </c>
      <c r="W41" s="229" t="str">
        <f t="shared" si="13"/>
        <v/>
      </c>
      <c r="X41" s="230" t="str">
        <f t="shared" si="14"/>
        <v/>
      </c>
      <c r="Y41" s="103"/>
      <c r="Z41" s="1"/>
    </row>
    <row r="42" spans="1:26" ht="14.25" customHeight="1">
      <c r="A42" s="1"/>
      <c r="B42" s="179"/>
      <c r="C42" s="236"/>
      <c r="D42" s="140"/>
      <c r="E42" s="44" t="str">
        <f t="shared" si="0"/>
        <v/>
      </c>
      <c r="F42" s="45" t="str">
        <f t="shared" si="1"/>
        <v/>
      </c>
      <c r="G42" s="45"/>
      <c r="H42" s="44" t="str">
        <f t="shared" si="2"/>
        <v/>
      </c>
      <c r="I42" s="45" t="str">
        <f t="shared" si="3"/>
        <v/>
      </c>
      <c r="J42" s="45"/>
      <c r="K42" s="46" t="str">
        <f t="shared" si="4"/>
        <v/>
      </c>
      <c r="L42" s="47" t="str">
        <f t="shared" si="5"/>
        <v/>
      </c>
      <c r="M42" s="45"/>
      <c r="N42" s="44" t="str">
        <f t="shared" si="6"/>
        <v/>
      </c>
      <c r="O42" s="48" t="str">
        <f t="shared" si="7"/>
        <v/>
      </c>
      <c r="P42" s="45"/>
      <c r="Q42" s="44" t="str">
        <f t="shared" si="8"/>
        <v/>
      </c>
      <c r="R42" s="45" t="str">
        <f t="shared" si="9"/>
        <v/>
      </c>
      <c r="S42" s="45"/>
      <c r="T42" s="100" t="str">
        <f t="shared" si="10"/>
        <v/>
      </c>
      <c r="U42" s="50" t="str">
        <f t="shared" si="11"/>
        <v/>
      </c>
      <c r="V42" s="51" t="str">
        <f t="shared" si="12"/>
        <v/>
      </c>
      <c r="W42" s="229" t="str">
        <f t="shared" si="13"/>
        <v/>
      </c>
      <c r="X42" s="230" t="str">
        <f t="shared" si="14"/>
        <v/>
      </c>
      <c r="Y42" s="103"/>
      <c r="Z42" s="1"/>
    </row>
    <row r="43" spans="1:26" ht="14.25" customHeight="1">
      <c r="A43" s="1"/>
      <c r="B43" s="182"/>
      <c r="C43" s="237"/>
      <c r="D43" s="183"/>
      <c r="E43" s="184" t="str">
        <f t="shared" si="0"/>
        <v/>
      </c>
      <c r="F43" s="185" t="str">
        <f t="shared" si="1"/>
        <v/>
      </c>
      <c r="G43" s="185">
        <f>SUM(G7:G40)</f>
        <v>158.85</v>
      </c>
      <c r="H43" s="184">
        <f t="shared" si="2"/>
        <v>1</v>
      </c>
      <c r="I43" s="185">
        <f t="shared" si="3"/>
        <v>1</v>
      </c>
      <c r="J43" s="185"/>
      <c r="K43" s="186" t="str">
        <f t="shared" si="4"/>
        <v/>
      </c>
      <c r="L43" s="47" t="str">
        <f t="shared" si="5"/>
        <v/>
      </c>
      <c r="M43" s="185">
        <f>SUM(M7:M40)</f>
        <v>609</v>
      </c>
      <c r="N43" s="184">
        <f t="shared" si="6"/>
        <v>1</v>
      </c>
      <c r="O43" s="238">
        <f t="shared" si="7"/>
        <v>1</v>
      </c>
      <c r="P43" s="185"/>
      <c r="Q43" s="184" t="str">
        <f t="shared" si="8"/>
        <v/>
      </c>
      <c r="R43" s="185" t="str">
        <f t="shared" si="9"/>
        <v/>
      </c>
      <c r="S43" s="185"/>
      <c r="T43" s="188" t="str">
        <f t="shared" si="10"/>
        <v/>
      </c>
      <c r="U43" s="189" t="str">
        <f t="shared" si="11"/>
        <v/>
      </c>
      <c r="V43" s="51" t="str">
        <f t="shared" si="12"/>
        <v/>
      </c>
      <c r="W43" s="190">
        <f t="shared" si="13"/>
        <v>1</v>
      </c>
      <c r="X43" s="239">
        <f t="shared" si="14"/>
        <v>1</v>
      </c>
      <c r="Y43" s="1"/>
      <c r="Z43" s="1"/>
    </row>
    <row r="44" spans="1:26" ht="14.25" customHeight="1">
      <c r="A44" s="1"/>
      <c r="B44" s="182"/>
      <c r="C44" s="240"/>
      <c r="D44" s="183"/>
      <c r="E44" s="184" t="str">
        <f t="shared" si="0"/>
        <v/>
      </c>
      <c r="F44" s="185" t="str">
        <f t="shared" si="1"/>
        <v/>
      </c>
      <c r="G44" s="185"/>
      <c r="H44" s="184" t="str">
        <f t="shared" si="2"/>
        <v/>
      </c>
      <c r="I44" s="185" t="str">
        <f t="shared" si="3"/>
        <v/>
      </c>
      <c r="J44" s="185"/>
      <c r="K44" s="186" t="str">
        <f t="shared" si="4"/>
        <v/>
      </c>
      <c r="L44" s="47" t="str">
        <f t="shared" si="5"/>
        <v/>
      </c>
      <c r="M44" s="185"/>
      <c r="N44" s="184" t="str">
        <f t="shared" si="6"/>
        <v/>
      </c>
      <c r="O44" s="238" t="str">
        <f t="shared" si="7"/>
        <v/>
      </c>
      <c r="P44" s="185"/>
      <c r="Q44" s="184" t="str">
        <f t="shared" si="8"/>
        <v/>
      </c>
      <c r="R44" s="185" t="str">
        <f t="shared" si="9"/>
        <v/>
      </c>
      <c r="S44" s="185"/>
      <c r="T44" s="188" t="str">
        <f t="shared" si="10"/>
        <v/>
      </c>
      <c r="U44" s="189" t="str">
        <f t="shared" si="11"/>
        <v/>
      </c>
      <c r="V44" s="51" t="str">
        <f t="shared" si="12"/>
        <v/>
      </c>
      <c r="W44" s="190" t="str">
        <f t="shared" si="13"/>
        <v/>
      </c>
      <c r="X44" s="191" t="str">
        <f t="shared" si="14"/>
        <v/>
      </c>
      <c r="Y44" s="1"/>
      <c r="Z44" s="1"/>
    </row>
    <row r="45" spans="1:26" ht="14.25" customHeight="1">
      <c r="A45" s="1"/>
      <c r="B45" s="182"/>
      <c r="C45" s="240"/>
      <c r="D45" s="183"/>
      <c r="E45" s="184" t="str">
        <f t="shared" si="0"/>
        <v/>
      </c>
      <c r="F45" s="185" t="str">
        <f t="shared" si="1"/>
        <v/>
      </c>
      <c r="G45" s="185"/>
      <c r="H45" s="184" t="str">
        <f t="shared" si="2"/>
        <v/>
      </c>
      <c r="I45" s="185" t="str">
        <f t="shared" si="3"/>
        <v/>
      </c>
      <c r="J45" s="185"/>
      <c r="K45" s="186" t="str">
        <f t="shared" si="4"/>
        <v/>
      </c>
      <c r="L45" s="47" t="str">
        <f t="shared" si="5"/>
        <v/>
      </c>
      <c r="M45" s="185"/>
      <c r="N45" s="184" t="str">
        <f t="shared" si="6"/>
        <v/>
      </c>
      <c r="O45" s="238" t="str">
        <f t="shared" si="7"/>
        <v/>
      </c>
      <c r="P45" s="185"/>
      <c r="Q45" s="184" t="str">
        <f t="shared" si="8"/>
        <v/>
      </c>
      <c r="R45" s="185" t="str">
        <f t="shared" si="9"/>
        <v/>
      </c>
      <c r="S45" s="185"/>
      <c r="T45" s="188" t="str">
        <f t="shared" si="10"/>
        <v/>
      </c>
      <c r="U45" s="189" t="str">
        <f t="shared" si="11"/>
        <v/>
      </c>
      <c r="V45" s="51" t="str">
        <f t="shared" si="12"/>
        <v/>
      </c>
      <c r="W45" s="190" t="str">
        <f t="shared" si="13"/>
        <v/>
      </c>
      <c r="X45" s="191" t="str">
        <f t="shared" si="14"/>
        <v/>
      </c>
      <c r="Y45" s="1"/>
      <c r="Z45" s="1"/>
    </row>
    <row r="46" spans="1:26" ht="14.25" customHeight="1">
      <c r="A46" s="1"/>
      <c r="B46" s="182"/>
      <c r="C46" s="240"/>
      <c r="D46" s="183"/>
      <c r="E46" s="184" t="str">
        <f t="shared" si="0"/>
        <v/>
      </c>
      <c r="F46" s="185" t="str">
        <f t="shared" si="1"/>
        <v/>
      </c>
      <c r="G46" s="185"/>
      <c r="H46" s="184" t="str">
        <f t="shared" si="2"/>
        <v/>
      </c>
      <c r="I46" s="185" t="str">
        <f t="shared" si="3"/>
        <v/>
      </c>
      <c r="J46" s="185"/>
      <c r="K46" s="186" t="str">
        <f t="shared" si="4"/>
        <v/>
      </c>
      <c r="L46" s="47" t="str">
        <f t="shared" si="5"/>
        <v/>
      </c>
      <c r="M46" s="185"/>
      <c r="N46" s="184" t="str">
        <f t="shared" si="6"/>
        <v/>
      </c>
      <c r="O46" s="238" t="str">
        <f t="shared" si="7"/>
        <v/>
      </c>
      <c r="P46" s="185"/>
      <c r="Q46" s="184" t="str">
        <f t="shared" si="8"/>
        <v/>
      </c>
      <c r="R46" s="185" t="str">
        <f t="shared" si="9"/>
        <v/>
      </c>
      <c r="S46" s="185"/>
      <c r="T46" s="188" t="str">
        <f t="shared" si="10"/>
        <v/>
      </c>
      <c r="U46" s="189" t="str">
        <f t="shared" si="11"/>
        <v/>
      </c>
      <c r="V46" s="51" t="str">
        <f t="shared" si="12"/>
        <v/>
      </c>
      <c r="W46" s="190" t="str">
        <f t="shared" si="13"/>
        <v/>
      </c>
      <c r="X46" s="191" t="str">
        <f t="shared" si="14"/>
        <v/>
      </c>
      <c r="Y46" s="1"/>
      <c r="Z46" s="1"/>
    </row>
    <row r="47" spans="1:26" ht="14.25" customHeight="1">
      <c r="A47" s="1"/>
      <c r="B47" s="182"/>
      <c r="C47" s="240"/>
      <c r="D47" s="183"/>
      <c r="E47" s="184" t="str">
        <f t="shared" si="0"/>
        <v/>
      </c>
      <c r="F47" s="185" t="str">
        <f t="shared" si="1"/>
        <v/>
      </c>
      <c r="G47" s="185"/>
      <c r="H47" s="184" t="str">
        <f t="shared" si="2"/>
        <v/>
      </c>
      <c r="I47" s="185" t="str">
        <f t="shared" si="3"/>
        <v/>
      </c>
      <c r="J47" s="185"/>
      <c r="K47" s="186" t="str">
        <f t="shared" si="4"/>
        <v/>
      </c>
      <c r="L47" s="47" t="str">
        <f t="shared" si="5"/>
        <v/>
      </c>
      <c r="M47" s="185"/>
      <c r="N47" s="184" t="str">
        <f t="shared" si="6"/>
        <v/>
      </c>
      <c r="O47" s="238" t="str">
        <f t="shared" si="7"/>
        <v/>
      </c>
      <c r="P47" s="185"/>
      <c r="Q47" s="184" t="str">
        <f t="shared" si="8"/>
        <v/>
      </c>
      <c r="R47" s="185" t="str">
        <f t="shared" si="9"/>
        <v/>
      </c>
      <c r="S47" s="185"/>
      <c r="T47" s="188" t="str">
        <f t="shared" si="10"/>
        <v/>
      </c>
      <c r="U47" s="189" t="str">
        <f t="shared" si="11"/>
        <v/>
      </c>
      <c r="V47" s="51" t="str">
        <f t="shared" si="12"/>
        <v/>
      </c>
      <c r="W47" s="190" t="str">
        <f t="shared" si="13"/>
        <v/>
      </c>
      <c r="X47" s="191" t="str">
        <f t="shared" si="14"/>
        <v/>
      </c>
      <c r="Y47" s="1"/>
      <c r="Z47" s="1"/>
    </row>
    <row r="48" spans="1:26" ht="14.25" customHeight="1">
      <c r="A48" s="1"/>
      <c r="B48" s="182"/>
      <c r="C48" s="240"/>
      <c r="D48" s="183"/>
      <c r="E48" s="184" t="str">
        <f t="shared" si="0"/>
        <v/>
      </c>
      <c r="F48" s="185" t="str">
        <f t="shared" si="1"/>
        <v/>
      </c>
      <c r="G48" s="185"/>
      <c r="H48" s="184" t="str">
        <f t="shared" si="2"/>
        <v/>
      </c>
      <c r="I48" s="185" t="str">
        <f t="shared" si="3"/>
        <v/>
      </c>
      <c r="J48" s="185"/>
      <c r="K48" s="186" t="str">
        <f t="shared" si="4"/>
        <v/>
      </c>
      <c r="L48" s="47" t="str">
        <f t="shared" si="5"/>
        <v/>
      </c>
      <c r="M48" s="185"/>
      <c r="N48" s="184" t="str">
        <f t="shared" si="6"/>
        <v/>
      </c>
      <c r="O48" s="238" t="str">
        <f t="shared" si="7"/>
        <v/>
      </c>
      <c r="P48" s="185"/>
      <c r="Q48" s="184" t="str">
        <f t="shared" si="8"/>
        <v/>
      </c>
      <c r="R48" s="185" t="str">
        <f t="shared" si="9"/>
        <v/>
      </c>
      <c r="S48" s="185"/>
      <c r="T48" s="188" t="str">
        <f t="shared" si="10"/>
        <v/>
      </c>
      <c r="U48" s="189" t="str">
        <f t="shared" si="11"/>
        <v/>
      </c>
      <c r="V48" s="51" t="str">
        <f t="shared" si="12"/>
        <v/>
      </c>
      <c r="W48" s="190" t="str">
        <f t="shared" si="13"/>
        <v/>
      </c>
      <c r="X48" s="191" t="str">
        <f t="shared" si="14"/>
        <v/>
      </c>
      <c r="Y48" s="1"/>
      <c r="Z48" s="1"/>
    </row>
    <row r="49" spans="1:26" ht="14.25" customHeight="1">
      <c r="A49" s="1"/>
      <c r="B49" s="182"/>
      <c r="C49" s="240"/>
      <c r="D49" s="183"/>
      <c r="E49" s="184" t="str">
        <f t="shared" si="0"/>
        <v/>
      </c>
      <c r="F49" s="185" t="str">
        <f t="shared" si="1"/>
        <v/>
      </c>
      <c r="G49" s="185"/>
      <c r="H49" s="184" t="str">
        <f t="shared" si="2"/>
        <v/>
      </c>
      <c r="I49" s="185" t="str">
        <f t="shared" si="3"/>
        <v/>
      </c>
      <c r="J49" s="185"/>
      <c r="K49" s="186" t="str">
        <f t="shared" si="4"/>
        <v/>
      </c>
      <c r="L49" s="47" t="str">
        <f t="shared" si="5"/>
        <v/>
      </c>
      <c r="M49" s="185"/>
      <c r="N49" s="184" t="str">
        <f t="shared" si="6"/>
        <v/>
      </c>
      <c r="O49" s="238" t="str">
        <f t="shared" si="7"/>
        <v/>
      </c>
      <c r="P49" s="185"/>
      <c r="Q49" s="184" t="str">
        <f t="shared" si="8"/>
        <v/>
      </c>
      <c r="R49" s="185" t="str">
        <f t="shared" si="9"/>
        <v/>
      </c>
      <c r="S49" s="185"/>
      <c r="T49" s="188" t="str">
        <f t="shared" si="10"/>
        <v/>
      </c>
      <c r="U49" s="189" t="str">
        <f t="shared" si="11"/>
        <v/>
      </c>
      <c r="V49" s="51" t="str">
        <f t="shared" si="12"/>
        <v/>
      </c>
      <c r="W49" s="190" t="str">
        <f t="shared" si="13"/>
        <v/>
      </c>
      <c r="X49" s="191" t="str">
        <f t="shared" si="14"/>
        <v/>
      </c>
      <c r="Y49" s="1"/>
      <c r="Z49" s="1"/>
    </row>
    <row r="50" spans="1:26" ht="14.25" customHeight="1">
      <c r="A50" s="1"/>
      <c r="B50" s="182"/>
      <c r="C50" s="240"/>
      <c r="D50" s="183"/>
      <c r="E50" s="184" t="str">
        <f t="shared" si="0"/>
        <v/>
      </c>
      <c r="F50" s="185" t="str">
        <f t="shared" si="1"/>
        <v/>
      </c>
      <c r="G50" s="185"/>
      <c r="H50" s="184" t="str">
        <f t="shared" si="2"/>
        <v/>
      </c>
      <c r="I50" s="185" t="str">
        <f t="shared" si="3"/>
        <v/>
      </c>
      <c r="J50" s="185"/>
      <c r="K50" s="186" t="str">
        <f t="shared" si="4"/>
        <v/>
      </c>
      <c r="L50" s="47" t="str">
        <f t="shared" si="5"/>
        <v/>
      </c>
      <c r="M50" s="185"/>
      <c r="N50" s="184" t="str">
        <f t="shared" si="6"/>
        <v/>
      </c>
      <c r="O50" s="238" t="str">
        <f t="shared" si="7"/>
        <v/>
      </c>
      <c r="P50" s="185"/>
      <c r="Q50" s="184" t="str">
        <f t="shared" si="8"/>
        <v/>
      </c>
      <c r="R50" s="185" t="str">
        <f t="shared" si="9"/>
        <v/>
      </c>
      <c r="S50" s="185"/>
      <c r="T50" s="188" t="str">
        <f t="shared" si="10"/>
        <v/>
      </c>
      <c r="U50" s="189" t="str">
        <f t="shared" si="11"/>
        <v/>
      </c>
      <c r="V50" s="51" t="str">
        <f t="shared" si="12"/>
        <v/>
      </c>
      <c r="W50" s="190" t="str">
        <f t="shared" si="13"/>
        <v/>
      </c>
      <c r="X50" s="191" t="str">
        <f t="shared" si="14"/>
        <v/>
      </c>
      <c r="Y50" s="1"/>
      <c r="Z50" s="1"/>
    </row>
    <row r="51" spans="1:26" ht="14.25" customHeight="1">
      <c r="A51" s="1"/>
      <c r="B51" s="182"/>
      <c r="C51" s="240"/>
      <c r="D51" s="183"/>
      <c r="E51" s="184" t="str">
        <f t="shared" si="0"/>
        <v/>
      </c>
      <c r="F51" s="185" t="str">
        <f t="shared" si="1"/>
        <v/>
      </c>
      <c r="G51" s="185"/>
      <c r="H51" s="184" t="str">
        <f t="shared" si="2"/>
        <v/>
      </c>
      <c r="I51" s="185" t="str">
        <f t="shared" si="3"/>
        <v/>
      </c>
      <c r="J51" s="185"/>
      <c r="K51" s="186" t="str">
        <f t="shared" si="4"/>
        <v/>
      </c>
      <c r="L51" s="47" t="str">
        <f t="shared" si="5"/>
        <v/>
      </c>
      <c r="M51" s="185"/>
      <c r="N51" s="184" t="str">
        <f t="shared" si="6"/>
        <v/>
      </c>
      <c r="O51" s="238" t="str">
        <f t="shared" si="7"/>
        <v/>
      </c>
      <c r="P51" s="185"/>
      <c r="Q51" s="184" t="str">
        <f t="shared" si="8"/>
        <v/>
      </c>
      <c r="R51" s="185" t="str">
        <f t="shared" si="9"/>
        <v/>
      </c>
      <c r="S51" s="185"/>
      <c r="T51" s="188" t="str">
        <f t="shared" si="10"/>
        <v/>
      </c>
      <c r="U51" s="189" t="str">
        <f t="shared" si="11"/>
        <v/>
      </c>
      <c r="V51" s="51" t="str">
        <f t="shared" si="12"/>
        <v/>
      </c>
      <c r="W51" s="190" t="str">
        <f t="shared" si="13"/>
        <v/>
      </c>
      <c r="X51" s="191" t="str">
        <f t="shared" si="14"/>
        <v/>
      </c>
      <c r="Y51" s="1"/>
      <c r="Z51" s="1"/>
    </row>
    <row r="52" spans="1:26" ht="14.25" customHeight="1">
      <c r="A52" s="1"/>
      <c r="B52" s="182"/>
      <c r="C52" s="240"/>
      <c r="D52" s="183"/>
      <c r="E52" s="184" t="str">
        <f t="shared" si="0"/>
        <v/>
      </c>
      <c r="F52" s="185" t="str">
        <f t="shared" si="1"/>
        <v/>
      </c>
      <c r="G52" s="185"/>
      <c r="H52" s="184" t="str">
        <f t="shared" si="2"/>
        <v/>
      </c>
      <c r="I52" s="185" t="str">
        <f t="shared" si="3"/>
        <v/>
      </c>
      <c r="J52" s="185"/>
      <c r="K52" s="186" t="str">
        <f t="shared" si="4"/>
        <v/>
      </c>
      <c r="L52" s="47" t="str">
        <f t="shared" si="5"/>
        <v/>
      </c>
      <c r="M52" s="185"/>
      <c r="N52" s="184" t="str">
        <f t="shared" si="6"/>
        <v/>
      </c>
      <c r="O52" s="238" t="str">
        <f t="shared" si="7"/>
        <v/>
      </c>
      <c r="P52" s="185"/>
      <c r="Q52" s="184" t="str">
        <f t="shared" si="8"/>
        <v/>
      </c>
      <c r="R52" s="185" t="str">
        <f t="shared" si="9"/>
        <v/>
      </c>
      <c r="S52" s="185"/>
      <c r="T52" s="188" t="str">
        <f t="shared" si="10"/>
        <v/>
      </c>
      <c r="U52" s="189" t="str">
        <f t="shared" si="11"/>
        <v/>
      </c>
      <c r="V52" s="51" t="str">
        <f t="shared" si="12"/>
        <v/>
      </c>
      <c r="W52" s="190" t="str">
        <f t="shared" si="13"/>
        <v/>
      </c>
      <c r="X52" s="191" t="str">
        <f t="shared" si="14"/>
        <v/>
      </c>
      <c r="Y52" s="1"/>
      <c r="Z52" s="1"/>
    </row>
    <row r="53" spans="1:26" ht="14.25" customHeight="1">
      <c r="A53" s="1"/>
      <c r="B53" s="182"/>
      <c r="C53" s="240"/>
      <c r="D53" s="183"/>
      <c r="E53" s="184" t="str">
        <f t="shared" si="0"/>
        <v/>
      </c>
      <c r="F53" s="185" t="str">
        <f t="shared" si="1"/>
        <v/>
      </c>
      <c r="G53" s="185"/>
      <c r="H53" s="184" t="str">
        <f t="shared" si="2"/>
        <v/>
      </c>
      <c r="I53" s="185" t="str">
        <f t="shared" si="3"/>
        <v/>
      </c>
      <c r="J53" s="185"/>
      <c r="K53" s="186" t="str">
        <f t="shared" si="4"/>
        <v/>
      </c>
      <c r="L53" s="47" t="str">
        <f t="shared" si="5"/>
        <v/>
      </c>
      <c r="M53" s="185"/>
      <c r="N53" s="184" t="str">
        <f t="shared" si="6"/>
        <v/>
      </c>
      <c r="O53" s="238" t="str">
        <f t="shared" si="7"/>
        <v/>
      </c>
      <c r="P53" s="185"/>
      <c r="Q53" s="184" t="str">
        <f t="shared" si="8"/>
        <v/>
      </c>
      <c r="R53" s="185" t="str">
        <f t="shared" si="9"/>
        <v/>
      </c>
      <c r="S53" s="185"/>
      <c r="T53" s="188" t="str">
        <f t="shared" si="10"/>
        <v/>
      </c>
      <c r="U53" s="189" t="str">
        <f t="shared" si="11"/>
        <v/>
      </c>
      <c r="V53" s="51" t="str">
        <f t="shared" si="12"/>
        <v/>
      </c>
      <c r="W53" s="190" t="str">
        <f t="shared" si="13"/>
        <v/>
      </c>
      <c r="X53" s="191" t="str">
        <f t="shared" si="14"/>
        <v/>
      </c>
      <c r="Y53" s="1"/>
      <c r="Z53" s="1"/>
    </row>
    <row r="54" spans="1:26" ht="14.25" customHeight="1">
      <c r="A54" s="1"/>
      <c r="B54" s="182"/>
      <c r="C54" s="240"/>
      <c r="D54" s="183"/>
      <c r="E54" s="184" t="str">
        <f t="shared" si="0"/>
        <v/>
      </c>
      <c r="F54" s="185" t="str">
        <f t="shared" si="1"/>
        <v/>
      </c>
      <c r="G54" s="185"/>
      <c r="H54" s="184" t="str">
        <f t="shared" si="2"/>
        <v/>
      </c>
      <c r="I54" s="185" t="str">
        <f t="shared" si="3"/>
        <v/>
      </c>
      <c r="J54" s="185"/>
      <c r="K54" s="186" t="str">
        <f t="shared" si="4"/>
        <v/>
      </c>
      <c r="L54" s="47" t="str">
        <f t="shared" si="5"/>
        <v/>
      </c>
      <c r="M54" s="185"/>
      <c r="N54" s="184" t="str">
        <f t="shared" si="6"/>
        <v/>
      </c>
      <c r="O54" s="238" t="str">
        <f t="shared" si="7"/>
        <v/>
      </c>
      <c r="P54" s="185"/>
      <c r="Q54" s="184" t="str">
        <f t="shared" si="8"/>
        <v/>
      </c>
      <c r="R54" s="185" t="str">
        <f t="shared" si="9"/>
        <v/>
      </c>
      <c r="S54" s="185"/>
      <c r="T54" s="188" t="str">
        <f t="shared" si="10"/>
        <v/>
      </c>
      <c r="U54" s="189" t="str">
        <f t="shared" si="11"/>
        <v/>
      </c>
      <c r="V54" s="51" t="str">
        <f t="shared" si="12"/>
        <v/>
      </c>
      <c r="W54" s="190" t="str">
        <f t="shared" si="13"/>
        <v/>
      </c>
      <c r="X54" s="191" t="str">
        <f t="shared" si="14"/>
        <v/>
      </c>
      <c r="Y54" s="1"/>
      <c r="Z54" s="1"/>
    </row>
    <row r="55" spans="1:26" ht="14.25" customHeight="1">
      <c r="A55" s="1"/>
      <c r="B55" s="182"/>
      <c r="C55" s="240"/>
      <c r="D55" s="183"/>
      <c r="E55" s="184" t="str">
        <f t="shared" si="0"/>
        <v/>
      </c>
      <c r="F55" s="185" t="str">
        <f t="shared" si="1"/>
        <v/>
      </c>
      <c r="G55" s="185"/>
      <c r="H55" s="184" t="str">
        <f t="shared" si="2"/>
        <v/>
      </c>
      <c r="I55" s="185" t="str">
        <f t="shared" si="3"/>
        <v/>
      </c>
      <c r="J55" s="185"/>
      <c r="K55" s="186" t="str">
        <f t="shared" si="4"/>
        <v/>
      </c>
      <c r="L55" s="47" t="str">
        <f t="shared" si="5"/>
        <v/>
      </c>
      <c r="M55" s="185"/>
      <c r="N55" s="184" t="str">
        <f t="shared" si="6"/>
        <v/>
      </c>
      <c r="O55" s="238" t="str">
        <f t="shared" si="7"/>
        <v/>
      </c>
      <c r="P55" s="185"/>
      <c r="Q55" s="184" t="str">
        <f t="shared" si="8"/>
        <v/>
      </c>
      <c r="R55" s="185" t="str">
        <f t="shared" si="9"/>
        <v/>
      </c>
      <c r="S55" s="185"/>
      <c r="T55" s="188" t="str">
        <f t="shared" si="10"/>
        <v/>
      </c>
      <c r="U55" s="189" t="str">
        <f t="shared" si="11"/>
        <v/>
      </c>
      <c r="V55" s="51" t="str">
        <f t="shared" si="12"/>
        <v/>
      </c>
      <c r="W55" s="190" t="str">
        <f t="shared" si="13"/>
        <v/>
      </c>
      <c r="X55" s="191" t="str">
        <f t="shared" si="14"/>
        <v/>
      </c>
      <c r="Y55" s="1"/>
      <c r="Z55" s="1"/>
    </row>
    <row r="56" spans="1:26" ht="14.25" customHeight="1">
      <c r="A56" s="1"/>
      <c r="B56" s="182"/>
      <c r="C56" s="240"/>
      <c r="D56" s="183"/>
      <c r="E56" s="184" t="str">
        <f t="shared" si="0"/>
        <v/>
      </c>
      <c r="F56" s="185" t="str">
        <f t="shared" si="1"/>
        <v/>
      </c>
      <c r="G56" s="185"/>
      <c r="H56" s="184" t="str">
        <f t="shared" si="2"/>
        <v/>
      </c>
      <c r="I56" s="185" t="str">
        <f t="shared" si="3"/>
        <v/>
      </c>
      <c r="J56" s="185"/>
      <c r="K56" s="186" t="str">
        <f t="shared" si="4"/>
        <v/>
      </c>
      <c r="L56" s="47" t="str">
        <f t="shared" si="5"/>
        <v/>
      </c>
      <c r="M56" s="185"/>
      <c r="N56" s="184" t="str">
        <f t="shared" si="6"/>
        <v/>
      </c>
      <c r="O56" s="238" t="str">
        <f t="shared" si="7"/>
        <v/>
      </c>
      <c r="P56" s="185"/>
      <c r="Q56" s="184" t="str">
        <f t="shared" si="8"/>
        <v/>
      </c>
      <c r="R56" s="185" t="str">
        <f t="shared" si="9"/>
        <v/>
      </c>
      <c r="S56" s="185"/>
      <c r="T56" s="188" t="str">
        <f t="shared" si="10"/>
        <v/>
      </c>
      <c r="U56" s="189" t="str">
        <f t="shared" si="11"/>
        <v/>
      </c>
      <c r="V56" s="51" t="str">
        <f t="shared" si="12"/>
        <v/>
      </c>
      <c r="W56" s="190" t="str">
        <f t="shared" si="13"/>
        <v/>
      </c>
      <c r="X56" s="191" t="str">
        <f t="shared" si="14"/>
        <v/>
      </c>
      <c r="Y56" s="1"/>
      <c r="Z56" s="1"/>
    </row>
    <row r="57" spans="1:26" ht="14.25" customHeight="1">
      <c r="A57" s="1"/>
      <c r="B57" s="182"/>
      <c r="C57" s="240"/>
      <c r="D57" s="183"/>
      <c r="E57" s="184" t="str">
        <f t="shared" si="0"/>
        <v/>
      </c>
      <c r="F57" s="185" t="str">
        <f t="shared" si="1"/>
        <v/>
      </c>
      <c r="G57" s="185"/>
      <c r="H57" s="184" t="str">
        <f t="shared" si="2"/>
        <v/>
      </c>
      <c r="I57" s="185" t="str">
        <f t="shared" si="3"/>
        <v/>
      </c>
      <c r="J57" s="185"/>
      <c r="K57" s="186" t="str">
        <f t="shared" si="4"/>
        <v/>
      </c>
      <c r="L57" s="47" t="str">
        <f t="shared" si="5"/>
        <v/>
      </c>
      <c r="M57" s="185"/>
      <c r="N57" s="184" t="str">
        <f t="shared" si="6"/>
        <v/>
      </c>
      <c r="O57" s="238" t="str">
        <f t="shared" si="7"/>
        <v/>
      </c>
      <c r="P57" s="185"/>
      <c r="Q57" s="184" t="str">
        <f t="shared" si="8"/>
        <v/>
      </c>
      <c r="R57" s="185" t="str">
        <f t="shared" si="9"/>
        <v/>
      </c>
      <c r="S57" s="185"/>
      <c r="T57" s="188" t="str">
        <f t="shared" si="10"/>
        <v/>
      </c>
      <c r="U57" s="189" t="str">
        <f t="shared" si="11"/>
        <v/>
      </c>
      <c r="V57" s="51" t="str">
        <f t="shared" si="12"/>
        <v/>
      </c>
      <c r="W57" s="190" t="str">
        <f t="shared" si="13"/>
        <v/>
      </c>
      <c r="X57" s="191" t="str">
        <f t="shared" si="14"/>
        <v/>
      </c>
      <c r="Y57" s="1"/>
      <c r="Z57" s="1"/>
    </row>
    <row r="58" spans="1:26" ht="14.25" customHeight="1">
      <c r="A58" s="1"/>
      <c r="B58" s="2"/>
      <c r="C58" s="1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5"/>
      <c r="Y58" s="1"/>
      <c r="Z58" s="1"/>
    </row>
    <row r="59" spans="1:26" ht="14.25" customHeight="1">
      <c r="A59" s="1"/>
      <c r="B59" s="2"/>
      <c r="C59" s="1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5"/>
      <c r="Y59" s="1"/>
      <c r="Z59" s="1"/>
    </row>
    <row r="60" spans="1:26" ht="14.25" customHeight="1">
      <c r="A60" s="1"/>
      <c r="B60" s="2"/>
      <c r="C60" s="1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5"/>
      <c r="Y60" s="1"/>
      <c r="Z60" s="1"/>
    </row>
    <row r="61" spans="1:26" ht="14.25" customHeight="1">
      <c r="A61" s="1"/>
      <c r="B61" s="2"/>
      <c r="C61" s="1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5"/>
      <c r="Y61" s="1"/>
      <c r="Z61" s="1"/>
    </row>
    <row r="62" spans="1:26" ht="14.25" customHeight="1">
      <c r="A62" s="1"/>
      <c r="B62" s="2"/>
      <c r="C62" s="1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5"/>
      <c r="Y62" s="1"/>
      <c r="Z62" s="1"/>
    </row>
    <row r="63" spans="1:26" ht="14.25" customHeight="1">
      <c r="A63" s="1"/>
      <c r="B63" s="2"/>
      <c r="C63" s="1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5"/>
      <c r="Y63" s="1"/>
      <c r="Z63" s="1"/>
    </row>
    <row r="64" spans="1:26" ht="14.25" customHeight="1">
      <c r="A64" s="1"/>
      <c r="B64" s="2"/>
      <c r="C64" s="1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5"/>
      <c r="Y64" s="1"/>
      <c r="Z64" s="1"/>
    </row>
    <row r="65" spans="1:26" ht="14.25" customHeight="1">
      <c r="A65" s="1"/>
      <c r="B65" s="2"/>
      <c r="C65" s="1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5"/>
      <c r="Y65" s="1"/>
      <c r="Z65" s="1"/>
    </row>
    <row r="66" spans="1:26" ht="14.25" customHeight="1">
      <c r="A66" s="1"/>
      <c r="B66" s="2"/>
      <c r="C66" s="1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5"/>
      <c r="Y66" s="1"/>
      <c r="Z66" s="1"/>
    </row>
    <row r="67" spans="1:26" ht="14.25" customHeight="1">
      <c r="A67" s="1"/>
      <c r="B67" s="2"/>
      <c r="C67" s="1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5"/>
      <c r="Y67" s="1"/>
      <c r="Z67" s="1"/>
    </row>
    <row r="68" spans="1:26" ht="14.25" customHeight="1">
      <c r="A68" s="1"/>
      <c r="B68" s="2"/>
      <c r="C68" s="1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5"/>
      <c r="Y68" s="1"/>
      <c r="Z68" s="1"/>
    </row>
    <row r="69" spans="1:26" ht="14.25" customHeight="1">
      <c r="A69" s="1"/>
      <c r="B69" s="2"/>
      <c r="C69" s="1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5"/>
      <c r="Y69" s="1"/>
      <c r="Z69" s="1"/>
    </row>
    <row r="70" spans="1:26" ht="14.25" customHeight="1">
      <c r="A70" s="1"/>
      <c r="B70" s="2"/>
      <c r="C70" s="1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5"/>
      <c r="Y70" s="1"/>
      <c r="Z70" s="1"/>
    </row>
    <row r="71" spans="1:26" ht="14.25" customHeight="1">
      <c r="A71" s="1"/>
      <c r="B71" s="2"/>
      <c r="C71" s="1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5"/>
      <c r="Y71" s="1"/>
      <c r="Z71" s="1"/>
    </row>
    <row r="72" spans="1:26" ht="14.25" customHeight="1">
      <c r="A72" s="1"/>
      <c r="B72" s="2"/>
      <c r="C72" s="1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5"/>
      <c r="Y72" s="1"/>
      <c r="Z72" s="1"/>
    </row>
    <row r="73" spans="1:26" ht="14.25" customHeight="1">
      <c r="A73" s="1"/>
      <c r="B73" s="2"/>
      <c r="C73" s="1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5"/>
      <c r="Y73" s="1"/>
      <c r="Z73" s="1"/>
    </row>
    <row r="74" spans="1:26" ht="14.25" customHeight="1">
      <c r="A74" s="1"/>
      <c r="B74" s="2"/>
      <c r="C74" s="1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5"/>
      <c r="Y74" s="1"/>
      <c r="Z74" s="1"/>
    </row>
    <row r="75" spans="1:26" ht="14.25" customHeight="1">
      <c r="A75" s="1"/>
      <c r="B75" s="2"/>
      <c r="C75" s="1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5"/>
      <c r="Y75" s="1"/>
      <c r="Z75" s="1"/>
    </row>
    <row r="76" spans="1:26" ht="14.25" customHeight="1">
      <c r="A76" s="1"/>
      <c r="B76" s="2"/>
      <c r="C76" s="1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5"/>
      <c r="Y76" s="1"/>
      <c r="Z76" s="1"/>
    </row>
    <row r="77" spans="1:26" ht="14.25" customHeight="1">
      <c r="A77" s="1"/>
      <c r="B77" s="2"/>
      <c r="C77" s="1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5"/>
      <c r="Y77" s="1"/>
      <c r="Z77" s="1"/>
    </row>
    <row r="78" spans="1:26" ht="14.25" customHeight="1">
      <c r="A78" s="1"/>
      <c r="B78" s="2"/>
      <c r="C78" s="1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5"/>
      <c r="Y78" s="1"/>
      <c r="Z78" s="1"/>
    </row>
    <row r="79" spans="1:26" ht="14.25" customHeight="1">
      <c r="A79" s="1"/>
      <c r="B79" s="2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5"/>
      <c r="Y79" s="1"/>
      <c r="Z79" s="1"/>
    </row>
    <row r="80" spans="1:26" ht="14.25" customHeight="1">
      <c r="A80" s="1"/>
      <c r="B80" s="2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5"/>
      <c r="Y80" s="1"/>
      <c r="Z80" s="1"/>
    </row>
    <row r="81" spans="1:26" ht="14.25" customHeight="1">
      <c r="A81" s="1"/>
      <c r="B81" s="2"/>
      <c r="C81" s="1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5"/>
      <c r="Y81" s="1"/>
      <c r="Z81" s="1"/>
    </row>
    <row r="82" spans="1:26" ht="14.25" customHeight="1">
      <c r="A82" s="1"/>
      <c r="B82" s="2"/>
      <c r="C82" s="1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5"/>
      <c r="Y82" s="1"/>
      <c r="Z82" s="1"/>
    </row>
    <row r="83" spans="1:26" ht="14.25" customHeight="1">
      <c r="A83" s="1"/>
      <c r="B83" s="2"/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5"/>
      <c r="Y83" s="1"/>
      <c r="Z83" s="1"/>
    </row>
    <row r="84" spans="1:26" ht="14.25" customHeight="1">
      <c r="A84" s="1"/>
      <c r="B84" s="2"/>
      <c r="C84" s="1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5"/>
      <c r="Y84" s="1"/>
      <c r="Z84" s="1"/>
    </row>
    <row r="85" spans="1:26" ht="14.25" customHeight="1">
      <c r="A85" s="1"/>
      <c r="B85" s="2"/>
      <c r="C85" s="1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5"/>
      <c r="Y85" s="1"/>
      <c r="Z85" s="1"/>
    </row>
    <row r="86" spans="1:26" ht="14.25" customHeight="1">
      <c r="A86" s="1"/>
      <c r="B86" s="2"/>
      <c r="C86" s="1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5"/>
      <c r="Y86" s="1"/>
      <c r="Z86" s="1"/>
    </row>
    <row r="87" spans="1:26" ht="14.25" customHeight="1">
      <c r="A87" s="1"/>
      <c r="B87" s="2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5"/>
      <c r="Y87" s="1"/>
      <c r="Z87" s="1"/>
    </row>
    <row r="88" spans="1:26" ht="14.25" customHeight="1">
      <c r="A88" s="1"/>
      <c r="B88" s="2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5"/>
      <c r="Y88" s="1"/>
      <c r="Z88" s="1"/>
    </row>
    <row r="89" spans="1:26" ht="14.25" customHeight="1">
      <c r="A89" s="1"/>
      <c r="B89" s="2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5"/>
      <c r="Y89" s="1"/>
      <c r="Z89" s="1"/>
    </row>
    <row r="90" spans="1:26" ht="14.25" customHeight="1">
      <c r="A90" s="1"/>
      <c r="B90" s="2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5"/>
      <c r="Y90" s="1"/>
      <c r="Z90" s="1"/>
    </row>
    <row r="91" spans="1:26" ht="14.25" customHeight="1">
      <c r="A91" s="1"/>
      <c r="B91" s="2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5"/>
      <c r="Y91" s="1"/>
      <c r="Z91" s="1"/>
    </row>
    <row r="92" spans="1:26" ht="14.25" customHeight="1">
      <c r="A92" s="1"/>
      <c r="B92" s="2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5"/>
      <c r="Y92" s="1"/>
      <c r="Z92" s="1"/>
    </row>
    <row r="93" spans="1:26" ht="14.25" customHeight="1">
      <c r="A93" s="1"/>
      <c r="B93" s="2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5"/>
      <c r="Y93" s="1"/>
      <c r="Z93" s="1"/>
    </row>
    <row r="94" spans="1:26" ht="14.25" customHeight="1">
      <c r="A94" s="1"/>
      <c r="B94" s="2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5"/>
      <c r="Y94" s="1"/>
      <c r="Z94" s="1"/>
    </row>
    <row r="95" spans="1:26" ht="14.25" customHeight="1">
      <c r="A95" s="1"/>
      <c r="B95" s="2"/>
      <c r="C95" s="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5"/>
      <c r="Y95" s="1"/>
      <c r="Z95" s="1"/>
    </row>
    <row r="96" spans="1:26" ht="14.25" customHeight="1">
      <c r="A96" s="1"/>
      <c r="B96" s="2"/>
      <c r="C96" s="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5"/>
      <c r="Y96" s="1"/>
      <c r="Z96" s="1"/>
    </row>
    <row r="97" spans="1:26" ht="14.25" customHeight="1">
      <c r="A97" s="1"/>
      <c r="B97" s="2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5"/>
      <c r="Y97" s="1"/>
      <c r="Z97" s="1"/>
    </row>
    <row r="98" spans="1:26" ht="14.25" customHeight="1">
      <c r="A98" s="1"/>
      <c r="B98" s="2"/>
      <c r="C98" s="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5"/>
      <c r="Y98" s="1"/>
      <c r="Z98" s="1"/>
    </row>
    <row r="99" spans="1:26" ht="14.25" customHeight="1">
      <c r="A99" s="1"/>
      <c r="B99" s="2"/>
      <c r="C99" s="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5"/>
      <c r="Y99" s="1"/>
      <c r="Z99" s="1"/>
    </row>
    <row r="100" spans="1:26" ht="14.25" customHeight="1">
      <c r="A100" s="1"/>
      <c r="B100" s="2"/>
      <c r="C100" s="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5"/>
      <c r="Y100" s="1"/>
      <c r="Z100" s="1"/>
    </row>
    <row r="101" spans="1:26" ht="14.25" customHeight="1">
      <c r="A101" s="1"/>
      <c r="B101" s="2"/>
      <c r="C101" s="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5"/>
      <c r="Y101" s="1"/>
      <c r="Z101" s="1"/>
    </row>
    <row r="102" spans="1:26" ht="14.25" customHeight="1">
      <c r="A102" s="1"/>
      <c r="B102" s="2"/>
      <c r="C102" s="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5"/>
      <c r="Y102" s="1"/>
      <c r="Z102" s="1"/>
    </row>
    <row r="103" spans="1:26" ht="14.25" customHeight="1">
      <c r="A103" s="1"/>
      <c r="B103" s="2"/>
      <c r="C103" s="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5"/>
      <c r="Y103" s="1"/>
      <c r="Z103" s="1"/>
    </row>
    <row r="104" spans="1:26" ht="14.25" customHeight="1">
      <c r="A104" s="1"/>
      <c r="B104" s="2"/>
      <c r="C104" s="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5"/>
      <c r="Y104" s="1"/>
      <c r="Z104" s="1"/>
    </row>
    <row r="105" spans="1:26" ht="14.25" customHeight="1">
      <c r="A105" s="1"/>
      <c r="B105" s="2"/>
      <c r="C105" s="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5"/>
      <c r="Y105" s="1"/>
      <c r="Z105" s="1"/>
    </row>
    <row r="106" spans="1:26" ht="14.25" customHeight="1">
      <c r="A106" s="1"/>
      <c r="B106" s="2"/>
      <c r="C106" s="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5"/>
      <c r="Y106" s="1"/>
      <c r="Z106" s="1"/>
    </row>
    <row r="107" spans="1:26" ht="14.25" customHeight="1">
      <c r="A107" s="1"/>
      <c r="B107" s="2"/>
      <c r="C107" s="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5"/>
      <c r="Y107" s="1"/>
      <c r="Z107" s="1"/>
    </row>
    <row r="108" spans="1:26" ht="14.25" customHeight="1">
      <c r="A108" s="1"/>
      <c r="B108" s="2"/>
      <c r="C108" s="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5"/>
      <c r="Y108" s="1"/>
      <c r="Z108" s="1"/>
    </row>
    <row r="109" spans="1:26" ht="14.25" customHeight="1">
      <c r="A109" s="1"/>
      <c r="B109" s="2"/>
      <c r="C109" s="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5"/>
      <c r="Y109" s="1"/>
      <c r="Z109" s="1"/>
    </row>
    <row r="110" spans="1:26" ht="14.25" customHeight="1">
      <c r="A110" s="1"/>
      <c r="B110" s="2"/>
      <c r="C110" s="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5"/>
      <c r="Y110" s="1"/>
      <c r="Z110" s="1"/>
    </row>
    <row r="111" spans="1:26" ht="14.25" customHeight="1">
      <c r="A111" s="1"/>
      <c r="B111" s="2"/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5"/>
      <c r="Y111" s="1"/>
      <c r="Z111" s="1"/>
    </row>
    <row r="112" spans="1:26" ht="14.25" customHeight="1">
      <c r="A112" s="1"/>
      <c r="B112" s="2"/>
      <c r="C112" s="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5"/>
      <c r="Y112" s="1"/>
      <c r="Z112" s="1"/>
    </row>
    <row r="113" spans="1:26" ht="14.25" customHeight="1">
      <c r="A113" s="1"/>
      <c r="B113" s="2"/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5"/>
      <c r="Y113" s="1"/>
      <c r="Z113" s="1"/>
    </row>
    <row r="114" spans="1:26" ht="14.25" customHeight="1">
      <c r="A114" s="1"/>
      <c r="B114" s="2"/>
      <c r="C114" s="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5"/>
      <c r="Y114" s="1"/>
      <c r="Z114" s="1"/>
    </row>
    <row r="115" spans="1:26" ht="14.25" customHeight="1">
      <c r="A115" s="1"/>
      <c r="B115" s="2"/>
      <c r="C115" s="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5"/>
      <c r="Y115" s="1"/>
      <c r="Z115" s="1"/>
    </row>
    <row r="116" spans="1:26" ht="14.25" customHeight="1">
      <c r="A116" s="1"/>
      <c r="B116" s="2"/>
      <c r="C116" s="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5"/>
      <c r="Y116" s="1"/>
      <c r="Z116" s="1"/>
    </row>
    <row r="117" spans="1:26" ht="14.25" customHeight="1">
      <c r="A117" s="1"/>
      <c r="B117" s="2"/>
      <c r="C117" s="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5"/>
      <c r="Y117" s="1"/>
      <c r="Z117" s="1"/>
    </row>
    <row r="118" spans="1:26" ht="14.25" customHeight="1">
      <c r="A118" s="1"/>
      <c r="B118" s="2"/>
      <c r="C118" s="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5"/>
      <c r="Y118" s="1"/>
      <c r="Z118" s="1"/>
    </row>
    <row r="119" spans="1:26" ht="14.25" customHeight="1">
      <c r="A119" s="1"/>
      <c r="B119" s="2"/>
      <c r="C119" s="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5"/>
      <c r="Y119" s="1"/>
      <c r="Z119" s="1"/>
    </row>
    <row r="120" spans="1:26" ht="14.25" customHeight="1">
      <c r="A120" s="1"/>
      <c r="B120" s="2"/>
      <c r="C120" s="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5"/>
      <c r="Y120" s="1"/>
      <c r="Z120" s="1"/>
    </row>
    <row r="121" spans="1:26" ht="14.25" customHeight="1">
      <c r="A121" s="1"/>
      <c r="B121" s="2"/>
      <c r="C121" s="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5"/>
      <c r="Y121" s="1"/>
      <c r="Z121" s="1"/>
    </row>
    <row r="122" spans="1:26" ht="14.25" customHeight="1">
      <c r="A122" s="1"/>
      <c r="B122" s="2"/>
      <c r="C122" s="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5"/>
      <c r="Y122" s="1"/>
      <c r="Z122" s="1"/>
    </row>
    <row r="123" spans="1:26" ht="14.25" customHeight="1">
      <c r="A123" s="1"/>
      <c r="B123" s="2"/>
      <c r="C123" s="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5"/>
      <c r="Y123" s="1"/>
      <c r="Z123" s="1"/>
    </row>
    <row r="124" spans="1:26" ht="14.25" customHeight="1">
      <c r="A124" s="1"/>
      <c r="B124" s="2"/>
      <c r="C124" s="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5"/>
      <c r="Y124" s="1"/>
      <c r="Z124" s="1"/>
    </row>
    <row r="125" spans="1:26" ht="14.25" customHeight="1">
      <c r="A125" s="1"/>
      <c r="B125" s="2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5"/>
      <c r="Y125" s="1"/>
      <c r="Z125" s="1"/>
    </row>
    <row r="126" spans="1:26" ht="14.25" customHeight="1">
      <c r="A126" s="1"/>
      <c r="B126" s="2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5"/>
      <c r="Y126" s="1"/>
      <c r="Z126" s="1"/>
    </row>
    <row r="127" spans="1:26" ht="14.25" customHeight="1">
      <c r="A127" s="1"/>
      <c r="B127" s="2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5"/>
      <c r="Y127" s="1"/>
      <c r="Z127" s="1"/>
    </row>
    <row r="128" spans="1:26" ht="14.25" customHeight="1">
      <c r="A128" s="1"/>
      <c r="B128" s="2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5"/>
      <c r="Y128" s="1"/>
      <c r="Z128" s="1"/>
    </row>
    <row r="129" spans="1:26" ht="14.25" customHeight="1">
      <c r="A129" s="1"/>
      <c r="B129" s="2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5"/>
      <c r="Y129" s="1"/>
      <c r="Z129" s="1"/>
    </row>
    <row r="130" spans="1:26" ht="14.25" customHeight="1">
      <c r="A130" s="1"/>
      <c r="B130" s="2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5"/>
      <c r="Y130" s="1"/>
      <c r="Z130" s="1"/>
    </row>
    <row r="131" spans="1:26" ht="14.25" customHeight="1">
      <c r="A131" s="1"/>
      <c r="B131" s="2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5"/>
      <c r="Y131" s="1"/>
      <c r="Z131" s="1"/>
    </row>
    <row r="132" spans="1:26" ht="14.25" customHeight="1">
      <c r="A132" s="1"/>
      <c r="B132" s="2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5"/>
      <c r="Y132" s="1"/>
      <c r="Z132" s="1"/>
    </row>
    <row r="133" spans="1:26" ht="14.25" customHeight="1">
      <c r="A133" s="1"/>
      <c r="B133" s="2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5"/>
      <c r="Y133" s="1"/>
      <c r="Z133" s="1"/>
    </row>
    <row r="134" spans="1:26" ht="14.25" customHeight="1">
      <c r="A134" s="1"/>
      <c r="B134" s="2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5"/>
      <c r="Y134" s="1"/>
      <c r="Z134" s="1"/>
    </row>
    <row r="135" spans="1:26" ht="14.25" customHeight="1">
      <c r="A135" s="1"/>
      <c r="B135" s="2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5"/>
      <c r="Y135" s="1"/>
      <c r="Z135" s="1"/>
    </row>
    <row r="136" spans="1:26" ht="14.25" customHeight="1">
      <c r="A136" s="1"/>
      <c r="B136" s="2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5"/>
      <c r="Y136" s="1"/>
      <c r="Z136" s="1"/>
    </row>
    <row r="137" spans="1:26" ht="14.25" customHeight="1">
      <c r="A137" s="1"/>
      <c r="B137" s="2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5"/>
      <c r="Y137" s="1"/>
      <c r="Z137" s="1"/>
    </row>
    <row r="138" spans="1:26" ht="14.25" customHeight="1">
      <c r="A138" s="1"/>
      <c r="B138" s="2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5"/>
      <c r="Y138" s="1"/>
      <c r="Z138" s="1"/>
    </row>
    <row r="139" spans="1:26" ht="14.25" customHeight="1">
      <c r="A139" s="1"/>
      <c r="B139" s="2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5"/>
      <c r="Y139" s="1"/>
      <c r="Z139" s="1"/>
    </row>
    <row r="140" spans="1:26" ht="14.25" customHeight="1">
      <c r="A140" s="1"/>
      <c r="B140" s="2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5"/>
      <c r="Y140" s="1"/>
      <c r="Z140" s="1"/>
    </row>
    <row r="141" spans="1:26" ht="14.25" customHeight="1">
      <c r="A141" s="1"/>
      <c r="B141" s="2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5"/>
      <c r="Y141" s="1"/>
      <c r="Z141" s="1"/>
    </row>
    <row r="142" spans="1:26" ht="14.25" customHeight="1">
      <c r="A142" s="1"/>
      <c r="B142" s="2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5"/>
      <c r="Y142" s="1"/>
      <c r="Z142" s="1"/>
    </row>
    <row r="143" spans="1:26" ht="14.25" customHeight="1">
      <c r="A143" s="1"/>
      <c r="B143" s="2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5"/>
      <c r="Y143" s="1"/>
      <c r="Z143" s="1"/>
    </row>
    <row r="144" spans="1:26" ht="14.25" customHeight="1">
      <c r="A144" s="1"/>
      <c r="B144" s="2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5"/>
      <c r="Y144" s="1"/>
      <c r="Z144" s="1"/>
    </row>
    <row r="145" spans="1:26" ht="14.25" customHeight="1">
      <c r="A145" s="1"/>
      <c r="B145" s="2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5"/>
      <c r="Y145" s="1"/>
      <c r="Z145" s="1"/>
    </row>
    <row r="146" spans="1:26" ht="14.25" customHeight="1">
      <c r="A146" s="1"/>
      <c r="B146" s="2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5"/>
      <c r="Y146" s="1"/>
      <c r="Z146" s="1"/>
    </row>
    <row r="147" spans="1:26" ht="14.25" customHeight="1">
      <c r="A147" s="1"/>
      <c r="B147" s="2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5"/>
      <c r="Y147" s="1"/>
      <c r="Z147" s="1"/>
    </row>
    <row r="148" spans="1:26" ht="14.25" customHeight="1">
      <c r="A148" s="1"/>
      <c r="B148" s="2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5"/>
      <c r="Y148" s="1"/>
      <c r="Z148" s="1"/>
    </row>
    <row r="149" spans="1:26" ht="14.25" customHeight="1">
      <c r="A149" s="1"/>
      <c r="B149" s="2"/>
      <c r="C149" s="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5"/>
      <c r="Y149" s="1"/>
      <c r="Z149" s="1"/>
    </row>
    <row r="150" spans="1:26" ht="14.25" customHeight="1">
      <c r="A150" s="1"/>
      <c r="B150" s="2"/>
      <c r="C150" s="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5"/>
      <c r="Y150" s="1"/>
      <c r="Z150" s="1"/>
    </row>
    <row r="151" spans="1:26" ht="14.25" customHeight="1">
      <c r="A151" s="1"/>
      <c r="B151" s="2"/>
      <c r="C151" s="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5"/>
      <c r="Y151" s="1"/>
      <c r="Z151" s="1"/>
    </row>
    <row r="152" spans="1:26" ht="14.25" customHeight="1">
      <c r="A152" s="1"/>
      <c r="B152" s="2"/>
      <c r="C152" s="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5"/>
      <c r="Y152" s="1"/>
      <c r="Z152" s="1"/>
    </row>
    <row r="153" spans="1:26" ht="14.25" customHeight="1">
      <c r="A153" s="1"/>
      <c r="B153" s="2"/>
      <c r="C153" s="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5"/>
      <c r="Y153" s="1"/>
      <c r="Z153" s="1"/>
    </row>
    <row r="154" spans="1:26" ht="14.25" customHeight="1">
      <c r="A154" s="1"/>
      <c r="B154" s="2"/>
      <c r="C154" s="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5"/>
      <c r="Y154" s="1"/>
      <c r="Z154" s="1"/>
    </row>
    <row r="155" spans="1:26" ht="14.25" customHeight="1">
      <c r="A155" s="1"/>
      <c r="B155" s="2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5"/>
      <c r="Y155" s="1"/>
      <c r="Z155" s="1"/>
    </row>
    <row r="156" spans="1:26" ht="14.25" customHeight="1">
      <c r="A156" s="1"/>
      <c r="B156" s="2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5"/>
      <c r="Y156" s="1"/>
      <c r="Z156" s="1"/>
    </row>
    <row r="157" spans="1:26" ht="14.25" customHeight="1">
      <c r="A157" s="1"/>
      <c r="B157" s="2"/>
      <c r="C157" s="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5"/>
      <c r="Y157" s="1"/>
      <c r="Z157" s="1"/>
    </row>
    <row r="158" spans="1:26" ht="14.25" customHeight="1">
      <c r="A158" s="1"/>
      <c r="B158" s="2"/>
      <c r="C158" s="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5"/>
      <c r="Y158" s="1"/>
      <c r="Z158" s="1"/>
    </row>
    <row r="159" spans="1:26" ht="14.25" customHeight="1">
      <c r="A159" s="1"/>
      <c r="B159" s="2"/>
      <c r="C159" s="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5"/>
      <c r="Y159" s="1"/>
      <c r="Z159" s="1"/>
    </row>
    <row r="160" spans="1:26" ht="14.25" customHeight="1">
      <c r="A160" s="1"/>
      <c r="B160" s="2"/>
      <c r="C160" s="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5"/>
      <c r="Y160" s="1"/>
      <c r="Z160" s="1"/>
    </row>
    <row r="161" spans="1:26" ht="14.25" customHeight="1">
      <c r="A161" s="1"/>
      <c r="B161" s="2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5"/>
      <c r="Y161" s="1"/>
      <c r="Z161" s="1"/>
    </row>
    <row r="162" spans="1:26" ht="14.25" customHeight="1">
      <c r="A162" s="1"/>
      <c r="B162" s="2"/>
      <c r="C162" s="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5"/>
      <c r="Y162" s="1"/>
      <c r="Z162" s="1"/>
    </row>
    <row r="163" spans="1:26" ht="14.25" customHeight="1">
      <c r="A163" s="1"/>
      <c r="B163" s="2"/>
      <c r="C163" s="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5"/>
      <c r="Y163" s="1"/>
      <c r="Z163" s="1"/>
    </row>
    <row r="164" spans="1:26" ht="14.25" customHeight="1">
      <c r="A164" s="1"/>
      <c r="B164" s="2"/>
      <c r="C164" s="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5"/>
      <c r="Y164" s="1"/>
      <c r="Z164" s="1"/>
    </row>
    <row r="165" spans="1:26" ht="14.25" customHeight="1">
      <c r="A165" s="1"/>
      <c r="B165" s="2"/>
      <c r="C165" s="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5"/>
      <c r="Y165" s="1"/>
      <c r="Z165" s="1"/>
    </row>
    <row r="166" spans="1:26" ht="14.25" customHeight="1">
      <c r="A166" s="1"/>
      <c r="B166" s="2"/>
      <c r="C166" s="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5"/>
      <c r="Y166" s="1"/>
      <c r="Z166" s="1"/>
    </row>
    <row r="167" spans="1:26" ht="14.25" customHeight="1">
      <c r="A167" s="1"/>
      <c r="B167" s="2"/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5"/>
      <c r="Y167" s="1"/>
      <c r="Z167" s="1"/>
    </row>
    <row r="168" spans="1:26" ht="14.25" customHeight="1">
      <c r="A168" s="1"/>
      <c r="B168" s="2"/>
      <c r="C168" s="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5"/>
      <c r="Y168" s="1"/>
      <c r="Z168" s="1"/>
    </row>
    <row r="169" spans="1:26" ht="14.25" customHeight="1">
      <c r="A169" s="1"/>
      <c r="B169" s="2"/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5"/>
      <c r="Y169" s="1"/>
      <c r="Z169" s="1"/>
    </row>
    <row r="170" spans="1:26" ht="14.25" customHeight="1">
      <c r="A170" s="1"/>
      <c r="B170" s="2"/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5"/>
      <c r="Y170" s="1"/>
      <c r="Z170" s="1"/>
    </row>
    <row r="171" spans="1:26" ht="14.25" customHeight="1">
      <c r="A171" s="1"/>
      <c r="B171" s="2"/>
      <c r="C171" s="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5"/>
      <c r="Y171" s="1"/>
      <c r="Z171" s="1"/>
    </row>
    <row r="172" spans="1:26" ht="14.25" customHeight="1">
      <c r="A172" s="1"/>
      <c r="B172" s="2"/>
      <c r="C172" s="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5"/>
      <c r="Y172" s="1"/>
      <c r="Z172" s="1"/>
    </row>
    <row r="173" spans="1:26" ht="14.25" customHeight="1">
      <c r="A173" s="1"/>
      <c r="B173" s="2"/>
      <c r="C173" s="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5"/>
      <c r="Y173" s="1"/>
      <c r="Z173" s="1"/>
    </row>
    <row r="174" spans="1:26" ht="14.25" customHeight="1">
      <c r="A174" s="1"/>
      <c r="B174" s="2"/>
      <c r="C174" s="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5"/>
      <c r="Y174" s="1"/>
      <c r="Z174" s="1"/>
    </row>
    <row r="175" spans="1:26" ht="14.25" customHeight="1">
      <c r="A175" s="1"/>
      <c r="B175" s="2"/>
      <c r="C175" s="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5"/>
      <c r="Y175" s="1"/>
      <c r="Z175" s="1"/>
    </row>
    <row r="176" spans="1:26" ht="14.25" customHeight="1">
      <c r="A176" s="1"/>
      <c r="B176" s="2"/>
      <c r="C176" s="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5"/>
      <c r="Y176" s="1"/>
      <c r="Z176" s="1"/>
    </row>
    <row r="177" spans="1:26" ht="14.25" customHeight="1">
      <c r="A177" s="1"/>
      <c r="B177" s="2"/>
      <c r="C177" s="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5"/>
      <c r="Y177" s="1"/>
      <c r="Z177" s="1"/>
    </row>
    <row r="178" spans="1:26" ht="14.25" customHeight="1">
      <c r="A178" s="1"/>
      <c r="B178" s="2"/>
      <c r="C178" s="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5"/>
      <c r="Y178" s="1"/>
      <c r="Z178" s="1"/>
    </row>
    <row r="179" spans="1:26" ht="14.25" customHeight="1">
      <c r="A179" s="1"/>
      <c r="B179" s="2"/>
      <c r="C179" s="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5"/>
      <c r="Y179" s="1"/>
      <c r="Z179" s="1"/>
    </row>
    <row r="180" spans="1:26" ht="14.25" customHeight="1">
      <c r="A180" s="1"/>
      <c r="B180" s="2"/>
      <c r="C180" s="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5"/>
      <c r="Y180" s="1"/>
      <c r="Z180" s="1"/>
    </row>
    <row r="181" spans="1:26" ht="14.25" customHeight="1">
      <c r="A181" s="1"/>
      <c r="B181" s="2"/>
      <c r="C181" s="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5"/>
      <c r="Y181" s="1"/>
      <c r="Z181" s="1"/>
    </row>
    <row r="182" spans="1:26" ht="14.25" customHeight="1">
      <c r="A182" s="1"/>
      <c r="B182" s="2"/>
      <c r="C182" s="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5"/>
      <c r="Y182" s="1"/>
      <c r="Z182" s="1"/>
    </row>
    <row r="183" spans="1:26" ht="14.25" customHeight="1">
      <c r="A183" s="1"/>
      <c r="B183" s="2"/>
      <c r="C183" s="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5"/>
      <c r="Y183" s="1"/>
      <c r="Z183" s="1"/>
    </row>
    <row r="184" spans="1:26" ht="14.25" customHeight="1">
      <c r="A184" s="1"/>
      <c r="B184" s="2"/>
      <c r="C184" s="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5"/>
      <c r="Y184" s="1"/>
      <c r="Z184" s="1"/>
    </row>
    <row r="185" spans="1:26" ht="14.25" customHeight="1">
      <c r="A185" s="1"/>
      <c r="B185" s="2"/>
      <c r="C185" s="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5"/>
      <c r="Y185" s="1"/>
      <c r="Z185" s="1"/>
    </row>
    <row r="186" spans="1:26" ht="14.25" customHeight="1">
      <c r="A186" s="1"/>
      <c r="B186" s="2"/>
      <c r="C186" s="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5"/>
      <c r="Y186" s="1"/>
      <c r="Z186" s="1"/>
    </row>
    <row r="187" spans="1:26" ht="14.25" customHeight="1">
      <c r="A187" s="1"/>
      <c r="B187" s="2"/>
      <c r="C187" s="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5"/>
      <c r="Y187" s="1"/>
      <c r="Z187" s="1"/>
    </row>
    <row r="188" spans="1:26" ht="14.25" customHeight="1">
      <c r="A188" s="1"/>
      <c r="B188" s="2"/>
      <c r="C188" s="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5"/>
      <c r="Y188" s="1"/>
      <c r="Z188" s="1"/>
    </row>
    <row r="189" spans="1:26" ht="14.25" customHeight="1">
      <c r="A189" s="1"/>
      <c r="B189" s="2"/>
      <c r="C189" s="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5"/>
      <c r="Y189" s="1"/>
      <c r="Z189" s="1"/>
    </row>
    <row r="190" spans="1:26" ht="14.25" customHeight="1">
      <c r="A190" s="1"/>
      <c r="B190" s="2"/>
      <c r="C190" s="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5"/>
      <c r="Y190" s="1"/>
      <c r="Z190" s="1"/>
    </row>
    <row r="191" spans="1:26" ht="14.25" customHeight="1">
      <c r="A191" s="1"/>
      <c r="B191" s="2"/>
      <c r="C191" s="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5"/>
      <c r="Y191" s="1"/>
      <c r="Z191" s="1"/>
    </row>
    <row r="192" spans="1:26" ht="14.25" customHeight="1">
      <c r="A192" s="1"/>
      <c r="B192" s="2"/>
      <c r="C192" s="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5"/>
      <c r="Y192" s="1"/>
      <c r="Z192" s="1"/>
    </row>
    <row r="193" spans="1:26" ht="14.25" customHeight="1">
      <c r="A193" s="1"/>
      <c r="B193" s="2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5"/>
      <c r="Y193" s="1"/>
      <c r="Z193" s="1"/>
    </row>
    <row r="194" spans="1:26" ht="14.25" customHeight="1">
      <c r="A194" s="1"/>
      <c r="B194" s="2"/>
      <c r="C194" s="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5"/>
      <c r="Y194" s="1"/>
      <c r="Z194" s="1"/>
    </row>
    <row r="195" spans="1:26" ht="14.25" customHeight="1">
      <c r="A195" s="1"/>
      <c r="B195" s="2"/>
      <c r="C195" s="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5"/>
      <c r="Y195" s="1"/>
      <c r="Z195" s="1"/>
    </row>
    <row r="196" spans="1:26" ht="14.25" customHeight="1">
      <c r="A196" s="1"/>
      <c r="B196" s="2"/>
      <c r="C196" s="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5"/>
      <c r="Y196" s="1"/>
      <c r="Z196" s="1"/>
    </row>
    <row r="197" spans="1:26" ht="14.25" customHeight="1">
      <c r="A197" s="1"/>
      <c r="B197" s="2"/>
      <c r="C197" s="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5"/>
      <c r="Y197" s="1"/>
      <c r="Z197" s="1"/>
    </row>
    <row r="198" spans="1:26" ht="14.25" customHeight="1">
      <c r="A198" s="1"/>
      <c r="B198" s="2"/>
      <c r="C198" s="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5"/>
      <c r="Y198" s="1"/>
      <c r="Z198" s="1"/>
    </row>
    <row r="199" spans="1:26" ht="14.25" customHeight="1">
      <c r="A199" s="1"/>
      <c r="B199" s="2"/>
      <c r="C199" s="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5"/>
      <c r="Y199" s="1"/>
      <c r="Z199" s="1"/>
    </row>
    <row r="200" spans="1:26" ht="14.25" customHeight="1">
      <c r="A200" s="1"/>
      <c r="B200" s="2"/>
      <c r="C200" s="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5"/>
      <c r="Y200" s="1"/>
      <c r="Z200" s="1"/>
    </row>
    <row r="201" spans="1:26" ht="14.25" customHeight="1">
      <c r="A201" s="1"/>
      <c r="B201" s="2"/>
      <c r="C201" s="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5"/>
      <c r="Y201" s="1"/>
      <c r="Z201" s="1"/>
    </row>
    <row r="202" spans="1:26" ht="14.25" customHeight="1">
      <c r="A202" s="1"/>
      <c r="B202" s="2"/>
      <c r="C202" s="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5"/>
      <c r="Y202" s="1"/>
      <c r="Z202" s="1"/>
    </row>
    <row r="203" spans="1:26" ht="14.25" customHeight="1">
      <c r="A203" s="1"/>
      <c r="B203" s="2"/>
      <c r="C203" s="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5"/>
      <c r="Y203" s="1"/>
      <c r="Z203" s="1"/>
    </row>
    <row r="204" spans="1:26" ht="14.25" customHeight="1">
      <c r="A204" s="1"/>
      <c r="B204" s="2"/>
      <c r="C204" s="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5"/>
      <c r="Y204" s="1"/>
      <c r="Z204" s="1"/>
    </row>
    <row r="205" spans="1:26" ht="14.25" customHeight="1">
      <c r="A205" s="1"/>
      <c r="B205" s="2"/>
      <c r="C205" s="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5"/>
      <c r="Y205" s="1"/>
      <c r="Z205" s="1"/>
    </row>
    <row r="206" spans="1:26" ht="14.25" customHeight="1">
      <c r="A206" s="1"/>
      <c r="B206" s="2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5"/>
      <c r="Y206" s="1"/>
      <c r="Z206" s="1"/>
    </row>
    <row r="207" spans="1:26" ht="14.25" customHeight="1">
      <c r="A207" s="1"/>
      <c r="B207" s="2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5"/>
      <c r="Y207" s="1"/>
      <c r="Z207" s="1"/>
    </row>
    <row r="208" spans="1:26" ht="14.25" customHeight="1">
      <c r="A208" s="1"/>
      <c r="B208" s="2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5"/>
      <c r="Y208" s="1"/>
      <c r="Z208" s="1"/>
    </row>
    <row r="209" spans="1:26" ht="14.25" customHeight="1">
      <c r="A209" s="1"/>
      <c r="B209" s="2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5"/>
      <c r="Y209" s="1"/>
      <c r="Z209" s="1"/>
    </row>
    <row r="210" spans="1:26" ht="14.25" customHeight="1">
      <c r="A210" s="1"/>
      <c r="B210" s="2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5"/>
      <c r="Y210" s="1"/>
      <c r="Z210" s="1"/>
    </row>
    <row r="211" spans="1:26" ht="14.25" customHeight="1">
      <c r="A211" s="1"/>
      <c r="B211" s="2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5"/>
      <c r="Y211" s="1"/>
      <c r="Z211" s="1"/>
    </row>
    <row r="212" spans="1:26" ht="14.25" customHeight="1">
      <c r="A212" s="1"/>
      <c r="B212" s="2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5"/>
      <c r="Y212" s="1"/>
      <c r="Z212" s="1"/>
    </row>
    <row r="213" spans="1:26" ht="14.25" customHeight="1">
      <c r="A213" s="1"/>
      <c r="B213" s="2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5"/>
      <c r="Y213" s="1"/>
      <c r="Z213" s="1"/>
    </row>
    <row r="214" spans="1:26" ht="14.25" customHeight="1">
      <c r="A214" s="1"/>
      <c r="B214" s="2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5"/>
      <c r="Y214" s="1"/>
      <c r="Z214" s="1"/>
    </row>
    <row r="215" spans="1:26" ht="14.25" customHeight="1">
      <c r="A215" s="1"/>
      <c r="B215" s="2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5"/>
      <c r="Y215" s="1"/>
      <c r="Z215" s="1"/>
    </row>
    <row r="216" spans="1:26" ht="14.25" customHeight="1">
      <c r="A216" s="1"/>
      <c r="B216" s="2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5"/>
      <c r="Y216" s="1"/>
      <c r="Z216" s="1"/>
    </row>
    <row r="217" spans="1:26" ht="14.25" customHeight="1">
      <c r="A217" s="1"/>
      <c r="B217" s="2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5"/>
      <c r="Y217" s="1"/>
      <c r="Z217" s="1"/>
    </row>
    <row r="218" spans="1:26" ht="14.25" customHeight="1">
      <c r="A218" s="1"/>
      <c r="B218" s="2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5"/>
      <c r="Y218" s="1"/>
      <c r="Z218" s="1"/>
    </row>
    <row r="219" spans="1:26" ht="14.25" customHeight="1">
      <c r="A219" s="1"/>
      <c r="B219" s="2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5"/>
      <c r="Y219" s="1"/>
      <c r="Z219" s="1"/>
    </row>
    <row r="220" spans="1:26" ht="14.25" customHeight="1">
      <c r="A220" s="1"/>
      <c r="B220" s="2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5"/>
      <c r="Y220" s="1"/>
      <c r="Z220" s="1"/>
    </row>
    <row r="221" spans="1:26" ht="14.25" customHeight="1">
      <c r="A221" s="1"/>
      <c r="B221" s="2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5"/>
      <c r="Y221" s="1"/>
      <c r="Z221" s="1"/>
    </row>
    <row r="222" spans="1:26" ht="14.25" customHeight="1">
      <c r="A222" s="1"/>
      <c r="B222" s="2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5"/>
      <c r="Y222" s="1"/>
      <c r="Z222" s="1"/>
    </row>
    <row r="223" spans="1:26" ht="14.25" customHeight="1">
      <c r="A223" s="1"/>
      <c r="B223" s="2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5"/>
      <c r="Y223" s="1"/>
      <c r="Z223" s="1"/>
    </row>
    <row r="224" spans="1:26" ht="14.25" customHeight="1">
      <c r="A224" s="1"/>
      <c r="B224" s="2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5"/>
      <c r="Y224" s="1"/>
      <c r="Z224" s="1"/>
    </row>
    <row r="225" spans="1:26" ht="14.25" customHeight="1">
      <c r="A225" s="1"/>
      <c r="B225" s="2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5"/>
      <c r="Y225" s="1"/>
      <c r="Z225" s="1"/>
    </row>
    <row r="226" spans="1:26" ht="14.25" customHeight="1">
      <c r="A226" s="1"/>
      <c r="B226" s="2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5"/>
      <c r="Y226" s="1"/>
      <c r="Z226" s="1"/>
    </row>
    <row r="227" spans="1:26" ht="14.25" customHeight="1">
      <c r="A227" s="1"/>
      <c r="B227" s="2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5"/>
      <c r="Y227" s="1"/>
      <c r="Z227" s="1"/>
    </row>
    <row r="228" spans="1:26" ht="14.25" customHeight="1">
      <c r="A228" s="1"/>
      <c r="B228" s="2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5"/>
      <c r="Y228" s="1"/>
      <c r="Z228" s="1"/>
    </row>
    <row r="229" spans="1:26" ht="14.25" customHeight="1">
      <c r="A229" s="1"/>
      <c r="B229" s="2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5"/>
      <c r="Y229" s="1"/>
      <c r="Z229" s="1"/>
    </row>
    <row r="230" spans="1:26" ht="14.25" customHeight="1">
      <c r="A230" s="1"/>
      <c r="B230" s="2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5"/>
      <c r="Y230" s="1"/>
      <c r="Z230" s="1"/>
    </row>
    <row r="231" spans="1:26" ht="14.25" customHeight="1">
      <c r="A231" s="1"/>
      <c r="B231" s="2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5"/>
      <c r="Y231" s="1"/>
      <c r="Z231" s="1"/>
    </row>
    <row r="232" spans="1:26" ht="14.25" customHeight="1">
      <c r="A232" s="1"/>
      <c r="B232" s="2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5"/>
      <c r="Y232" s="1"/>
      <c r="Z232" s="1"/>
    </row>
    <row r="233" spans="1:26" ht="14.25" customHeight="1">
      <c r="A233" s="1"/>
      <c r="B233" s="2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5"/>
      <c r="Y233" s="1"/>
      <c r="Z233" s="1"/>
    </row>
    <row r="234" spans="1:26" ht="14.25" customHeight="1">
      <c r="A234" s="1"/>
      <c r="B234" s="2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5"/>
      <c r="Y234" s="1"/>
      <c r="Z234" s="1"/>
    </row>
    <row r="235" spans="1:26" ht="14.25" customHeight="1">
      <c r="A235" s="1"/>
      <c r="B235" s="2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5"/>
      <c r="Y235" s="1"/>
      <c r="Z235" s="1"/>
    </row>
    <row r="236" spans="1:26" ht="14.25" customHeight="1">
      <c r="A236" s="1"/>
      <c r="B236" s="2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5"/>
      <c r="Y236" s="1"/>
      <c r="Z236" s="1"/>
    </row>
    <row r="237" spans="1:26" ht="14.25" customHeight="1">
      <c r="A237" s="1"/>
      <c r="B237" s="2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5"/>
      <c r="Y237" s="1"/>
      <c r="Z237" s="1"/>
    </row>
    <row r="238" spans="1:26" ht="14.25" customHeight="1">
      <c r="A238" s="1"/>
      <c r="B238" s="2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5"/>
      <c r="Y238" s="1"/>
      <c r="Z238" s="1"/>
    </row>
    <row r="239" spans="1:26" ht="14.25" customHeight="1">
      <c r="A239" s="1"/>
      <c r="B239" s="2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5"/>
      <c r="Y239" s="1"/>
      <c r="Z239" s="1"/>
    </row>
    <row r="240" spans="1:26" ht="14.25" customHeight="1">
      <c r="A240" s="1"/>
      <c r="B240" s="2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5"/>
      <c r="Y240" s="1"/>
      <c r="Z240" s="1"/>
    </row>
    <row r="241" spans="1:26" ht="14.25" customHeight="1">
      <c r="A241" s="1"/>
      <c r="B241" s="2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5"/>
      <c r="Y241" s="1"/>
      <c r="Z241" s="1"/>
    </row>
    <row r="242" spans="1:26" ht="14.25" customHeight="1">
      <c r="A242" s="1"/>
      <c r="B242" s="2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5"/>
      <c r="Y242" s="1"/>
      <c r="Z242" s="1"/>
    </row>
    <row r="243" spans="1:26" ht="14.25" customHeight="1">
      <c r="A243" s="1"/>
      <c r="B243" s="2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5"/>
      <c r="Y243" s="1"/>
      <c r="Z243" s="1"/>
    </row>
    <row r="244" spans="1:26" ht="14.25" customHeight="1">
      <c r="A244" s="1"/>
      <c r="B244" s="2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5"/>
      <c r="Y244" s="1"/>
      <c r="Z244" s="1"/>
    </row>
    <row r="245" spans="1:26" ht="14.25" customHeight="1">
      <c r="A245" s="1"/>
      <c r="B245" s="2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5"/>
      <c r="Y245" s="1"/>
      <c r="Z245" s="1"/>
    </row>
    <row r="246" spans="1:26" ht="14.25" customHeight="1">
      <c r="A246" s="1"/>
      <c r="B246" s="2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5"/>
      <c r="Y246" s="1"/>
      <c r="Z246" s="1"/>
    </row>
    <row r="247" spans="1:26" ht="14.25" customHeight="1">
      <c r="A247" s="1"/>
      <c r="B247" s="2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5"/>
      <c r="Y247" s="1"/>
      <c r="Z247" s="1"/>
    </row>
    <row r="248" spans="1:26" ht="14.25" customHeight="1">
      <c r="A248" s="1"/>
      <c r="B248" s="2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5"/>
      <c r="Y248" s="1"/>
      <c r="Z248" s="1"/>
    </row>
    <row r="249" spans="1:26" ht="14.25" customHeight="1">
      <c r="A249" s="1"/>
      <c r="B249" s="2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5"/>
      <c r="Y249" s="1"/>
      <c r="Z249" s="1"/>
    </row>
    <row r="250" spans="1:26" ht="14.25" customHeight="1">
      <c r="A250" s="1"/>
      <c r="B250" s="2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5"/>
      <c r="Y250" s="1"/>
      <c r="Z250" s="1"/>
    </row>
    <row r="251" spans="1:26" ht="14.25" customHeight="1">
      <c r="A251" s="1"/>
      <c r="B251" s="2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5"/>
      <c r="Y251" s="1"/>
      <c r="Z251" s="1"/>
    </row>
    <row r="252" spans="1:26" ht="14.25" customHeight="1">
      <c r="A252" s="1"/>
      <c r="B252" s="2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5"/>
      <c r="Y252" s="1"/>
      <c r="Z252" s="1"/>
    </row>
    <row r="253" spans="1:26" ht="14.25" customHeight="1">
      <c r="A253" s="1"/>
      <c r="B253" s="2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5"/>
      <c r="Y253" s="1"/>
      <c r="Z253" s="1"/>
    </row>
    <row r="254" spans="1:26" ht="14.25" customHeight="1">
      <c r="A254" s="1"/>
      <c r="B254" s="2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5"/>
      <c r="Y254" s="1"/>
      <c r="Z254" s="1"/>
    </row>
    <row r="255" spans="1:26" ht="14.25" customHeight="1">
      <c r="A255" s="1"/>
      <c r="B255" s="2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5"/>
      <c r="Y255" s="1"/>
      <c r="Z255" s="1"/>
    </row>
    <row r="256" spans="1:26" ht="14.25" customHeight="1">
      <c r="A256" s="1"/>
      <c r="B256" s="2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5"/>
      <c r="Y256" s="1"/>
      <c r="Z256" s="1"/>
    </row>
    <row r="257" spans="1:26" ht="14.25" customHeight="1">
      <c r="A257" s="1"/>
      <c r="B257" s="2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5"/>
      <c r="Y257" s="1"/>
      <c r="Z257" s="1"/>
    </row>
    <row r="258" spans="1:26" ht="14.25" customHeight="1">
      <c r="A258" s="1"/>
      <c r="B258" s="2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5"/>
      <c r="Y258" s="1"/>
      <c r="Z258" s="1"/>
    </row>
    <row r="259" spans="1:26" ht="14.25" customHeight="1">
      <c r="A259" s="1"/>
      <c r="B259" s="2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5"/>
      <c r="Y259" s="1"/>
      <c r="Z259" s="1"/>
    </row>
    <row r="260" spans="1:26" ht="14.25" customHeight="1">
      <c r="A260" s="1"/>
      <c r="B260" s="2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5"/>
      <c r="Y260" s="1"/>
      <c r="Z260" s="1"/>
    </row>
    <row r="261" spans="1:26" ht="14.25" customHeight="1">
      <c r="A261" s="1"/>
      <c r="B261" s="2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5"/>
      <c r="Y261" s="1"/>
      <c r="Z261" s="1"/>
    </row>
    <row r="262" spans="1:26" ht="14.25" customHeight="1">
      <c r="A262" s="1"/>
      <c r="B262" s="2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5"/>
      <c r="Y262" s="1"/>
      <c r="Z262" s="1"/>
    </row>
    <row r="263" spans="1:26" ht="14.25" customHeight="1">
      <c r="A263" s="1"/>
      <c r="B263" s="2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5"/>
      <c r="Y263" s="1"/>
      <c r="Z263" s="1"/>
    </row>
    <row r="264" spans="1:26" ht="14.25" customHeight="1">
      <c r="A264" s="1"/>
      <c r="B264" s="2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5"/>
      <c r="Y264" s="1"/>
      <c r="Z264" s="1"/>
    </row>
    <row r="265" spans="1:26" ht="14.25" customHeight="1">
      <c r="A265" s="1"/>
      <c r="B265" s="2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5"/>
      <c r="Y265" s="1"/>
      <c r="Z265" s="1"/>
    </row>
    <row r="266" spans="1:26" ht="14.25" customHeight="1">
      <c r="A266" s="1"/>
      <c r="B266" s="2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5"/>
      <c r="Y266" s="1"/>
      <c r="Z266" s="1"/>
    </row>
    <row r="267" spans="1:26" ht="14.25" customHeight="1">
      <c r="A267" s="1"/>
      <c r="B267" s="2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5"/>
      <c r="Y267" s="1"/>
      <c r="Z267" s="1"/>
    </row>
    <row r="268" spans="1:26" ht="14.25" customHeight="1">
      <c r="A268" s="1"/>
      <c r="B268" s="2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5"/>
      <c r="Y268" s="1"/>
      <c r="Z268" s="1"/>
    </row>
    <row r="269" spans="1:26" ht="14.25" customHeight="1">
      <c r="A269" s="1"/>
      <c r="B269" s="2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5"/>
      <c r="Y269" s="1"/>
      <c r="Z269" s="1"/>
    </row>
    <row r="270" spans="1:26" ht="14.25" customHeight="1">
      <c r="A270" s="1"/>
      <c r="B270" s="2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5"/>
      <c r="Y270" s="1"/>
      <c r="Z270" s="1"/>
    </row>
    <row r="271" spans="1:26" ht="14.25" customHeight="1">
      <c r="A271" s="1"/>
      <c r="B271" s="2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5"/>
      <c r="Y271" s="1"/>
      <c r="Z271" s="1"/>
    </row>
    <row r="272" spans="1:26" ht="14.25" customHeight="1">
      <c r="A272" s="1"/>
      <c r="B272" s="2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5"/>
      <c r="Y272" s="1"/>
      <c r="Z272" s="1"/>
    </row>
    <row r="273" spans="1:26" ht="14.25" customHeight="1">
      <c r="A273" s="1"/>
      <c r="B273" s="2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5"/>
      <c r="Y273" s="1"/>
      <c r="Z273" s="1"/>
    </row>
    <row r="274" spans="1:26" ht="14.25" customHeight="1">
      <c r="A274" s="1"/>
      <c r="B274" s="2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5"/>
      <c r="Y274" s="1"/>
      <c r="Z274" s="1"/>
    </row>
    <row r="275" spans="1:26" ht="14.25" customHeight="1">
      <c r="A275" s="1"/>
      <c r="B275" s="2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5"/>
      <c r="Y275" s="1"/>
      <c r="Z275" s="1"/>
    </row>
    <row r="276" spans="1:26" ht="14.25" customHeight="1">
      <c r="A276" s="1"/>
      <c r="B276" s="2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5"/>
      <c r="Y276" s="1"/>
      <c r="Z276" s="1"/>
    </row>
    <row r="277" spans="1:26" ht="14.25" customHeight="1">
      <c r="A277" s="1"/>
      <c r="B277" s="2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5"/>
      <c r="Y277" s="1"/>
      <c r="Z277" s="1"/>
    </row>
    <row r="278" spans="1:26" ht="14.25" customHeight="1">
      <c r="A278" s="1"/>
      <c r="B278" s="2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5"/>
      <c r="Y278" s="1"/>
      <c r="Z278" s="1"/>
    </row>
    <row r="279" spans="1:26" ht="14.25" customHeight="1">
      <c r="A279" s="1"/>
      <c r="B279" s="2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5"/>
      <c r="Y279" s="1"/>
      <c r="Z279" s="1"/>
    </row>
    <row r="280" spans="1:26" ht="14.25" customHeight="1">
      <c r="A280" s="1"/>
      <c r="B280" s="2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5"/>
      <c r="Y280" s="1"/>
      <c r="Z280" s="1"/>
    </row>
    <row r="281" spans="1:26" ht="14.25" customHeight="1">
      <c r="A281" s="1"/>
      <c r="B281" s="2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5"/>
      <c r="Y281" s="1"/>
      <c r="Z281" s="1"/>
    </row>
    <row r="282" spans="1:26" ht="14.25" customHeight="1">
      <c r="A282" s="1"/>
      <c r="B282" s="2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5"/>
      <c r="Y282" s="1"/>
      <c r="Z282" s="1"/>
    </row>
    <row r="283" spans="1:26" ht="14.25" customHeight="1">
      <c r="A283" s="1"/>
      <c r="B283" s="2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5"/>
      <c r="Y283" s="1"/>
      <c r="Z283" s="1"/>
    </row>
    <row r="284" spans="1:26" ht="14.25" customHeight="1">
      <c r="A284" s="1"/>
      <c r="B284" s="2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5"/>
      <c r="Y284" s="1"/>
      <c r="Z284" s="1"/>
    </row>
    <row r="285" spans="1:26" ht="14.25" customHeight="1">
      <c r="A285" s="1"/>
      <c r="B285" s="2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5"/>
      <c r="Y285" s="1"/>
      <c r="Z285" s="1"/>
    </row>
    <row r="286" spans="1:26" ht="14.25" customHeight="1">
      <c r="A286" s="1"/>
      <c r="B286" s="2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5"/>
      <c r="Y286" s="1"/>
      <c r="Z286" s="1"/>
    </row>
    <row r="287" spans="1:26" ht="14.25" customHeight="1">
      <c r="A287" s="1"/>
      <c r="B287" s="2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5"/>
      <c r="Y287" s="1"/>
      <c r="Z287" s="1"/>
    </row>
    <row r="288" spans="1:26" ht="14.25" customHeight="1">
      <c r="A288" s="1"/>
      <c r="B288" s="2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5"/>
      <c r="Y288" s="1"/>
      <c r="Z288" s="1"/>
    </row>
    <row r="289" spans="1:26" ht="14.25" customHeight="1">
      <c r="A289" s="1"/>
      <c r="B289" s="2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5"/>
      <c r="Y289" s="1"/>
      <c r="Z289" s="1"/>
    </row>
    <row r="290" spans="1:26" ht="14.25" customHeight="1">
      <c r="A290" s="1"/>
      <c r="B290" s="2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5"/>
      <c r="Y290" s="1"/>
      <c r="Z290" s="1"/>
    </row>
    <row r="291" spans="1:26" ht="14.25" customHeight="1">
      <c r="A291" s="1"/>
      <c r="B291" s="2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5"/>
      <c r="Y291" s="1"/>
      <c r="Z291" s="1"/>
    </row>
    <row r="292" spans="1:26" ht="14.25" customHeight="1">
      <c r="A292" s="1"/>
      <c r="B292" s="2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5"/>
      <c r="Y292" s="1"/>
      <c r="Z292" s="1"/>
    </row>
    <row r="293" spans="1:26" ht="14.25" customHeight="1">
      <c r="A293" s="1"/>
      <c r="B293" s="2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5"/>
      <c r="Y293" s="1"/>
      <c r="Z293" s="1"/>
    </row>
    <row r="294" spans="1:26" ht="14.25" customHeight="1">
      <c r="A294" s="1"/>
      <c r="B294" s="2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5"/>
      <c r="Y294" s="1"/>
      <c r="Z294" s="1"/>
    </row>
    <row r="295" spans="1:26" ht="14.25" customHeight="1">
      <c r="A295" s="1"/>
      <c r="B295" s="2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5"/>
      <c r="Y295" s="1"/>
      <c r="Z295" s="1"/>
    </row>
    <row r="296" spans="1:26" ht="14.25" customHeight="1">
      <c r="A296" s="1"/>
      <c r="B296" s="2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5"/>
      <c r="Y296" s="1"/>
      <c r="Z296" s="1"/>
    </row>
    <row r="297" spans="1:26" ht="14.25" customHeight="1">
      <c r="A297" s="1"/>
      <c r="B297" s="2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5"/>
      <c r="Y297" s="1"/>
      <c r="Z297" s="1"/>
    </row>
    <row r="298" spans="1:26" ht="14.25" customHeight="1">
      <c r="A298" s="1"/>
      <c r="B298" s="2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5"/>
      <c r="Y298" s="1"/>
      <c r="Z298" s="1"/>
    </row>
    <row r="299" spans="1:26" ht="14.25" customHeight="1">
      <c r="A299" s="1"/>
      <c r="B299" s="2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5"/>
      <c r="Y299" s="1"/>
      <c r="Z299" s="1"/>
    </row>
    <row r="300" spans="1:26" ht="14.25" customHeight="1">
      <c r="A300" s="1"/>
      <c r="B300" s="2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5"/>
      <c r="Y300" s="1"/>
      <c r="Z300" s="1"/>
    </row>
    <row r="301" spans="1:26" ht="14.25" customHeight="1">
      <c r="A301" s="1"/>
      <c r="B301" s="2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5"/>
      <c r="Y301" s="1"/>
      <c r="Z301" s="1"/>
    </row>
    <row r="302" spans="1:26" ht="14.25" customHeight="1">
      <c r="A302" s="1"/>
      <c r="B302" s="2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5"/>
      <c r="Y302" s="1"/>
      <c r="Z302" s="1"/>
    </row>
    <row r="303" spans="1:26" ht="14.25" customHeight="1">
      <c r="A303" s="1"/>
      <c r="B303" s="2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5"/>
      <c r="Y303" s="1"/>
      <c r="Z303" s="1"/>
    </row>
    <row r="304" spans="1:26" ht="14.25" customHeight="1">
      <c r="A304" s="1"/>
      <c r="B304" s="2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5"/>
      <c r="Y304" s="1"/>
      <c r="Z304" s="1"/>
    </row>
    <row r="305" spans="1:26" ht="14.25" customHeight="1">
      <c r="A305" s="1"/>
      <c r="B305" s="2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5"/>
      <c r="Y305" s="1"/>
      <c r="Z305" s="1"/>
    </row>
    <row r="306" spans="1:26" ht="14.25" customHeight="1">
      <c r="A306" s="1"/>
      <c r="B306" s="2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5"/>
      <c r="Y306" s="1"/>
      <c r="Z306" s="1"/>
    </row>
    <row r="307" spans="1:26" ht="14.25" customHeight="1">
      <c r="A307" s="1"/>
      <c r="B307" s="2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5"/>
      <c r="Y307" s="1"/>
      <c r="Z307" s="1"/>
    </row>
    <row r="308" spans="1:26" ht="14.25" customHeight="1">
      <c r="A308" s="1"/>
      <c r="B308" s="2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5"/>
      <c r="Y308" s="1"/>
      <c r="Z308" s="1"/>
    </row>
    <row r="309" spans="1:26" ht="14.25" customHeight="1">
      <c r="A309" s="1"/>
      <c r="B309" s="2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5"/>
      <c r="Y309" s="1"/>
      <c r="Z309" s="1"/>
    </row>
    <row r="310" spans="1:26" ht="14.25" customHeight="1">
      <c r="A310" s="1"/>
      <c r="B310" s="2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5"/>
      <c r="Y310" s="1"/>
      <c r="Z310" s="1"/>
    </row>
    <row r="311" spans="1:26" ht="14.25" customHeight="1">
      <c r="A311" s="1"/>
      <c r="B311" s="2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5"/>
      <c r="Y311" s="1"/>
      <c r="Z311" s="1"/>
    </row>
    <row r="312" spans="1:26" ht="14.25" customHeight="1">
      <c r="A312" s="1"/>
      <c r="B312" s="2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5"/>
      <c r="Y312" s="1"/>
      <c r="Z312" s="1"/>
    </row>
    <row r="313" spans="1:26" ht="14.25" customHeight="1">
      <c r="A313" s="1"/>
      <c r="B313" s="2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5"/>
      <c r="Y313" s="1"/>
      <c r="Z313" s="1"/>
    </row>
    <row r="314" spans="1:26" ht="14.25" customHeight="1">
      <c r="A314" s="1"/>
      <c r="B314" s="2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5"/>
      <c r="Y314" s="1"/>
      <c r="Z314" s="1"/>
    </row>
    <row r="315" spans="1:26" ht="14.25" customHeight="1">
      <c r="A315" s="1"/>
      <c r="B315" s="2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5"/>
      <c r="Y315" s="1"/>
      <c r="Z315" s="1"/>
    </row>
    <row r="316" spans="1:26" ht="14.25" customHeight="1">
      <c r="A316" s="1"/>
      <c r="B316" s="2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5"/>
      <c r="Y316" s="1"/>
      <c r="Z316" s="1"/>
    </row>
    <row r="317" spans="1:26" ht="14.25" customHeight="1">
      <c r="A317" s="1"/>
      <c r="B317" s="2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5"/>
      <c r="Y317" s="1"/>
      <c r="Z317" s="1"/>
    </row>
    <row r="318" spans="1:26" ht="14.25" customHeight="1">
      <c r="A318" s="1"/>
      <c r="B318" s="2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5"/>
      <c r="Y318" s="1"/>
      <c r="Z318" s="1"/>
    </row>
    <row r="319" spans="1:26" ht="14.25" customHeight="1">
      <c r="A319" s="1"/>
      <c r="B319" s="2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5"/>
      <c r="Y319" s="1"/>
      <c r="Z319" s="1"/>
    </row>
    <row r="320" spans="1:26" ht="14.25" customHeight="1">
      <c r="A320" s="1"/>
      <c r="B320" s="2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5"/>
      <c r="Y320" s="1"/>
      <c r="Z320" s="1"/>
    </row>
    <row r="321" spans="1:26" ht="14.25" customHeight="1">
      <c r="A321" s="1"/>
      <c r="B321" s="2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5"/>
      <c r="Y321" s="1"/>
      <c r="Z321" s="1"/>
    </row>
    <row r="322" spans="1:26" ht="14.25" customHeight="1">
      <c r="A322" s="1"/>
      <c r="B322" s="2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5"/>
      <c r="Y322" s="1"/>
      <c r="Z322" s="1"/>
    </row>
    <row r="323" spans="1:26" ht="14.25" customHeight="1">
      <c r="A323" s="1"/>
      <c r="B323" s="2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5"/>
      <c r="Y323" s="1"/>
      <c r="Z323" s="1"/>
    </row>
    <row r="324" spans="1:26" ht="14.25" customHeight="1">
      <c r="A324" s="1"/>
      <c r="B324" s="2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5"/>
      <c r="Y324" s="1"/>
      <c r="Z324" s="1"/>
    </row>
    <row r="325" spans="1:26" ht="14.25" customHeight="1">
      <c r="A325" s="1"/>
      <c r="B325" s="2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5"/>
      <c r="Y325" s="1"/>
      <c r="Z325" s="1"/>
    </row>
    <row r="326" spans="1:26" ht="14.25" customHeight="1">
      <c r="A326" s="1"/>
      <c r="B326" s="2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5"/>
      <c r="Y326" s="1"/>
      <c r="Z326" s="1"/>
    </row>
    <row r="327" spans="1:26" ht="14.25" customHeight="1">
      <c r="A327" s="1"/>
      <c r="B327" s="2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5"/>
      <c r="Y327" s="1"/>
      <c r="Z327" s="1"/>
    </row>
    <row r="328" spans="1:26" ht="14.25" customHeight="1">
      <c r="A328" s="1"/>
      <c r="B328" s="2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5"/>
      <c r="Y328" s="1"/>
      <c r="Z328" s="1"/>
    </row>
    <row r="329" spans="1:26" ht="14.25" customHeight="1">
      <c r="A329" s="1"/>
      <c r="B329" s="2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5"/>
      <c r="Y329" s="1"/>
      <c r="Z329" s="1"/>
    </row>
    <row r="330" spans="1:26" ht="14.25" customHeight="1">
      <c r="A330" s="1"/>
      <c r="B330" s="2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5"/>
      <c r="Y330" s="1"/>
      <c r="Z330" s="1"/>
    </row>
    <row r="331" spans="1:26" ht="14.25" customHeight="1">
      <c r="A331" s="1"/>
      <c r="B331" s="2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5"/>
      <c r="Y331" s="1"/>
      <c r="Z331" s="1"/>
    </row>
    <row r="332" spans="1:26" ht="14.25" customHeight="1">
      <c r="A332" s="1"/>
      <c r="B332" s="2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5"/>
      <c r="Y332" s="1"/>
      <c r="Z332" s="1"/>
    </row>
    <row r="333" spans="1:26" ht="14.25" customHeight="1">
      <c r="A333" s="1"/>
      <c r="B333" s="2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5"/>
      <c r="Y333" s="1"/>
      <c r="Z333" s="1"/>
    </row>
    <row r="334" spans="1:26" ht="14.25" customHeight="1">
      <c r="A334" s="1"/>
      <c r="B334" s="2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5"/>
      <c r="Y334" s="1"/>
      <c r="Z334" s="1"/>
    </row>
    <row r="335" spans="1:26" ht="14.25" customHeight="1">
      <c r="A335" s="1"/>
      <c r="B335" s="2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5"/>
      <c r="Y335" s="1"/>
      <c r="Z335" s="1"/>
    </row>
    <row r="336" spans="1:26" ht="14.25" customHeight="1">
      <c r="A336" s="1"/>
      <c r="B336" s="2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5"/>
      <c r="Y336" s="1"/>
      <c r="Z336" s="1"/>
    </row>
    <row r="337" spans="1:26" ht="14.25" customHeight="1">
      <c r="A337" s="1"/>
      <c r="B337" s="2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5"/>
      <c r="Y337" s="1"/>
      <c r="Z337" s="1"/>
    </row>
    <row r="338" spans="1:26" ht="14.25" customHeight="1">
      <c r="A338" s="1"/>
      <c r="B338" s="2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5"/>
      <c r="Y338" s="1"/>
      <c r="Z338" s="1"/>
    </row>
    <row r="339" spans="1:26" ht="14.25" customHeight="1">
      <c r="A339" s="1"/>
      <c r="B339" s="2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5"/>
      <c r="Y339" s="1"/>
      <c r="Z339" s="1"/>
    </row>
    <row r="340" spans="1:26" ht="14.25" customHeight="1">
      <c r="A340" s="1"/>
      <c r="B340" s="2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5"/>
      <c r="Y340" s="1"/>
      <c r="Z340" s="1"/>
    </row>
    <row r="341" spans="1:26" ht="14.25" customHeight="1">
      <c r="A341" s="1"/>
      <c r="B341" s="2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5"/>
      <c r="Y341" s="1"/>
      <c r="Z341" s="1"/>
    </row>
    <row r="342" spans="1:26" ht="14.25" customHeight="1">
      <c r="A342" s="1"/>
      <c r="B342" s="2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5"/>
      <c r="Y342" s="1"/>
      <c r="Z342" s="1"/>
    </row>
    <row r="343" spans="1:26" ht="14.25" customHeight="1">
      <c r="A343" s="1"/>
      <c r="B343" s="2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5"/>
      <c r="Y343" s="1"/>
      <c r="Z343" s="1"/>
    </row>
    <row r="344" spans="1:26" ht="14.25" customHeight="1">
      <c r="A344" s="1"/>
      <c r="B344" s="2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5"/>
      <c r="Y344" s="1"/>
      <c r="Z344" s="1"/>
    </row>
    <row r="345" spans="1:26" ht="14.25" customHeight="1">
      <c r="A345" s="1"/>
      <c r="B345" s="2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5"/>
      <c r="Y345" s="1"/>
      <c r="Z345" s="1"/>
    </row>
    <row r="346" spans="1:26" ht="14.25" customHeight="1">
      <c r="A346" s="1"/>
      <c r="B346" s="2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5"/>
      <c r="Y346" s="1"/>
      <c r="Z346" s="1"/>
    </row>
    <row r="347" spans="1:26" ht="14.25" customHeight="1">
      <c r="A347" s="1"/>
      <c r="B347" s="2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5"/>
      <c r="Y347" s="1"/>
      <c r="Z347" s="1"/>
    </row>
    <row r="348" spans="1:26" ht="14.25" customHeight="1">
      <c r="A348" s="1"/>
      <c r="B348" s="2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5"/>
      <c r="Y348" s="1"/>
      <c r="Z348" s="1"/>
    </row>
    <row r="349" spans="1:26" ht="14.25" customHeight="1">
      <c r="A349" s="1"/>
      <c r="B349" s="2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5"/>
      <c r="Y349" s="1"/>
      <c r="Z349" s="1"/>
    </row>
    <row r="350" spans="1:26" ht="14.25" customHeight="1">
      <c r="A350" s="1"/>
      <c r="B350" s="2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5"/>
      <c r="Y350" s="1"/>
      <c r="Z350" s="1"/>
    </row>
    <row r="351" spans="1:26" ht="14.25" customHeight="1">
      <c r="A351" s="1"/>
      <c r="B351" s="2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5"/>
      <c r="Y351" s="1"/>
      <c r="Z351" s="1"/>
    </row>
    <row r="352" spans="1:26" ht="14.25" customHeight="1">
      <c r="A352" s="1"/>
      <c r="B352" s="2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5"/>
      <c r="Y352" s="1"/>
      <c r="Z352" s="1"/>
    </row>
    <row r="353" spans="1:26" ht="14.25" customHeight="1">
      <c r="A353" s="1"/>
      <c r="B353" s="2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5"/>
      <c r="Y353" s="1"/>
      <c r="Z353" s="1"/>
    </row>
    <row r="354" spans="1:26" ht="14.25" customHeight="1">
      <c r="A354" s="1"/>
      <c r="B354" s="2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5"/>
      <c r="Y354" s="1"/>
      <c r="Z354" s="1"/>
    </row>
    <row r="355" spans="1:26" ht="14.25" customHeight="1">
      <c r="A355" s="1"/>
      <c r="B355" s="2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5"/>
      <c r="Y355" s="1"/>
      <c r="Z355" s="1"/>
    </row>
    <row r="356" spans="1:26" ht="14.25" customHeight="1">
      <c r="A356" s="1"/>
      <c r="B356" s="2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5"/>
      <c r="Y356" s="1"/>
      <c r="Z356" s="1"/>
    </row>
    <row r="357" spans="1:26" ht="14.25" customHeight="1">
      <c r="A357" s="1"/>
      <c r="B357" s="2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5"/>
      <c r="Y357" s="1"/>
      <c r="Z357" s="1"/>
    </row>
    <row r="358" spans="1:26" ht="14.25" customHeight="1">
      <c r="A358" s="1"/>
      <c r="B358" s="2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5"/>
      <c r="Y358" s="1"/>
      <c r="Z358" s="1"/>
    </row>
    <row r="359" spans="1:26" ht="14.25" customHeight="1">
      <c r="A359" s="1"/>
      <c r="B359" s="2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5"/>
      <c r="Y359" s="1"/>
      <c r="Z359" s="1"/>
    </row>
    <row r="360" spans="1:26" ht="14.25" customHeight="1">
      <c r="A360" s="1"/>
      <c r="B360" s="2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5"/>
      <c r="Y360" s="1"/>
      <c r="Z360" s="1"/>
    </row>
    <row r="361" spans="1:26" ht="14.25" customHeight="1">
      <c r="A361" s="1"/>
      <c r="B361" s="2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5"/>
      <c r="Y361" s="1"/>
      <c r="Z361" s="1"/>
    </row>
    <row r="362" spans="1:26" ht="14.25" customHeight="1">
      <c r="A362" s="1"/>
      <c r="B362" s="2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5"/>
      <c r="Y362" s="1"/>
      <c r="Z362" s="1"/>
    </row>
    <row r="363" spans="1:26" ht="14.25" customHeight="1">
      <c r="A363" s="1"/>
      <c r="B363" s="2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5"/>
      <c r="Y363" s="1"/>
      <c r="Z363" s="1"/>
    </row>
    <row r="364" spans="1:26" ht="14.25" customHeight="1">
      <c r="A364" s="1"/>
      <c r="B364" s="2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5"/>
      <c r="Y364" s="1"/>
      <c r="Z364" s="1"/>
    </row>
    <row r="365" spans="1:26" ht="14.25" customHeight="1">
      <c r="A365" s="1"/>
      <c r="B365" s="2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5"/>
      <c r="Y365" s="1"/>
      <c r="Z365" s="1"/>
    </row>
    <row r="366" spans="1:26" ht="14.25" customHeight="1">
      <c r="A366" s="1"/>
      <c r="B366" s="2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5"/>
      <c r="Y366" s="1"/>
      <c r="Z366" s="1"/>
    </row>
    <row r="367" spans="1:26" ht="14.25" customHeight="1">
      <c r="A367" s="1"/>
      <c r="B367" s="2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5"/>
      <c r="Y367" s="1"/>
      <c r="Z367" s="1"/>
    </row>
    <row r="368" spans="1:26" ht="14.25" customHeight="1">
      <c r="A368" s="1"/>
      <c r="B368" s="2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5"/>
      <c r="Y368" s="1"/>
      <c r="Z368" s="1"/>
    </row>
    <row r="369" spans="1:26" ht="14.25" customHeight="1">
      <c r="A369" s="1"/>
      <c r="B369" s="2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5"/>
      <c r="Y369" s="1"/>
      <c r="Z369" s="1"/>
    </row>
    <row r="370" spans="1:26" ht="14.25" customHeight="1">
      <c r="A370" s="1"/>
      <c r="B370" s="2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5"/>
      <c r="Y370" s="1"/>
      <c r="Z370" s="1"/>
    </row>
    <row r="371" spans="1:26" ht="14.25" customHeight="1">
      <c r="A371" s="1"/>
      <c r="B371" s="2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5"/>
      <c r="Y371" s="1"/>
      <c r="Z371" s="1"/>
    </row>
    <row r="372" spans="1:26" ht="14.25" customHeight="1">
      <c r="A372" s="1"/>
      <c r="B372" s="2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5"/>
      <c r="Y372" s="1"/>
      <c r="Z372" s="1"/>
    </row>
    <row r="373" spans="1:26" ht="14.25" customHeight="1">
      <c r="A373" s="1"/>
      <c r="B373" s="2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5"/>
      <c r="Y373" s="1"/>
      <c r="Z373" s="1"/>
    </row>
    <row r="374" spans="1:26" ht="14.25" customHeight="1">
      <c r="A374" s="1"/>
      <c r="B374" s="2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5"/>
      <c r="Y374" s="1"/>
      <c r="Z374" s="1"/>
    </row>
    <row r="375" spans="1:26" ht="14.25" customHeight="1">
      <c r="A375" s="1"/>
      <c r="B375" s="2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5"/>
      <c r="Y375" s="1"/>
      <c r="Z375" s="1"/>
    </row>
    <row r="376" spans="1:26" ht="14.25" customHeight="1">
      <c r="A376" s="1"/>
      <c r="B376" s="2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5"/>
      <c r="Y376" s="1"/>
      <c r="Z376" s="1"/>
    </row>
    <row r="377" spans="1:26" ht="14.25" customHeight="1">
      <c r="A377" s="1"/>
      <c r="B377" s="2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5"/>
      <c r="Y377" s="1"/>
      <c r="Z377" s="1"/>
    </row>
    <row r="378" spans="1:26" ht="14.25" customHeight="1">
      <c r="A378" s="1"/>
      <c r="B378" s="2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5"/>
      <c r="Y378" s="1"/>
      <c r="Z378" s="1"/>
    </row>
    <row r="379" spans="1:26" ht="14.25" customHeight="1">
      <c r="A379" s="1"/>
      <c r="B379" s="2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5"/>
      <c r="Y379" s="1"/>
      <c r="Z379" s="1"/>
    </row>
    <row r="380" spans="1:26" ht="14.25" customHeight="1">
      <c r="A380" s="1"/>
      <c r="B380" s="2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5"/>
      <c r="Y380" s="1"/>
      <c r="Z380" s="1"/>
    </row>
    <row r="381" spans="1:26" ht="14.25" customHeight="1">
      <c r="A381" s="1"/>
      <c r="B381" s="2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5"/>
      <c r="Y381" s="1"/>
      <c r="Z381" s="1"/>
    </row>
    <row r="382" spans="1:26" ht="14.25" customHeight="1">
      <c r="A382" s="1"/>
      <c r="B382" s="2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5"/>
      <c r="Y382" s="1"/>
      <c r="Z382" s="1"/>
    </row>
    <row r="383" spans="1:26" ht="14.25" customHeight="1">
      <c r="A383" s="1"/>
      <c r="B383" s="2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5"/>
      <c r="Y383" s="1"/>
      <c r="Z383" s="1"/>
    </row>
    <row r="384" spans="1:26" ht="14.25" customHeight="1">
      <c r="A384" s="1"/>
      <c r="B384" s="2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5"/>
      <c r="Y384" s="1"/>
      <c r="Z384" s="1"/>
    </row>
    <row r="385" spans="1:26" ht="14.25" customHeight="1">
      <c r="A385" s="1"/>
      <c r="B385" s="2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5"/>
      <c r="Y385" s="1"/>
      <c r="Z385" s="1"/>
    </row>
    <row r="386" spans="1:26" ht="14.25" customHeight="1">
      <c r="A386" s="1"/>
      <c r="B386" s="2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5"/>
      <c r="Y386" s="1"/>
      <c r="Z386" s="1"/>
    </row>
    <row r="387" spans="1:26" ht="14.25" customHeight="1">
      <c r="A387" s="1"/>
      <c r="B387" s="2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5"/>
      <c r="Y387" s="1"/>
      <c r="Z387" s="1"/>
    </row>
    <row r="388" spans="1:26" ht="14.25" customHeight="1">
      <c r="A388" s="1"/>
      <c r="B388" s="2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5"/>
      <c r="Y388" s="1"/>
      <c r="Z388" s="1"/>
    </row>
    <row r="389" spans="1:26" ht="14.25" customHeight="1">
      <c r="A389" s="1"/>
      <c r="B389" s="2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5"/>
      <c r="Y389" s="1"/>
      <c r="Z389" s="1"/>
    </row>
    <row r="390" spans="1:26" ht="14.25" customHeight="1">
      <c r="A390" s="1"/>
      <c r="B390" s="2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5"/>
      <c r="Y390" s="1"/>
      <c r="Z390" s="1"/>
    </row>
    <row r="391" spans="1:26" ht="14.25" customHeight="1">
      <c r="A391" s="1"/>
      <c r="B391" s="2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5"/>
      <c r="Y391" s="1"/>
      <c r="Z391" s="1"/>
    </row>
    <row r="392" spans="1:26" ht="14.25" customHeight="1">
      <c r="A392" s="1"/>
      <c r="B392" s="2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5"/>
      <c r="Y392" s="1"/>
      <c r="Z392" s="1"/>
    </row>
    <row r="393" spans="1:26" ht="14.25" customHeight="1">
      <c r="A393" s="1"/>
      <c r="B393" s="2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5"/>
      <c r="Y393" s="1"/>
      <c r="Z393" s="1"/>
    </row>
    <row r="394" spans="1:26" ht="14.25" customHeight="1">
      <c r="A394" s="1"/>
      <c r="B394" s="2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5"/>
      <c r="Y394" s="1"/>
      <c r="Z394" s="1"/>
    </row>
    <row r="395" spans="1:26" ht="14.25" customHeight="1">
      <c r="A395" s="1"/>
      <c r="B395" s="2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5"/>
      <c r="Y395" s="1"/>
      <c r="Z395" s="1"/>
    </row>
    <row r="396" spans="1:26" ht="14.25" customHeight="1">
      <c r="A396" s="1"/>
      <c r="B396" s="2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5"/>
      <c r="Y396" s="1"/>
      <c r="Z396" s="1"/>
    </row>
    <row r="397" spans="1:26" ht="14.25" customHeight="1">
      <c r="A397" s="1"/>
      <c r="B397" s="2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5"/>
      <c r="Y397" s="1"/>
      <c r="Z397" s="1"/>
    </row>
    <row r="398" spans="1:26" ht="14.25" customHeight="1">
      <c r="A398" s="1"/>
      <c r="B398" s="2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5"/>
      <c r="Y398" s="1"/>
      <c r="Z398" s="1"/>
    </row>
    <row r="399" spans="1:26" ht="14.25" customHeight="1">
      <c r="A399" s="1"/>
      <c r="B399" s="2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5"/>
      <c r="Y399" s="1"/>
      <c r="Z399" s="1"/>
    </row>
    <row r="400" spans="1:26" ht="14.25" customHeight="1">
      <c r="A400" s="1"/>
      <c r="B400" s="2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5"/>
      <c r="Y400" s="1"/>
      <c r="Z400" s="1"/>
    </row>
    <row r="401" spans="1:26" ht="14.25" customHeight="1">
      <c r="A401" s="1"/>
      <c r="B401" s="2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5"/>
      <c r="Y401" s="1"/>
      <c r="Z401" s="1"/>
    </row>
    <row r="402" spans="1:26" ht="14.25" customHeight="1">
      <c r="A402" s="1"/>
      <c r="B402" s="2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5"/>
      <c r="Y402" s="1"/>
      <c r="Z402" s="1"/>
    </row>
    <row r="403" spans="1:26" ht="14.25" customHeight="1">
      <c r="A403" s="1"/>
      <c r="B403" s="2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5"/>
      <c r="Y403" s="1"/>
      <c r="Z403" s="1"/>
    </row>
    <row r="404" spans="1:26" ht="14.25" customHeight="1">
      <c r="A404" s="1"/>
      <c r="B404" s="2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5"/>
      <c r="Y404" s="1"/>
      <c r="Z404" s="1"/>
    </row>
    <row r="405" spans="1:26" ht="14.25" customHeight="1">
      <c r="A405" s="1"/>
      <c r="B405" s="2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5"/>
      <c r="Y405" s="1"/>
      <c r="Z405" s="1"/>
    </row>
    <row r="406" spans="1:26" ht="14.25" customHeight="1">
      <c r="A406" s="1"/>
      <c r="B406" s="2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5"/>
      <c r="Y406" s="1"/>
      <c r="Z406" s="1"/>
    </row>
    <row r="407" spans="1:26" ht="14.25" customHeight="1">
      <c r="A407" s="1"/>
      <c r="B407" s="2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5"/>
      <c r="Y407" s="1"/>
      <c r="Z407" s="1"/>
    </row>
    <row r="408" spans="1:26" ht="14.25" customHeight="1">
      <c r="A408" s="1"/>
      <c r="B408" s="2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5"/>
      <c r="Y408" s="1"/>
      <c r="Z408" s="1"/>
    </row>
    <row r="409" spans="1:26" ht="14.25" customHeight="1">
      <c r="A409" s="1"/>
      <c r="B409" s="2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5"/>
      <c r="Y409" s="1"/>
      <c r="Z409" s="1"/>
    </row>
    <row r="410" spans="1:26" ht="14.25" customHeight="1">
      <c r="A410" s="1"/>
      <c r="B410" s="2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5"/>
      <c r="Y410" s="1"/>
      <c r="Z410" s="1"/>
    </row>
    <row r="411" spans="1:26" ht="14.25" customHeight="1">
      <c r="A411" s="1"/>
      <c r="B411" s="2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5"/>
      <c r="Y411" s="1"/>
      <c r="Z411" s="1"/>
    </row>
    <row r="412" spans="1:26" ht="14.25" customHeight="1">
      <c r="A412" s="1"/>
      <c r="B412" s="2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5"/>
      <c r="Y412" s="1"/>
      <c r="Z412" s="1"/>
    </row>
    <row r="413" spans="1:26" ht="14.25" customHeight="1">
      <c r="A413" s="1"/>
      <c r="B413" s="2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5"/>
      <c r="Y413" s="1"/>
      <c r="Z413" s="1"/>
    </row>
    <row r="414" spans="1:26" ht="14.25" customHeight="1">
      <c r="A414" s="1"/>
      <c r="B414" s="2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5"/>
      <c r="Y414" s="1"/>
      <c r="Z414" s="1"/>
    </row>
    <row r="415" spans="1:26" ht="14.25" customHeight="1">
      <c r="A415" s="1"/>
      <c r="B415" s="2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5"/>
      <c r="Y415" s="1"/>
      <c r="Z415" s="1"/>
    </row>
    <row r="416" spans="1:26" ht="14.25" customHeight="1">
      <c r="A416" s="1"/>
      <c r="B416" s="2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5"/>
      <c r="Y416" s="1"/>
      <c r="Z416" s="1"/>
    </row>
    <row r="417" spans="1:26" ht="14.25" customHeight="1">
      <c r="A417" s="1"/>
      <c r="B417" s="2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5"/>
      <c r="Y417" s="1"/>
      <c r="Z417" s="1"/>
    </row>
    <row r="418" spans="1:26" ht="14.25" customHeight="1">
      <c r="A418" s="1"/>
      <c r="B418" s="2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5"/>
      <c r="Y418" s="1"/>
      <c r="Z418" s="1"/>
    </row>
    <row r="419" spans="1:26" ht="14.25" customHeight="1">
      <c r="A419" s="1"/>
      <c r="B419" s="2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5"/>
      <c r="Y419" s="1"/>
      <c r="Z419" s="1"/>
    </row>
    <row r="420" spans="1:26" ht="14.25" customHeight="1">
      <c r="A420" s="1"/>
      <c r="B420" s="2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5"/>
      <c r="Y420" s="1"/>
      <c r="Z420" s="1"/>
    </row>
    <row r="421" spans="1:26" ht="14.25" customHeight="1">
      <c r="A421" s="1"/>
      <c r="B421" s="2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5"/>
      <c r="Y421" s="1"/>
      <c r="Z421" s="1"/>
    </row>
    <row r="422" spans="1:26" ht="14.25" customHeight="1">
      <c r="A422" s="1"/>
      <c r="B422" s="2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5"/>
      <c r="Y422" s="1"/>
      <c r="Z422" s="1"/>
    </row>
    <row r="423" spans="1:26" ht="14.25" customHeight="1">
      <c r="A423" s="1"/>
      <c r="B423" s="2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5"/>
      <c r="Y423" s="1"/>
      <c r="Z423" s="1"/>
    </row>
    <row r="424" spans="1:26" ht="14.25" customHeight="1">
      <c r="A424" s="1"/>
      <c r="B424" s="2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5"/>
      <c r="Y424" s="1"/>
      <c r="Z424" s="1"/>
    </row>
    <row r="425" spans="1:26" ht="14.25" customHeight="1">
      <c r="A425" s="1"/>
      <c r="B425" s="2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5"/>
      <c r="Y425" s="1"/>
      <c r="Z425" s="1"/>
    </row>
    <row r="426" spans="1:26" ht="14.25" customHeight="1">
      <c r="A426" s="1"/>
      <c r="B426" s="2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5"/>
      <c r="Y426" s="1"/>
      <c r="Z426" s="1"/>
    </row>
    <row r="427" spans="1:26" ht="14.25" customHeight="1">
      <c r="A427" s="1"/>
      <c r="B427" s="2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5"/>
      <c r="Y427" s="1"/>
      <c r="Z427" s="1"/>
    </row>
    <row r="428" spans="1:26" ht="14.25" customHeight="1">
      <c r="A428" s="1"/>
      <c r="B428" s="2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5"/>
      <c r="Y428" s="1"/>
      <c r="Z428" s="1"/>
    </row>
    <row r="429" spans="1:26" ht="14.25" customHeight="1">
      <c r="A429" s="1"/>
      <c r="B429" s="2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5"/>
      <c r="Y429" s="1"/>
      <c r="Z429" s="1"/>
    </row>
    <row r="430" spans="1:26" ht="14.25" customHeight="1">
      <c r="A430" s="1"/>
      <c r="B430" s="2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5"/>
      <c r="Y430" s="1"/>
      <c r="Z430" s="1"/>
    </row>
    <row r="431" spans="1:26" ht="14.25" customHeight="1">
      <c r="A431" s="1"/>
      <c r="B431" s="2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5"/>
      <c r="Y431" s="1"/>
      <c r="Z431" s="1"/>
    </row>
    <row r="432" spans="1:26" ht="14.25" customHeight="1">
      <c r="A432" s="1"/>
      <c r="B432" s="2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5"/>
      <c r="Y432" s="1"/>
      <c r="Z432" s="1"/>
    </row>
    <row r="433" spans="1:26" ht="14.25" customHeight="1">
      <c r="A433" s="1"/>
      <c r="B433" s="2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5"/>
      <c r="Y433" s="1"/>
      <c r="Z433" s="1"/>
    </row>
    <row r="434" spans="1:26" ht="14.25" customHeight="1">
      <c r="A434" s="1"/>
      <c r="B434" s="2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5"/>
      <c r="Y434" s="1"/>
      <c r="Z434" s="1"/>
    </row>
    <row r="435" spans="1:26" ht="14.25" customHeight="1">
      <c r="A435" s="1"/>
      <c r="B435" s="2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5"/>
      <c r="Y435" s="1"/>
      <c r="Z435" s="1"/>
    </row>
    <row r="436" spans="1:26" ht="14.25" customHeight="1">
      <c r="A436" s="1"/>
      <c r="B436" s="2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5"/>
      <c r="Y436" s="1"/>
      <c r="Z436" s="1"/>
    </row>
    <row r="437" spans="1:26" ht="14.25" customHeight="1">
      <c r="A437" s="1"/>
      <c r="B437" s="2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5"/>
      <c r="Y437" s="1"/>
      <c r="Z437" s="1"/>
    </row>
    <row r="438" spans="1:26" ht="14.25" customHeight="1">
      <c r="A438" s="1"/>
      <c r="B438" s="2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5"/>
      <c r="Y438" s="1"/>
      <c r="Z438" s="1"/>
    </row>
    <row r="439" spans="1:26" ht="14.25" customHeight="1">
      <c r="A439" s="1"/>
      <c r="B439" s="2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5"/>
      <c r="Y439" s="1"/>
      <c r="Z439" s="1"/>
    </row>
    <row r="440" spans="1:26" ht="14.25" customHeight="1">
      <c r="A440" s="1"/>
      <c r="B440" s="2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5"/>
      <c r="Y440" s="1"/>
      <c r="Z440" s="1"/>
    </row>
    <row r="441" spans="1:26" ht="14.25" customHeight="1">
      <c r="A441" s="1"/>
      <c r="B441" s="2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5"/>
      <c r="Y441" s="1"/>
      <c r="Z441" s="1"/>
    </row>
    <row r="442" spans="1:26" ht="14.25" customHeight="1">
      <c r="A442" s="1"/>
      <c r="B442" s="2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5"/>
      <c r="Y442" s="1"/>
      <c r="Z442" s="1"/>
    </row>
    <row r="443" spans="1:26" ht="14.25" customHeight="1">
      <c r="A443" s="1"/>
      <c r="B443" s="2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5"/>
      <c r="Y443" s="1"/>
      <c r="Z443" s="1"/>
    </row>
    <row r="444" spans="1:26" ht="14.25" customHeight="1">
      <c r="A444" s="1"/>
      <c r="B444" s="2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5"/>
      <c r="Y444" s="1"/>
      <c r="Z444" s="1"/>
    </row>
    <row r="445" spans="1:26" ht="14.25" customHeight="1">
      <c r="A445" s="1"/>
      <c r="B445" s="2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5"/>
      <c r="Y445" s="1"/>
      <c r="Z445" s="1"/>
    </row>
    <row r="446" spans="1:26" ht="14.25" customHeight="1">
      <c r="A446" s="1"/>
      <c r="B446" s="2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5"/>
      <c r="Y446" s="1"/>
      <c r="Z446" s="1"/>
    </row>
    <row r="447" spans="1:26" ht="14.25" customHeight="1">
      <c r="A447" s="1"/>
      <c r="B447" s="2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5"/>
      <c r="Y447" s="1"/>
      <c r="Z447" s="1"/>
    </row>
    <row r="448" spans="1:26" ht="14.25" customHeight="1">
      <c r="A448" s="1"/>
      <c r="B448" s="2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5"/>
      <c r="Y448" s="1"/>
      <c r="Z448" s="1"/>
    </row>
    <row r="449" spans="1:26" ht="14.25" customHeight="1">
      <c r="A449" s="1"/>
      <c r="B449" s="2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5"/>
      <c r="Y449" s="1"/>
      <c r="Z449" s="1"/>
    </row>
    <row r="450" spans="1:26" ht="14.25" customHeight="1">
      <c r="A450" s="1"/>
      <c r="B450" s="2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5"/>
      <c r="Y450" s="1"/>
      <c r="Z450" s="1"/>
    </row>
    <row r="451" spans="1:26" ht="14.25" customHeight="1">
      <c r="A451" s="1"/>
      <c r="B451" s="2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5"/>
      <c r="Y451" s="1"/>
      <c r="Z451" s="1"/>
    </row>
    <row r="452" spans="1:26" ht="14.25" customHeight="1">
      <c r="A452" s="1"/>
      <c r="B452" s="2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5"/>
      <c r="Y452" s="1"/>
      <c r="Z452" s="1"/>
    </row>
    <row r="453" spans="1:26" ht="14.25" customHeight="1">
      <c r="A453" s="1"/>
      <c r="B453" s="2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5"/>
      <c r="Y453" s="1"/>
      <c r="Z453" s="1"/>
    </row>
    <row r="454" spans="1:26" ht="14.25" customHeight="1">
      <c r="A454" s="1"/>
      <c r="B454" s="2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5"/>
      <c r="Y454" s="1"/>
      <c r="Z454" s="1"/>
    </row>
    <row r="455" spans="1:26" ht="14.25" customHeight="1">
      <c r="A455" s="1"/>
      <c r="B455" s="2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5"/>
      <c r="Y455" s="1"/>
      <c r="Z455" s="1"/>
    </row>
    <row r="456" spans="1:26" ht="14.25" customHeight="1">
      <c r="A456" s="1"/>
      <c r="B456" s="2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5"/>
      <c r="Y456" s="1"/>
      <c r="Z456" s="1"/>
    </row>
    <row r="457" spans="1:26" ht="14.25" customHeight="1">
      <c r="A457" s="1"/>
      <c r="B457" s="2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5"/>
      <c r="Y457" s="1"/>
      <c r="Z457" s="1"/>
    </row>
    <row r="458" spans="1:26" ht="14.25" customHeight="1">
      <c r="A458" s="1"/>
      <c r="B458" s="2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5"/>
      <c r="Y458" s="1"/>
      <c r="Z458" s="1"/>
    </row>
    <row r="459" spans="1:26" ht="14.25" customHeight="1">
      <c r="A459" s="1"/>
      <c r="B459" s="2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5"/>
      <c r="Y459" s="1"/>
      <c r="Z459" s="1"/>
    </row>
    <row r="460" spans="1:26" ht="14.25" customHeight="1">
      <c r="A460" s="1"/>
      <c r="B460" s="2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5"/>
      <c r="Y460" s="1"/>
      <c r="Z460" s="1"/>
    </row>
    <row r="461" spans="1:26" ht="14.25" customHeight="1">
      <c r="A461" s="1"/>
      <c r="B461" s="2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5"/>
      <c r="Y461" s="1"/>
      <c r="Z461" s="1"/>
    </row>
    <row r="462" spans="1:26" ht="14.25" customHeight="1">
      <c r="A462" s="1"/>
      <c r="B462" s="2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5"/>
      <c r="Y462" s="1"/>
      <c r="Z462" s="1"/>
    </row>
    <row r="463" spans="1:26" ht="14.25" customHeight="1">
      <c r="A463" s="1"/>
      <c r="B463" s="2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5"/>
      <c r="Y463" s="1"/>
      <c r="Z463" s="1"/>
    </row>
    <row r="464" spans="1:26" ht="14.25" customHeight="1">
      <c r="A464" s="1"/>
      <c r="B464" s="2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5"/>
      <c r="Y464" s="1"/>
      <c r="Z464" s="1"/>
    </row>
    <row r="465" spans="1:26" ht="14.25" customHeight="1">
      <c r="A465" s="1"/>
      <c r="B465" s="2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5"/>
      <c r="Y465" s="1"/>
      <c r="Z465" s="1"/>
    </row>
    <row r="466" spans="1:26" ht="14.25" customHeight="1">
      <c r="A466" s="1"/>
      <c r="B466" s="2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5"/>
      <c r="Y466" s="1"/>
      <c r="Z466" s="1"/>
    </row>
    <row r="467" spans="1:26" ht="14.25" customHeight="1">
      <c r="A467" s="1"/>
      <c r="B467" s="2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5"/>
      <c r="Y467" s="1"/>
      <c r="Z467" s="1"/>
    </row>
    <row r="468" spans="1:26" ht="14.25" customHeight="1">
      <c r="A468" s="1"/>
      <c r="B468" s="2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5"/>
      <c r="Y468" s="1"/>
      <c r="Z468" s="1"/>
    </row>
    <row r="469" spans="1:26" ht="14.25" customHeight="1">
      <c r="A469" s="1"/>
      <c r="B469" s="2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5"/>
      <c r="Y469" s="1"/>
      <c r="Z469" s="1"/>
    </row>
    <row r="470" spans="1:26" ht="14.25" customHeight="1">
      <c r="A470" s="1"/>
      <c r="B470" s="2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5"/>
      <c r="Y470" s="1"/>
      <c r="Z470" s="1"/>
    </row>
    <row r="471" spans="1:26" ht="14.25" customHeight="1">
      <c r="A471" s="1"/>
      <c r="B471" s="2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5"/>
      <c r="Y471" s="1"/>
      <c r="Z471" s="1"/>
    </row>
    <row r="472" spans="1:26" ht="14.25" customHeight="1">
      <c r="A472" s="1"/>
      <c r="B472" s="2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5"/>
      <c r="Y472" s="1"/>
      <c r="Z472" s="1"/>
    </row>
    <row r="473" spans="1:26" ht="14.25" customHeight="1">
      <c r="A473" s="1"/>
      <c r="B473" s="2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5"/>
      <c r="Y473" s="1"/>
      <c r="Z473" s="1"/>
    </row>
    <row r="474" spans="1:26" ht="14.25" customHeight="1">
      <c r="A474" s="1"/>
      <c r="B474" s="2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5"/>
      <c r="Y474" s="1"/>
      <c r="Z474" s="1"/>
    </row>
    <row r="475" spans="1:26" ht="14.25" customHeight="1">
      <c r="A475" s="1"/>
      <c r="B475" s="2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5"/>
      <c r="Y475" s="1"/>
      <c r="Z475" s="1"/>
    </row>
    <row r="476" spans="1:26" ht="14.25" customHeight="1">
      <c r="A476" s="1"/>
      <c r="B476" s="2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5"/>
      <c r="Y476" s="1"/>
      <c r="Z476" s="1"/>
    </row>
    <row r="477" spans="1:26" ht="14.25" customHeight="1">
      <c r="A477" s="1"/>
      <c r="B477" s="2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5"/>
      <c r="Y477" s="1"/>
      <c r="Z477" s="1"/>
    </row>
    <row r="478" spans="1:26" ht="14.25" customHeight="1">
      <c r="A478" s="1"/>
      <c r="B478" s="2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5"/>
      <c r="Y478" s="1"/>
      <c r="Z478" s="1"/>
    </row>
    <row r="479" spans="1:26" ht="14.25" customHeight="1">
      <c r="A479" s="1"/>
      <c r="B479" s="2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5"/>
      <c r="Y479" s="1"/>
      <c r="Z479" s="1"/>
    </row>
    <row r="480" spans="1:26" ht="14.25" customHeight="1">
      <c r="A480" s="1"/>
      <c r="B480" s="2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5"/>
      <c r="Y480" s="1"/>
      <c r="Z480" s="1"/>
    </row>
    <row r="481" spans="1:26" ht="14.25" customHeight="1">
      <c r="A481" s="1"/>
      <c r="B481" s="2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5"/>
      <c r="Y481" s="1"/>
      <c r="Z481" s="1"/>
    </row>
    <row r="482" spans="1:26" ht="14.25" customHeight="1">
      <c r="A482" s="1"/>
      <c r="B482" s="2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5"/>
      <c r="Y482" s="1"/>
      <c r="Z482" s="1"/>
    </row>
    <row r="483" spans="1:26" ht="14.25" customHeight="1">
      <c r="A483" s="1"/>
      <c r="B483" s="2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5"/>
      <c r="Y483" s="1"/>
      <c r="Z483" s="1"/>
    </row>
    <row r="484" spans="1:26" ht="14.25" customHeight="1">
      <c r="A484" s="1"/>
      <c r="B484" s="2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5"/>
      <c r="Y484" s="1"/>
      <c r="Z484" s="1"/>
    </row>
    <row r="485" spans="1:26" ht="14.25" customHeight="1">
      <c r="A485" s="1"/>
      <c r="B485" s="2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5"/>
      <c r="Y485" s="1"/>
      <c r="Z485" s="1"/>
    </row>
    <row r="486" spans="1:26" ht="14.25" customHeight="1">
      <c r="A486" s="1"/>
      <c r="B486" s="2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5"/>
      <c r="Y486" s="1"/>
      <c r="Z486" s="1"/>
    </row>
    <row r="487" spans="1:26" ht="14.25" customHeight="1">
      <c r="A487" s="1"/>
      <c r="B487" s="2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5"/>
      <c r="Y487" s="1"/>
      <c r="Z487" s="1"/>
    </row>
    <row r="488" spans="1:26" ht="14.25" customHeight="1">
      <c r="A488" s="1"/>
      <c r="B488" s="2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5"/>
      <c r="Y488" s="1"/>
      <c r="Z488" s="1"/>
    </row>
    <row r="489" spans="1:26" ht="14.25" customHeight="1">
      <c r="A489" s="1"/>
      <c r="B489" s="2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5"/>
      <c r="Y489" s="1"/>
      <c r="Z489" s="1"/>
    </row>
    <row r="490" spans="1:26" ht="14.25" customHeight="1">
      <c r="A490" s="1"/>
      <c r="B490" s="2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5"/>
      <c r="Y490" s="1"/>
      <c r="Z490" s="1"/>
    </row>
    <row r="491" spans="1:26" ht="14.25" customHeight="1">
      <c r="A491" s="1"/>
      <c r="B491" s="2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5"/>
      <c r="Y491" s="1"/>
      <c r="Z491" s="1"/>
    </row>
    <row r="492" spans="1:26" ht="14.25" customHeight="1">
      <c r="A492" s="1"/>
      <c r="B492" s="2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5"/>
      <c r="Y492" s="1"/>
      <c r="Z492" s="1"/>
    </row>
    <row r="493" spans="1:26" ht="14.25" customHeight="1">
      <c r="A493" s="1"/>
      <c r="B493" s="2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5"/>
      <c r="Y493" s="1"/>
      <c r="Z493" s="1"/>
    </row>
    <row r="494" spans="1:26" ht="14.25" customHeight="1">
      <c r="A494" s="1"/>
      <c r="B494" s="2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5"/>
      <c r="Y494" s="1"/>
      <c r="Z494" s="1"/>
    </row>
    <row r="495" spans="1:26" ht="14.25" customHeight="1">
      <c r="A495" s="1"/>
      <c r="B495" s="2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5"/>
      <c r="Y495" s="1"/>
      <c r="Z495" s="1"/>
    </row>
    <row r="496" spans="1:26" ht="14.25" customHeight="1">
      <c r="A496" s="1"/>
      <c r="B496" s="2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5"/>
      <c r="Y496" s="1"/>
      <c r="Z496" s="1"/>
    </row>
    <row r="497" spans="1:26" ht="14.25" customHeight="1">
      <c r="A497" s="1"/>
      <c r="B497" s="2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5"/>
      <c r="Y497" s="1"/>
      <c r="Z497" s="1"/>
    </row>
    <row r="498" spans="1:26" ht="14.25" customHeight="1">
      <c r="A498" s="1"/>
      <c r="B498" s="2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5"/>
      <c r="Y498" s="1"/>
      <c r="Z498" s="1"/>
    </row>
    <row r="499" spans="1:26" ht="14.25" customHeight="1">
      <c r="A499" s="1"/>
      <c r="B499" s="2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5"/>
      <c r="Y499" s="1"/>
      <c r="Z499" s="1"/>
    </row>
    <row r="500" spans="1:26" ht="14.25" customHeight="1">
      <c r="A500" s="1"/>
      <c r="B500" s="2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5"/>
      <c r="Y500" s="1"/>
      <c r="Z500" s="1"/>
    </row>
    <row r="501" spans="1:26" ht="14.25" customHeight="1">
      <c r="A501" s="1"/>
      <c r="B501" s="2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5"/>
      <c r="Y501" s="1"/>
      <c r="Z501" s="1"/>
    </row>
    <row r="502" spans="1:26" ht="14.25" customHeight="1">
      <c r="A502" s="1"/>
      <c r="B502" s="2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5"/>
      <c r="Y502" s="1"/>
      <c r="Z502" s="1"/>
    </row>
    <row r="503" spans="1:26" ht="14.25" customHeight="1">
      <c r="A503" s="1"/>
      <c r="B503" s="2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5"/>
      <c r="Y503" s="1"/>
      <c r="Z503" s="1"/>
    </row>
    <row r="504" spans="1:26" ht="14.25" customHeight="1">
      <c r="A504" s="1"/>
      <c r="B504" s="2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5"/>
      <c r="Y504" s="1"/>
      <c r="Z504" s="1"/>
    </row>
    <row r="505" spans="1:26" ht="14.25" customHeight="1">
      <c r="A505" s="1"/>
      <c r="B505" s="2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5"/>
      <c r="Y505" s="1"/>
      <c r="Z505" s="1"/>
    </row>
    <row r="506" spans="1:26" ht="14.25" customHeight="1">
      <c r="A506" s="1"/>
      <c r="B506" s="2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5"/>
      <c r="Y506" s="1"/>
      <c r="Z506" s="1"/>
    </row>
    <row r="507" spans="1:26" ht="14.25" customHeight="1">
      <c r="A507" s="1"/>
      <c r="B507" s="2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5"/>
      <c r="Y507" s="1"/>
      <c r="Z507" s="1"/>
    </row>
    <row r="508" spans="1:26" ht="14.25" customHeight="1">
      <c r="A508" s="1"/>
      <c r="B508" s="2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5"/>
      <c r="Y508" s="1"/>
      <c r="Z508" s="1"/>
    </row>
    <row r="509" spans="1:26" ht="14.25" customHeight="1">
      <c r="A509" s="1"/>
      <c r="B509" s="2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5"/>
      <c r="Y509" s="1"/>
      <c r="Z509" s="1"/>
    </row>
    <row r="510" spans="1:26" ht="14.25" customHeight="1">
      <c r="A510" s="1"/>
      <c r="B510" s="2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5"/>
      <c r="Y510" s="1"/>
      <c r="Z510" s="1"/>
    </row>
    <row r="511" spans="1:26" ht="14.25" customHeight="1">
      <c r="A511" s="1"/>
      <c r="B511" s="2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5"/>
      <c r="Y511" s="1"/>
      <c r="Z511" s="1"/>
    </row>
    <row r="512" spans="1:26" ht="14.25" customHeight="1">
      <c r="A512" s="1"/>
      <c r="B512" s="2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5"/>
      <c r="Y512" s="1"/>
      <c r="Z512" s="1"/>
    </row>
    <row r="513" spans="1:26" ht="14.25" customHeight="1">
      <c r="A513" s="1"/>
      <c r="B513" s="2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5"/>
      <c r="Y513" s="1"/>
      <c r="Z513" s="1"/>
    </row>
    <row r="514" spans="1:26" ht="14.25" customHeight="1">
      <c r="A514" s="1"/>
      <c r="B514" s="2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5"/>
      <c r="Y514" s="1"/>
      <c r="Z514" s="1"/>
    </row>
    <row r="515" spans="1:26" ht="14.25" customHeight="1">
      <c r="A515" s="1"/>
      <c r="B515" s="2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5"/>
      <c r="Y515" s="1"/>
      <c r="Z515" s="1"/>
    </row>
    <row r="516" spans="1:26" ht="14.25" customHeight="1">
      <c r="A516" s="1"/>
      <c r="B516" s="2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5"/>
      <c r="Y516" s="1"/>
      <c r="Z516" s="1"/>
    </row>
    <row r="517" spans="1:26" ht="14.25" customHeight="1">
      <c r="A517" s="1"/>
      <c r="B517" s="2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5"/>
      <c r="Y517" s="1"/>
      <c r="Z517" s="1"/>
    </row>
    <row r="518" spans="1:26" ht="14.25" customHeight="1">
      <c r="A518" s="1"/>
      <c r="B518" s="2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5"/>
      <c r="Y518" s="1"/>
      <c r="Z518" s="1"/>
    </row>
    <row r="519" spans="1:26" ht="14.25" customHeight="1">
      <c r="A519" s="1"/>
      <c r="B519" s="2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5"/>
      <c r="Y519" s="1"/>
      <c r="Z519" s="1"/>
    </row>
    <row r="520" spans="1:26" ht="14.25" customHeight="1">
      <c r="A520" s="1"/>
      <c r="B520" s="2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5"/>
      <c r="Y520" s="1"/>
      <c r="Z520" s="1"/>
    </row>
    <row r="521" spans="1:26" ht="14.25" customHeight="1">
      <c r="A521" s="1"/>
      <c r="B521" s="2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5"/>
      <c r="Y521" s="1"/>
      <c r="Z521" s="1"/>
    </row>
    <row r="522" spans="1:26" ht="14.25" customHeight="1">
      <c r="A522" s="1"/>
      <c r="B522" s="2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5"/>
      <c r="Y522" s="1"/>
      <c r="Z522" s="1"/>
    </row>
    <row r="523" spans="1:26" ht="14.25" customHeight="1">
      <c r="A523" s="1"/>
      <c r="B523" s="2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5"/>
      <c r="Y523" s="1"/>
      <c r="Z523" s="1"/>
    </row>
    <row r="524" spans="1:26" ht="14.25" customHeight="1">
      <c r="A524" s="1"/>
      <c r="B524" s="2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5"/>
      <c r="Y524" s="1"/>
      <c r="Z524" s="1"/>
    </row>
    <row r="525" spans="1:26" ht="14.25" customHeight="1">
      <c r="A525" s="1"/>
      <c r="B525" s="2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5"/>
      <c r="Y525" s="1"/>
      <c r="Z525" s="1"/>
    </row>
    <row r="526" spans="1:26" ht="14.25" customHeight="1">
      <c r="A526" s="1"/>
      <c r="B526" s="2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5"/>
      <c r="Y526" s="1"/>
      <c r="Z526" s="1"/>
    </row>
    <row r="527" spans="1:26" ht="14.25" customHeight="1">
      <c r="A527" s="1"/>
      <c r="B527" s="2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5"/>
      <c r="Y527" s="1"/>
      <c r="Z527" s="1"/>
    </row>
    <row r="528" spans="1:26" ht="14.25" customHeight="1">
      <c r="A528" s="1"/>
      <c r="B528" s="2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5"/>
      <c r="Y528" s="1"/>
      <c r="Z528" s="1"/>
    </row>
    <row r="529" spans="1:26" ht="14.25" customHeight="1">
      <c r="A529" s="1"/>
      <c r="B529" s="2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5"/>
      <c r="Y529" s="1"/>
      <c r="Z529" s="1"/>
    </row>
    <row r="530" spans="1:26" ht="14.25" customHeight="1">
      <c r="A530" s="1"/>
      <c r="B530" s="2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5"/>
      <c r="Y530" s="1"/>
      <c r="Z530" s="1"/>
    </row>
    <row r="531" spans="1:26" ht="14.25" customHeight="1">
      <c r="A531" s="1"/>
      <c r="B531" s="2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5"/>
      <c r="Y531" s="1"/>
      <c r="Z531" s="1"/>
    </row>
    <row r="532" spans="1:26" ht="14.25" customHeight="1">
      <c r="A532" s="1"/>
      <c r="B532" s="2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5"/>
      <c r="Y532" s="1"/>
      <c r="Z532" s="1"/>
    </row>
    <row r="533" spans="1:26" ht="14.25" customHeight="1">
      <c r="A533" s="1"/>
      <c r="B533" s="2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5"/>
      <c r="Y533" s="1"/>
      <c r="Z533" s="1"/>
    </row>
    <row r="534" spans="1:26" ht="14.25" customHeight="1">
      <c r="A534" s="1"/>
      <c r="B534" s="2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5"/>
      <c r="Y534" s="1"/>
      <c r="Z534" s="1"/>
    </row>
    <row r="535" spans="1:26" ht="14.25" customHeight="1">
      <c r="A535" s="1"/>
      <c r="B535" s="2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5"/>
      <c r="Y535" s="1"/>
      <c r="Z535" s="1"/>
    </row>
    <row r="536" spans="1:26" ht="14.25" customHeight="1">
      <c r="A536" s="1"/>
      <c r="B536" s="2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5"/>
      <c r="Y536" s="1"/>
      <c r="Z536" s="1"/>
    </row>
    <row r="537" spans="1:26" ht="14.25" customHeight="1">
      <c r="A537" s="1"/>
      <c r="B537" s="2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5"/>
      <c r="Y537" s="1"/>
      <c r="Z537" s="1"/>
    </row>
    <row r="538" spans="1:26" ht="14.25" customHeight="1">
      <c r="A538" s="1"/>
      <c r="B538" s="2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5"/>
      <c r="Y538" s="1"/>
      <c r="Z538" s="1"/>
    </row>
    <row r="539" spans="1:26" ht="14.25" customHeight="1">
      <c r="A539" s="1"/>
      <c r="B539" s="2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5"/>
      <c r="Y539" s="1"/>
      <c r="Z539" s="1"/>
    </row>
    <row r="540" spans="1:26" ht="14.25" customHeight="1">
      <c r="A540" s="1"/>
      <c r="B540" s="2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5"/>
      <c r="Y540" s="1"/>
      <c r="Z540" s="1"/>
    </row>
    <row r="541" spans="1:26" ht="14.25" customHeight="1">
      <c r="A541" s="1"/>
      <c r="B541" s="2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5"/>
      <c r="Y541" s="1"/>
      <c r="Z541" s="1"/>
    </row>
    <row r="542" spans="1:26" ht="14.25" customHeight="1">
      <c r="A542" s="1"/>
      <c r="B542" s="2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5"/>
      <c r="Y542" s="1"/>
      <c r="Z542" s="1"/>
    </row>
    <row r="543" spans="1:26" ht="14.25" customHeight="1">
      <c r="A543" s="1"/>
      <c r="B543" s="2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5"/>
      <c r="Y543" s="1"/>
      <c r="Z543" s="1"/>
    </row>
    <row r="544" spans="1:26" ht="14.25" customHeight="1">
      <c r="A544" s="1"/>
      <c r="B544" s="2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5"/>
      <c r="Y544" s="1"/>
      <c r="Z544" s="1"/>
    </row>
    <row r="545" spans="1:26" ht="14.25" customHeight="1">
      <c r="A545" s="1"/>
      <c r="B545" s="2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5"/>
      <c r="Y545" s="1"/>
      <c r="Z545" s="1"/>
    </row>
    <row r="546" spans="1:26" ht="14.25" customHeight="1">
      <c r="A546" s="1"/>
      <c r="B546" s="2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5"/>
      <c r="Y546" s="1"/>
      <c r="Z546" s="1"/>
    </row>
    <row r="547" spans="1:26" ht="14.25" customHeight="1">
      <c r="A547" s="1"/>
      <c r="B547" s="2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5"/>
      <c r="Y547" s="1"/>
      <c r="Z547" s="1"/>
    </row>
    <row r="548" spans="1:26" ht="14.25" customHeight="1">
      <c r="A548" s="1"/>
      <c r="B548" s="2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5"/>
      <c r="Y548" s="1"/>
      <c r="Z548" s="1"/>
    </row>
    <row r="549" spans="1:26" ht="14.25" customHeight="1">
      <c r="A549" s="1"/>
      <c r="B549" s="2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5"/>
      <c r="Y549" s="1"/>
      <c r="Z549" s="1"/>
    </row>
    <row r="550" spans="1:26" ht="14.25" customHeight="1">
      <c r="A550" s="1"/>
      <c r="B550" s="2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5"/>
      <c r="Y550" s="1"/>
      <c r="Z550" s="1"/>
    </row>
    <row r="551" spans="1:26" ht="14.25" customHeight="1">
      <c r="A551" s="1"/>
      <c r="B551" s="2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5"/>
      <c r="Y551" s="1"/>
      <c r="Z551" s="1"/>
    </row>
    <row r="552" spans="1:26" ht="14.25" customHeight="1">
      <c r="A552" s="1"/>
      <c r="B552" s="2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5"/>
      <c r="Y552" s="1"/>
      <c r="Z552" s="1"/>
    </row>
    <row r="553" spans="1:26" ht="14.25" customHeight="1">
      <c r="A553" s="1"/>
      <c r="B553" s="2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5"/>
      <c r="Y553" s="1"/>
      <c r="Z553" s="1"/>
    </row>
    <row r="554" spans="1:26" ht="14.25" customHeight="1">
      <c r="A554" s="1"/>
      <c r="B554" s="2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5"/>
      <c r="Y554" s="1"/>
      <c r="Z554" s="1"/>
    </row>
    <row r="555" spans="1:26" ht="14.25" customHeight="1">
      <c r="A555" s="1"/>
      <c r="B555" s="2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5"/>
      <c r="Y555" s="1"/>
      <c r="Z555" s="1"/>
    </row>
    <row r="556" spans="1:26" ht="14.25" customHeight="1">
      <c r="A556" s="1"/>
      <c r="B556" s="2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5"/>
      <c r="Y556" s="1"/>
      <c r="Z556" s="1"/>
    </row>
    <row r="557" spans="1:26" ht="14.25" customHeight="1">
      <c r="A557" s="1"/>
      <c r="B557" s="2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5"/>
      <c r="Y557" s="1"/>
      <c r="Z557" s="1"/>
    </row>
    <row r="558" spans="1:26" ht="14.25" customHeight="1">
      <c r="A558" s="1"/>
      <c r="B558" s="2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5"/>
      <c r="Y558" s="1"/>
      <c r="Z558" s="1"/>
    </row>
    <row r="559" spans="1:26" ht="14.25" customHeight="1">
      <c r="A559" s="1"/>
      <c r="B559" s="2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5"/>
      <c r="Y559" s="1"/>
      <c r="Z559" s="1"/>
    </row>
    <row r="560" spans="1:26" ht="14.25" customHeight="1">
      <c r="A560" s="1"/>
      <c r="B560" s="2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5"/>
      <c r="Y560" s="1"/>
      <c r="Z560" s="1"/>
    </row>
    <row r="561" spans="1:26" ht="14.25" customHeight="1">
      <c r="A561" s="1"/>
      <c r="B561" s="2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5"/>
      <c r="Y561" s="1"/>
      <c r="Z561" s="1"/>
    </row>
    <row r="562" spans="1:26" ht="14.25" customHeight="1">
      <c r="A562" s="1"/>
      <c r="B562" s="2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5"/>
      <c r="Y562" s="1"/>
      <c r="Z562" s="1"/>
    </row>
    <row r="563" spans="1:26" ht="14.25" customHeight="1">
      <c r="A563" s="1"/>
      <c r="B563" s="2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5"/>
      <c r="Y563" s="1"/>
      <c r="Z563" s="1"/>
    </row>
    <row r="564" spans="1:26" ht="14.25" customHeight="1">
      <c r="A564" s="1"/>
      <c r="B564" s="2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5"/>
      <c r="Y564" s="1"/>
      <c r="Z564" s="1"/>
    </row>
    <row r="565" spans="1:26" ht="14.25" customHeight="1">
      <c r="A565" s="1"/>
      <c r="B565" s="2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5"/>
      <c r="Y565" s="1"/>
      <c r="Z565" s="1"/>
    </row>
    <row r="566" spans="1:26" ht="14.25" customHeight="1">
      <c r="A566" s="1"/>
      <c r="B566" s="2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5"/>
      <c r="Y566" s="1"/>
      <c r="Z566" s="1"/>
    </row>
    <row r="567" spans="1:26" ht="14.25" customHeight="1">
      <c r="A567" s="1"/>
      <c r="B567" s="2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5"/>
      <c r="Y567" s="1"/>
      <c r="Z567" s="1"/>
    </row>
    <row r="568" spans="1:26" ht="14.25" customHeight="1">
      <c r="A568" s="1"/>
      <c r="B568" s="2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5"/>
      <c r="Y568" s="1"/>
      <c r="Z568" s="1"/>
    </row>
    <row r="569" spans="1:26" ht="14.25" customHeight="1">
      <c r="A569" s="1"/>
      <c r="B569" s="2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5"/>
      <c r="Y569" s="1"/>
      <c r="Z569" s="1"/>
    </row>
    <row r="570" spans="1:26" ht="14.25" customHeight="1">
      <c r="A570" s="1"/>
      <c r="B570" s="2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5"/>
      <c r="Y570" s="1"/>
      <c r="Z570" s="1"/>
    </row>
    <row r="571" spans="1:26" ht="14.25" customHeight="1">
      <c r="A571" s="1"/>
      <c r="B571" s="2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5"/>
      <c r="Y571" s="1"/>
      <c r="Z571" s="1"/>
    </row>
    <row r="572" spans="1:26" ht="14.25" customHeight="1">
      <c r="A572" s="1"/>
      <c r="B572" s="2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5"/>
      <c r="Y572" s="1"/>
      <c r="Z572" s="1"/>
    </row>
    <row r="573" spans="1:26" ht="14.25" customHeight="1">
      <c r="A573" s="1"/>
      <c r="B573" s="2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5"/>
      <c r="Y573" s="1"/>
      <c r="Z573" s="1"/>
    </row>
    <row r="574" spans="1:26" ht="14.25" customHeight="1">
      <c r="A574" s="1"/>
      <c r="B574" s="2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5"/>
      <c r="Y574" s="1"/>
      <c r="Z574" s="1"/>
    </row>
    <row r="575" spans="1:26" ht="14.25" customHeight="1">
      <c r="A575" s="1"/>
      <c r="B575" s="2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5"/>
      <c r="Y575" s="1"/>
      <c r="Z575" s="1"/>
    </row>
    <row r="576" spans="1:26" ht="14.25" customHeight="1">
      <c r="A576" s="1"/>
      <c r="B576" s="2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5"/>
      <c r="Y576" s="1"/>
      <c r="Z576" s="1"/>
    </row>
    <row r="577" spans="1:26" ht="14.25" customHeight="1">
      <c r="A577" s="1"/>
      <c r="B577" s="2"/>
      <c r="C577" s="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5"/>
      <c r="Y577" s="1"/>
      <c r="Z577" s="1"/>
    </row>
    <row r="578" spans="1:26" ht="14.25" customHeight="1">
      <c r="A578" s="1"/>
      <c r="B578" s="2"/>
      <c r="C578" s="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5"/>
      <c r="Y578" s="1"/>
      <c r="Z578" s="1"/>
    </row>
    <row r="579" spans="1:26" ht="14.25" customHeight="1">
      <c r="A579" s="1"/>
      <c r="B579" s="2"/>
      <c r="C579" s="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5"/>
      <c r="Y579" s="1"/>
      <c r="Z579" s="1"/>
    </row>
    <row r="580" spans="1:26" ht="14.25" customHeight="1">
      <c r="A580" s="1"/>
      <c r="B580" s="2"/>
      <c r="C580" s="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5"/>
      <c r="Y580" s="1"/>
      <c r="Z580" s="1"/>
    </row>
    <row r="581" spans="1:26" ht="14.25" customHeight="1">
      <c r="A581" s="1"/>
      <c r="B581" s="2"/>
      <c r="C581" s="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5"/>
      <c r="Y581" s="1"/>
      <c r="Z581" s="1"/>
    </row>
    <row r="582" spans="1:26" ht="14.25" customHeight="1">
      <c r="A582" s="1"/>
      <c r="B582" s="2"/>
      <c r="C582" s="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5"/>
      <c r="Y582" s="1"/>
      <c r="Z582" s="1"/>
    </row>
    <row r="583" spans="1:26" ht="14.25" customHeight="1">
      <c r="A583" s="1"/>
      <c r="B583" s="2"/>
      <c r="C583" s="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5"/>
      <c r="Y583" s="1"/>
      <c r="Z583" s="1"/>
    </row>
    <row r="584" spans="1:26" ht="14.25" customHeight="1">
      <c r="A584" s="1"/>
      <c r="B584" s="2"/>
      <c r="C584" s="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5"/>
      <c r="Y584" s="1"/>
      <c r="Z584" s="1"/>
    </row>
    <row r="585" spans="1:26" ht="14.25" customHeight="1">
      <c r="A585" s="1"/>
      <c r="B585" s="2"/>
      <c r="C585" s="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5"/>
      <c r="Y585" s="1"/>
      <c r="Z585" s="1"/>
    </row>
    <row r="586" spans="1:26" ht="14.25" customHeight="1">
      <c r="A586" s="1"/>
      <c r="B586" s="2"/>
      <c r="C586" s="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5"/>
      <c r="Y586" s="1"/>
      <c r="Z586" s="1"/>
    </row>
    <row r="587" spans="1:26" ht="14.25" customHeight="1">
      <c r="A587" s="1"/>
      <c r="B587" s="2"/>
      <c r="C587" s="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5"/>
      <c r="Y587" s="1"/>
      <c r="Z587" s="1"/>
    </row>
    <row r="588" spans="1:26" ht="14.25" customHeight="1">
      <c r="A588" s="1"/>
      <c r="B588" s="2"/>
      <c r="C588" s="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5"/>
      <c r="Y588" s="1"/>
      <c r="Z588" s="1"/>
    </row>
    <row r="589" spans="1:26" ht="14.25" customHeight="1">
      <c r="A589" s="1"/>
      <c r="B589" s="2"/>
      <c r="C589" s="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5"/>
      <c r="Y589" s="1"/>
      <c r="Z589" s="1"/>
    </row>
    <row r="590" spans="1:26" ht="14.25" customHeight="1">
      <c r="A590" s="1"/>
      <c r="B590" s="2"/>
      <c r="C590" s="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5"/>
      <c r="Y590" s="1"/>
      <c r="Z590" s="1"/>
    </row>
    <row r="591" spans="1:26" ht="14.25" customHeight="1">
      <c r="A591" s="1"/>
      <c r="B591" s="2"/>
      <c r="C591" s="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5"/>
      <c r="Y591" s="1"/>
      <c r="Z591" s="1"/>
    </row>
    <row r="592" spans="1:26" ht="14.25" customHeight="1">
      <c r="A592" s="1"/>
      <c r="B592" s="2"/>
      <c r="C592" s="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5"/>
      <c r="Y592" s="1"/>
      <c r="Z592" s="1"/>
    </row>
    <row r="593" spans="1:26" ht="14.25" customHeight="1">
      <c r="A593" s="1"/>
      <c r="B593" s="2"/>
      <c r="C593" s="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5"/>
      <c r="Y593" s="1"/>
      <c r="Z593" s="1"/>
    </row>
    <row r="594" spans="1:26" ht="14.25" customHeight="1">
      <c r="A594" s="1"/>
      <c r="B594" s="2"/>
      <c r="C594" s="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5"/>
      <c r="Y594" s="1"/>
      <c r="Z594" s="1"/>
    </row>
    <row r="595" spans="1:26" ht="14.25" customHeight="1">
      <c r="A595" s="1"/>
      <c r="B595" s="2"/>
      <c r="C595" s="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5"/>
      <c r="Y595" s="1"/>
      <c r="Z595" s="1"/>
    </row>
    <row r="596" spans="1:26" ht="14.25" customHeight="1">
      <c r="A596" s="1"/>
      <c r="B596" s="2"/>
      <c r="C596" s="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5"/>
      <c r="Y596" s="1"/>
      <c r="Z596" s="1"/>
    </row>
    <row r="597" spans="1:26" ht="14.25" customHeight="1">
      <c r="A597" s="1"/>
      <c r="B597" s="2"/>
      <c r="C597" s="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5"/>
      <c r="Y597" s="1"/>
      <c r="Z597" s="1"/>
    </row>
    <row r="598" spans="1:26" ht="14.25" customHeight="1">
      <c r="A598" s="1"/>
      <c r="B598" s="2"/>
      <c r="C598" s="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5"/>
      <c r="Y598" s="1"/>
      <c r="Z598" s="1"/>
    </row>
    <row r="599" spans="1:26" ht="14.25" customHeight="1">
      <c r="A599" s="1"/>
      <c r="B599" s="2"/>
      <c r="C599" s="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5"/>
      <c r="Y599" s="1"/>
      <c r="Z599" s="1"/>
    </row>
    <row r="600" spans="1:26" ht="14.25" customHeight="1">
      <c r="A600" s="1"/>
      <c r="B600" s="2"/>
      <c r="C600" s="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5"/>
      <c r="Y600" s="1"/>
      <c r="Z600" s="1"/>
    </row>
    <row r="601" spans="1:26" ht="14.25" customHeight="1">
      <c r="A601" s="1"/>
      <c r="B601" s="2"/>
      <c r="C601" s="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5"/>
      <c r="Y601" s="1"/>
      <c r="Z601" s="1"/>
    </row>
    <row r="602" spans="1:26" ht="14.25" customHeight="1">
      <c r="A602" s="1"/>
      <c r="B602" s="2"/>
      <c r="C602" s="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5"/>
      <c r="Y602" s="1"/>
      <c r="Z602" s="1"/>
    </row>
    <row r="603" spans="1:26" ht="14.25" customHeight="1">
      <c r="A603" s="1"/>
      <c r="B603" s="2"/>
      <c r="C603" s="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5"/>
      <c r="Y603" s="1"/>
      <c r="Z603" s="1"/>
    </row>
    <row r="604" spans="1:26" ht="14.25" customHeight="1">
      <c r="A604" s="1"/>
      <c r="B604" s="2"/>
      <c r="C604" s="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5"/>
      <c r="Y604" s="1"/>
      <c r="Z604" s="1"/>
    </row>
    <row r="605" spans="1:26" ht="14.25" customHeight="1">
      <c r="A605" s="1"/>
      <c r="B605" s="2"/>
      <c r="C605" s="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5"/>
      <c r="Y605" s="1"/>
      <c r="Z605" s="1"/>
    </row>
    <row r="606" spans="1:26" ht="14.25" customHeight="1">
      <c r="A606" s="1"/>
      <c r="B606" s="2"/>
      <c r="C606" s="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5"/>
      <c r="Y606" s="1"/>
      <c r="Z606" s="1"/>
    </row>
    <row r="607" spans="1:26" ht="14.25" customHeight="1">
      <c r="A607" s="1"/>
      <c r="B607" s="2"/>
      <c r="C607" s="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5"/>
      <c r="Y607" s="1"/>
      <c r="Z607" s="1"/>
    </row>
    <row r="608" spans="1:26" ht="14.25" customHeight="1">
      <c r="A608" s="1"/>
      <c r="B608" s="2"/>
      <c r="C608" s="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5"/>
      <c r="Y608" s="1"/>
      <c r="Z608" s="1"/>
    </row>
    <row r="609" spans="1:26" ht="14.25" customHeight="1">
      <c r="A609" s="1"/>
      <c r="B609" s="2"/>
      <c r="C609" s="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5"/>
      <c r="Y609" s="1"/>
      <c r="Z609" s="1"/>
    </row>
    <row r="610" spans="1:26" ht="14.25" customHeight="1">
      <c r="A610" s="1"/>
      <c r="B610" s="2"/>
      <c r="C610" s="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5"/>
      <c r="Y610" s="1"/>
      <c r="Z610" s="1"/>
    </row>
    <row r="611" spans="1:26" ht="14.25" customHeight="1">
      <c r="A611" s="1"/>
      <c r="B611" s="2"/>
      <c r="C611" s="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5"/>
      <c r="Y611" s="1"/>
      <c r="Z611" s="1"/>
    </row>
    <row r="612" spans="1:26" ht="14.25" customHeight="1">
      <c r="A612" s="1"/>
      <c r="B612" s="2"/>
      <c r="C612" s="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5"/>
      <c r="Y612" s="1"/>
      <c r="Z612" s="1"/>
    </row>
    <row r="613" spans="1:26" ht="14.25" customHeight="1">
      <c r="A613" s="1"/>
      <c r="B613" s="2"/>
      <c r="C613" s="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5"/>
      <c r="Y613" s="1"/>
      <c r="Z613" s="1"/>
    </row>
    <row r="614" spans="1:26" ht="14.25" customHeight="1">
      <c r="A614" s="1"/>
      <c r="B614" s="2"/>
      <c r="C614" s="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5"/>
      <c r="Y614" s="1"/>
      <c r="Z614" s="1"/>
    </row>
    <row r="615" spans="1:26" ht="14.25" customHeight="1">
      <c r="A615" s="1"/>
      <c r="B615" s="2"/>
      <c r="C615" s="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5"/>
      <c r="Y615" s="1"/>
      <c r="Z615" s="1"/>
    </row>
    <row r="616" spans="1:26" ht="14.25" customHeight="1">
      <c r="A616" s="1"/>
      <c r="B616" s="2"/>
      <c r="C616" s="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5"/>
      <c r="Y616" s="1"/>
      <c r="Z616" s="1"/>
    </row>
    <row r="617" spans="1:26" ht="14.25" customHeight="1">
      <c r="A617" s="1"/>
      <c r="B617" s="2"/>
      <c r="C617" s="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5"/>
      <c r="Y617" s="1"/>
      <c r="Z617" s="1"/>
    </row>
    <row r="618" spans="1:26" ht="14.25" customHeight="1">
      <c r="A618" s="1"/>
      <c r="B618" s="2"/>
      <c r="C618" s="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5"/>
      <c r="Y618" s="1"/>
      <c r="Z618" s="1"/>
    </row>
    <row r="619" spans="1:26" ht="14.25" customHeight="1">
      <c r="A619" s="1"/>
      <c r="B619" s="2"/>
      <c r="C619" s="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5"/>
      <c r="Y619" s="1"/>
      <c r="Z619" s="1"/>
    </row>
    <row r="620" spans="1:26" ht="14.25" customHeight="1">
      <c r="A620" s="1"/>
      <c r="B620" s="2"/>
      <c r="C620" s="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5"/>
      <c r="Y620" s="1"/>
      <c r="Z620" s="1"/>
    </row>
    <row r="621" spans="1:26" ht="14.25" customHeight="1">
      <c r="A621" s="1"/>
      <c r="B621" s="2"/>
      <c r="C621" s="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5"/>
      <c r="Y621" s="1"/>
      <c r="Z621" s="1"/>
    </row>
    <row r="622" spans="1:26" ht="14.25" customHeight="1">
      <c r="A622" s="1"/>
      <c r="B622" s="2"/>
      <c r="C622" s="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5"/>
      <c r="Y622" s="1"/>
      <c r="Z622" s="1"/>
    </row>
    <row r="623" spans="1:26" ht="14.25" customHeight="1">
      <c r="A623" s="1"/>
      <c r="B623" s="2"/>
      <c r="C623" s="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5"/>
      <c r="Y623" s="1"/>
      <c r="Z623" s="1"/>
    </row>
    <row r="624" spans="1:26" ht="14.25" customHeight="1">
      <c r="A624" s="1"/>
      <c r="B624" s="2"/>
      <c r="C624" s="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5"/>
      <c r="Y624" s="1"/>
      <c r="Z624" s="1"/>
    </row>
    <row r="625" spans="1:26" ht="14.25" customHeight="1">
      <c r="A625" s="1"/>
      <c r="B625" s="2"/>
      <c r="C625" s="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5"/>
      <c r="Y625" s="1"/>
      <c r="Z625" s="1"/>
    </row>
    <row r="626" spans="1:26" ht="14.25" customHeight="1">
      <c r="A626" s="1"/>
      <c r="B626" s="2"/>
      <c r="C626" s="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5"/>
      <c r="Y626" s="1"/>
      <c r="Z626" s="1"/>
    </row>
    <row r="627" spans="1:26" ht="14.25" customHeight="1">
      <c r="A627" s="1"/>
      <c r="B627" s="2"/>
      <c r="C627" s="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5"/>
      <c r="Y627" s="1"/>
      <c r="Z627" s="1"/>
    </row>
    <row r="628" spans="1:26" ht="14.25" customHeight="1">
      <c r="A628" s="1"/>
      <c r="B628" s="2"/>
      <c r="C628" s="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5"/>
      <c r="Y628" s="1"/>
      <c r="Z628" s="1"/>
    </row>
    <row r="629" spans="1:26" ht="14.25" customHeight="1">
      <c r="A629" s="1"/>
      <c r="B629" s="2"/>
      <c r="C629" s="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5"/>
      <c r="Y629" s="1"/>
      <c r="Z629" s="1"/>
    </row>
    <row r="630" spans="1:26" ht="14.25" customHeight="1">
      <c r="A630" s="1"/>
      <c r="B630" s="2"/>
      <c r="C630" s="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5"/>
      <c r="Y630" s="1"/>
      <c r="Z630" s="1"/>
    </row>
    <row r="631" spans="1:26" ht="14.25" customHeight="1">
      <c r="A631" s="1"/>
      <c r="B631" s="2"/>
      <c r="C631" s="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5"/>
      <c r="Y631" s="1"/>
      <c r="Z631" s="1"/>
    </row>
    <row r="632" spans="1:26" ht="14.25" customHeight="1">
      <c r="A632" s="1"/>
      <c r="B632" s="2"/>
      <c r="C632" s="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5"/>
      <c r="Y632" s="1"/>
      <c r="Z632" s="1"/>
    </row>
    <row r="633" spans="1:26" ht="14.25" customHeight="1">
      <c r="A633" s="1"/>
      <c r="B633" s="2"/>
      <c r="C633" s="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5"/>
      <c r="Y633" s="1"/>
      <c r="Z633" s="1"/>
    </row>
    <row r="634" spans="1:26" ht="14.25" customHeight="1">
      <c r="A634" s="1"/>
      <c r="B634" s="2"/>
      <c r="C634" s="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5"/>
      <c r="Y634" s="1"/>
      <c r="Z634" s="1"/>
    </row>
    <row r="635" spans="1:26" ht="14.25" customHeight="1">
      <c r="A635" s="1"/>
      <c r="B635" s="2"/>
      <c r="C635" s="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5"/>
      <c r="Y635" s="1"/>
      <c r="Z635" s="1"/>
    </row>
    <row r="636" spans="1:26" ht="14.25" customHeight="1">
      <c r="A636" s="1"/>
      <c r="B636" s="2"/>
      <c r="C636" s="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5"/>
      <c r="Y636" s="1"/>
      <c r="Z636" s="1"/>
    </row>
    <row r="637" spans="1:26" ht="14.25" customHeight="1">
      <c r="A637" s="1"/>
      <c r="B637" s="2"/>
      <c r="C637" s="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5"/>
      <c r="Y637" s="1"/>
      <c r="Z637" s="1"/>
    </row>
    <row r="638" spans="1:26" ht="14.25" customHeight="1">
      <c r="A638" s="1"/>
      <c r="B638" s="2"/>
      <c r="C638" s="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5"/>
      <c r="Y638" s="1"/>
      <c r="Z638" s="1"/>
    </row>
    <row r="639" spans="1:26" ht="14.25" customHeight="1">
      <c r="A639" s="1"/>
      <c r="B639" s="2"/>
      <c r="C639" s="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5"/>
      <c r="Y639" s="1"/>
      <c r="Z639" s="1"/>
    </row>
    <row r="640" spans="1:26" ht="14.25" customHeight="1">
      <c r="A640" s="1"/>
      <c r="B640" s="2"/>
      <c r="C640" s="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5"/>
      <c r="Y640" s="1"/>
      <c r="Z640" s="1"/>
    </row>
    <row r="641" spans="1:26" ht="14.25" customHeight="1">
      <c r="A641" s="1"/>
      <c r="B641" s="2"/>
      <c r="C641" s="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5"/>
      <c r="Y641" s="1"/>
      <c r="Z641" s="1"/>
    </row>
    <row r="642" spans="1:26" ht="14.25" customHeight="1">
      <c r="A642" s="1"/>
      <c r="B642" s="2"/>
      <c r="C642" s="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5"/>
      <c r="Y642" s="1"/>
      <c r="Z642" s="1"/>
    </row>
    <row r="643" spans="1:26" ht="14.25" customHeight="1">
      <c r="A643" s="1"/>
      <c r="B643" s="2"/>
      <c r="C643" s="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5"/>
      <c r="Y643" s="1"/>
      <c r="Z643" s="1"/>
    </row>
    <row r="644" spans="1:26" ht="14.25" customHeight="1">
      <c r="A644" s="1"/>
      <c r="B644" s="2"/>
      <c r="C644" s="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5"/>
      <c r="Y644" s="1"/>
      <c r="Z644" s="1"/>
    </row>
    <row r="645" spans="1:26" ht="14.25" customHeight="1">
      <c r="A645" s="1"/>
      <c r="B645" s="2"/>
      <c r="C645" s="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5"/>
      <c r="Y645" s="1"/>
      <c r="Z645" s="1"/>
    </row>
    <row r="646" spans="1:26" ht="14.25" customHeight="1">
      <c r="A646" s="1"/>
      <c r="B646" s="2"/>
      <c r="C646" s="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5"/>
      <c r="Y646" s="1"/>
      <c r="Z646" s="1"/>
    </row>
    <row r="647" spans="1:26" ht="14.25" customHeight="1">
      <c r="A647" s="1"/>
      <c r="B647" s="2"/>
      <c r="C647" s="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5"/>
      <c r="Y647" s="1"/>
      <c r="Z647" s="1"/>
    </row>
    <row r="648" spans="1:26" ht="14.25" customHeight="1">
      <c r="A648" s="1"/>
      <c r="B648" s="2"/>
      <c r="C648" s="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5"/>
      <c r="Y648" s="1"/>
      <c r="Z648" s="1"/>
    </row>
    <row r="649" spans="1:26" ht="14.25" customHeight="1">
      <c r="A649" s="1"/>
      <c r="B649" s="2"/>
      <c r="C649" s="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5"/>
      <c r="Y649" s="1"/>
      <c r="Z649" s="1"/>
    </row>
    <row r="650" spans="1:26" ht="14.25" customHeight="1">
      <c r="A650" s="1"/>
      <c r="B650" s="2"/>
      <c r="C650" s="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5"/>
      <c r="Y650" s="1"/>
      <c r="Z650" s="1"/>
    </row>
    <row r="651" spans="1:26" ht="14.25" customHeight="1">
      <c r="A651" s="1"/>
      <c r="B651" s="2"/>
      <c r="C651" s="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5"/>
      <c r="Y651" s="1"/>
      <c r="Z651" s="1"/>
    </row>
    <row r="652" spans="1:26" ht="14.25" customHeight="1">
      <c r="A652" s="1"/>
      <c r="B652" s="2"/>
      <c r="C652" s="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5"/>
      <c r="Y652" s="1"/>
      <c r="Z652" s="1"/>
    </row>
    <row r="653" spans="1:26" ht="14.25" customHeight="1">
      <c r="A653" s="1"/>
      <c r="B653" s="2"/>
      <c r="C653" s="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5"/>
      <c r="Y653" s="1"/>
      <c r="Z653" s="1"/>
    </row>
    <row r="654" spans="1:26" ht="14.25" customHeight="1">
      <c r="A654" s="1"/>
      <c r="B654" s="2"/>
      <c r="C654" s="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5"/>
      <c r="Y654" s="1"/>
      <c r="Z654" s="1"/>
    </row>
    <row r="655" spans="1:26" ht="14.25" customHeight="1">
      <c r="A655" s="1"/>
      <c r="B655" s="2"/>
      <c r="C655" s="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5"/>
      <c r="Y655" s="1"/>
      <c r="Z655" s="1"/>
    </row>
    <row r="656" spans="1:26" ht="14.25" customHeight="1">
      <c r="A656" s="1"/>
      <c r="B656" s="2"/>
      <c r="C656" s="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5"/>
      <c r="Y656" s="1"/>
      <c r="Z656" s="1"/>
    </row>
    <row r="657" spans="1:26" ht="14.25" customHeight="1">
      <c r="A657" s="1"/>
      <c r="B657" s="2"/>
      <c r="C657" s="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5"/>
      <c r="Y657" s="1"/>
      <c r="Z657" s="1"/>
    </row>
    <row r="658" spans="1:26" ht="14.25" customHeight="1">
      <c r="A658" s="1"/>
      <c r="B658" s="2"/>
      <c r="C658" s="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5"/>
      <c r="Y658" s="1"/>
      <c r="Z658" s="1"/>
    </row>
    <row r="659" spans="1:26" ht="14.25" customHeight="1">
      <c r="A659" s="1"/>
      <c r="B659" s="2"/>
      <c r="C659" s="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5"/>
      <c r="Y659" s="1"/>
      <c r="Z659" s="1"/>
    </row>
    <row r="660" spans="1:26" ht="14.25" customHeight="1">
      <c r="A660" s="1"/>
      <c r="B660" s="2"/>
      <c r="C660" s="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5"/>
      <c r="Y660" s="1"/>
      <c r="Z660" s="1"/>
    </row>
    <row r="661" spans="1:26" ht="14.25" customHeight="1">
      <c r="A661" s="1"/>
      <c r="B661" s="2"/>
      <c r="C661" s="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5"/>
      <c r="Y661" s="1"/>
      <c r="Z661" s="1"/>
    </row>
    <row r="662" spans="1:26" ht="14.25" customHeight="1">
      <c r="A662" s="1"/>
      <c r="B662" s="2"/>
      <c r="C662" s="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5"/>
      <c r="Y662" s="1"/>
      <c r="Z662" s="1"/>
    </row>
    <row r="663" spans="1:26" ht="14.25" customHeight="1">
      <c r="A663" s="1"/>
      <c r="B663" s="2"/>
      <c r="C663" s="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5"/>
      <c r="Y663" s="1"/>
      <c r="Z663" s="1"/>
    </row>
    <row r="664" spans="1:26" ht="14.25" customHeight="1">
      <c r="A664" s="1"/>
      <c r="B664" s="2"/>
      <c r="C664" s="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5"/>
      <c r="Y664" s="1"/>
      <c r="Z664" s="1"/>
    </row>
    <row r="665" spans="1:26" ht="14.25" customHeight="1">
      <c r="A665" s="1"/>
      <c r="B665" s="2"/>
      <c r="C665" s="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5"/>
      <c r="Y665" s="1"/>
      <c r="Z665" s="1"/>
    </row>
    <row r="666" spans="1:26" ht="14.25" customHeight="1">
      <c r="A666" s="1"/>
      <c r="B666" s="2"/>
      <c r="C666" s="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5"/>
      <c r="Y666" s="1"/>
      <c r="Z666" s="1"/>
    </row>
    <row r="667" spans="1:26" ht="14.25" customHeight="1">
      <c r="A667" s="1"/>
      <c r="B667" s="2"/>
      <c r="C667" s="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5"/>
      <c r="Y667" s="1"/>
      <c r="Z667" s="1"/>
    </row>
    <row r="668" spans="1:26" ht="14.25" customHeight="1">
      <c r="A668" s="1"/>
      <c r="B668" s="2"/>
      <c r="C668" s="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5"/>
      <c r="Y668" s="1"/>
      <c r="Z668" s="1"/>
    </row>
    <row r="669" spans="1:26" ht="14.25" customHeight="1">
      <c r="A669" s="1"/>
      <c r="B669" s="2"/>
      <c r="C669" s="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5"/>
      <c r="Y669" s="1"/>
      <c r="Z669" s="1"/>
    </row>
    <row r="670" spans="1:26" ht="14.25" customHeight="1">
      <c r="A670" s="1"/>
      <c r="B670" s="2"/>
      <c r="C670" s="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5"/>
      <c r="Y670" s="1"/>
      <c r="Z670" s="1"/>
    </row>
    <row r="671" spans="1:26" ht="14.25" customHeight="1">
      <c r="A671" s="1"/>
      <c r="B671" s="2"/>
      <c r="C671" s="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5"/>
      <c r="Y671" s="1"/>
      <c r="Z671" s="1"/>
    </row>
    <row r="672" spans="1:26" ht="14.25" customHeight="1">
      <c r="A672" s="1"/>
      <c r="B672" s="2"/>
      <c r="C672" s="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5"/>
      <c r="Y672" s="1"/>
      <c r="Z672" s="1"/>
    </row>
    <row r="673" spans="1:26" ht="14.25" customHeight="1">
      <c r="A673" s="1"/>
      <c r="B673" s="2"/>
      <c r="C673" s="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5"/>
      <c r="Y673" s="1"/>
      <c r="Z673" s="1"/>
    </row>
    <row r="674" spans="1:26" ht="14.25" customHeight="1">
      <c r="A674" s="1"/>
      <c r="B674" s="2"/>
      <c r="C674" s="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5"/>
      <c r="Y674" s="1"/>
      <c r="Z674" s="1"/>
    </row>
    <row r="675" spans="1:26" ht="14.25" customHeight="1">
      <c r="A675" s="1"/>
      <c r="B675" s="2"/>
      <c r="C675" s="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5"/>
      <c r="Y675" s="1"/>
      <c r="Z675" s="1"/>
    </row>
    <row r="676" spans="1:26" ht="14.25" customHeight="1">
      <c r="A676" s="1"/>
      <c r="B676" s="2"/>
      <c r="C676" s="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5"/>
      <c r="Y676" s="1"/>
      <c r="Z676" s="1"/>
    </row>
    <row r="677" spans="1:26" ht="14.25" customHeight="1">
      <c r="A677" s="1"/>
      <c r="B677" s="2"/>
      <c r="C677" s="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5"/>
      <c r="Y677" s="1"/>
      <c r="Z677" s="1"/>
    </row>
    <row r="678" spans="1:26" ht="14.25" customHeight="1">
      <c r="A678" s="1"/>
      <c r="B678" s="2"/>
      <c r="C678" s="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5"/>
      <c r="Y678" s="1"/>
      <c r="Z678" s="1"/>
    </row>
    <row r="679" spans="1:26" ht="14.25" customHeight="1">
      <c r="A679" s="1"/>
      <c r="B679" s="2"/>
      <c r="C679" s="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5"/>
      <c r="Y679" s="1"/>
      <c r="Z679" s="1"/>
    </row>
    <row r="680" spans="1:26" ht="14.25" customHeight="1">
      <c r="A680" s="1"/>
      <c r="B680" s="2"/>
      <c r="C680" s="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5"/>
      <c r="Y680" s="1"/>
      <c r="Z680" s="1"/>
    </row>
    <row r="681" spans="1:26" ht="14.25" customHeight="1">
      <c r="A681" s="1"/>
      <c r="B681" s="2"/>
      <c r="C681" s="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5"/>
      <c r="Y681" s="1"/>
      <c r="Z681" s="1"/>
    </row>
    <row r="682" spans="1:26" ht="14.25" customHeight="1">
      <c r="A682" s="1"/>
      <c r="B682" s="2"/>
      <c r="C682" s="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5"/>
      <c r="Y682" s="1"/>
      <c r="Z682" s="1"/>
    </row>
    <row r="683" spans="1:26" ht="14.25" customHeight="1">
      <c r="A683" s="1"/>
      <c r="B683" s="2"/>
      <c r="C683" s="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5"/>
      <c r="Y683" s="1"/>
      <c r="Z683" s="1"/>
    </row>
    <row r="684" spans="1:26" ht="14.25" customHeight="1">
      <c r="A684" s="1"/>
      <c r="B684" s="2"/>
      <c r="C684" s="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5"/>
      <c r="Y684" s="1"/>
      <c r="Z684" s="1"/>
    </row>
    <row r="685" spans="1:26" ht="14.25" customHeight="1">
      <c r="A685" s="1"/>
      <c r="B685" s="2"/>
      <c r="C685" s="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5"/>
      <c r="Y685" s="1"/>
      <c r="Z685" s="1"/>
    </row>
    <row r="686" spans="1:26" ht="14.25" customHeight="1">
      <c r="A686" s="1"/>
      <c r="B686" s="2"/>
      <c r="C686" s="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5"/>
      <c r="Y686" s="1"/>
      <c r="Z686" s="1"/>
    </row>
    <row r="687" spans="1:26" ht="14.25" customHeight="1">
      <c r="A687" s="1"/>
      <c r="B687" s="2"/>
      <c r="C687" s="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5"/>
      <c r="Y687" s="1"/>
      <c r="Z687" s="1"/>
    </row>
    <row r="688" spans="1:26" ht="14.25" customHeight="1">
      <c r="A688" s="1"/>
      <c r="B688" s="2"/>
      <c r="C688" s="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5"/>
      <c r="Y688" s="1"/>
      <c r="Z688" s="1"/>
    </row>
    <row r="689" spans="1:26" ht="14.25" customHeight="1">
      <c r="A689" s="1"/>
      <c r="B689" s="2"/>
      <c r="C689" s="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5"/>
      <c r="Y689" s="1"/>
      <c r="Z689" s="1"/>
    </row>
    <row r="690" spans="1:26" ht="14.25" customHeight="1">
      <c r="A690" s="1"/>
      <c r="B690" s="2"/>
      <c r="C690" s="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5"/>
      <c r="Y690" s="1"/>
      <c r="Z690" s="1"/>
    </row>
    <row r="691" spans="1:26" ht="14.25" customHeight="1">
      <c r="A691" s="1"/>
      <c r="B691" s="2"/>
      <c r="C691" s="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5"/>
      <c r="Y691" s="1"/>
      <c r="Z691" s="1"/>
    </row>
    <row r="692" spans="1:26" ht="14.25" customHeight="1">
      <c r="A692" s="1"/>
      <c r="B692" s="2"/>
      <c r="C692" s="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5"/>
      <c r="Y692" s="1"/>
      <c r="Z692" s="1"/>
    </row>
    <row r="693" spans="1:26" ht="14.25" customHeight="1">
      <c r="A693" s="1"/>
      <c r="B693" s="2"/>
      <c r="C693" s="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5"/>
      <c r="Y693" s="1"/>
      <c r="Z693" s="1"/>
    </row>
    <row r="694" spans="1:26" ht="14.25" customHeight="1">
      <c r="A694" s="1"/>
      <c r="B694" s="2"/>
      <c r="C694" s="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5"/>
      <c r="Y694" s="1"/>
      <c r="Z694" s="1"/>
    </row>
    <row r="695" spans="1:26" ht="14.25" customHeight="1">
      <c r="A695" s="1"/>
      <c r="B695" s="2"/>
      <c r="C695" s="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5"/>
      <c r="Y695" s="1"/>
      <c r="Z695" s="1"/>
    </row>
    <row r="696" spans="1:26" ht="14.25" customHeight="1">
      <c r="A696" s="1"/>
      <c r="B696" s="2"/>
      <c r="C696" s="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5"/>
      <c r="Y696" s="1"/>
      <c r="Z696" s="1"/>
    </row>
    <row r="697" spans="1:26" ht="14.25" customHeight="1">
      <c r="A697" s="1"/>
      <c r="B697" s="2"/>
      <c r="C697" s="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5"/>
      <c r="Y697" s="1"/>
      <c r="Z697" s="1"/>
    </row>
    <row r="698" spans="1:26" ht="14.25" customHeight="1">
      <c r="A698" s="1"/>
      <c r="B698" s="2"/>
      <c r="C698" s="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5"/>
      <c r="Y698" s="1"/>
      <c r="Z698" s="1"/>
    </row>
    <row r="699" spans="1:26" ht="14.25" customHeight="1">
      <c r="A699" s="1"/>
      <c r="B699" s="2"/>
      <c r="C699" s="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5"/>
      <c r="Y699" s="1"/>
      <c r="Z699" s="1"/>
    </row>
    <row r="700" spans="1:26" ht="14.25" customHeight="1">
      <c r="A700" s="1"/>
      <c r="B700" s="2"/>
      <c r="C700" s="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5"/>
      <c r="Y700" s="1"/>
      <c r="Z700" s="1"/>
    </row>
    <row r="701" spans="1:26" ht="14.25" customHeight="1">
      <c r="A701" s="1"/>
      <c r="B701" s="2"/>
      <c r="C701" s="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5"/>
      <c r="Y701" s="1"/>
      <c r="Z701" s="1"/>
    </row>
    <row r="702" spans="1:26" ht="14.25" customHeight="1">
      <c r="A702" s="1"/>
      <c r="B702" s="2"/>
      <c r="C702" s="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5"/>
      <c r="Y702" s="1"/>
      <c r="Z702" s="1"/>
    </row>
    <row r="703" spans="1:26" ht="14.25" customHeight="1">
      <c r="A703" s="1"/>
      <c r="B703" s="2"/>
      <c r="C703" s="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5"/>
      <c r="Y703" s="1"/>
      <c r="Z703" s="1"/>
    </row>
    <row r="704" spans="1:26" ht="14.25" customHeight="1">
      <c r="A704" s="1"/>
      <c r="B704" s="2"/>
      <c r="C704" s="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5"/>
      <c r="Y704" s="1"/>
      <c r="Z704" s="1"/>
    </row>
    <row r="705" spans="1:26" ht="14.25" customHeight="1">
      <c r="A705" s="1"/>
      <c r="B705" s="2"/>
      <c r="C705" s="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5"/>
      <c r="Y705" s="1"/>
      <c r="Z705" s="1"/>
    </row>
    <row r="706" spans="1:26" ht="14.25" customHeight="1">
      <c r="A706" s="1"/>
      <c r="B706" s="2"/>
      <c r="C706" s="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5"/>
      <c r="Y706" s="1"/>
      <c r="Z706" s="1"/>
    </row>
    <row r="707" spans="1:26" ht="14.25" customHeight="1">
      <c r="A707" s="1"/>
      <c r="B707" s="2"/>
      <c r="C707" s="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5"/>
      <c r="Y707" s="1"/>
      <c r="Z707" s="1"/>
    </row>
    <row r="708" spans="1:26" ht="14.25" customHeight="1">
      <c r="A708" s="1"/>
      <c r="B708" s="2"/>
      <c r="C708" s="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5"/>
      <c r="Y708" s="1"/>
      <c r="Z708" s="1"/>
    </row>
    <row r="709" spans="1:26" ht="14.25" customHeight="1">
      <c r="A709" s="1"/>
      <c r="B709" s="2"/>
      <c r="C709" s="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5"/>
      <c r="Y709" s="1"/>
      <c r="Z709" s="1"/>
    </row>
    <row r="710" spans="1:26" ht="14.25" customHeight="1">
      <c r="A710" s="1"/>
      <c r="B710" s="2"/>
      <c r="C710" s="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5"/>
      <c r="Y710" s="1"/>
      <c r="Z710" s="1"/>
    </row>
    <row r="711" spans="1:26" ht="14.25" customHeight="1">
      <c r="A711" s="1"/>
      <c r="B711" s="2"/>
      <c r="C711" s="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5"/>
      <c r="Y711" s="1"/>
      <c r="Z711" s="1"/>
    </row>
    <row r="712" spans="1:26" ht="14.25" customHeight="1">
      <c r="A712" s="1"/>
      <c r="B712" s="2"/>
      <c r="C712" s="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5"/>
      <c r="Y712" s="1"/>
      <c r="Z712" s="1"/>
    </row>
    <row r="713" spans="1:26" ht="14.25" customHeight="1">
      <c r="A713" s="1"/>
      <c r="B713" s="2"/>
      <c r="C713" s="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5"/>
      <c r="Y713" s="1"/>
      <c r="Z713" s="1"/>
    </row>
    <row r="714" spans="1:26" ht="14.25" customHeight="1">
      <c r="A714" s="1"/>
      <c r="B714" s="2"/>
      <c r="C714" s="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5"/>
      <c r="Y714" s="1"/>
      <c r="Z714" s="1"/>
    </row>
    <row r="715" spans="1:26" ht="14.25" customHeight="1">
      <c r="A715" s="1"/>
      <c r="B715" s="2"/>
      <c r="C715" s="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5"/>
      <c r="Y715" s="1"/>
      <c r="Z715" s="1"/>
    </row>
    <row r="716" spans="1:26" ht="14.25" customHeight="1">
      <c r="A716" s="1"/>
      <c r="B716" s="2"/>
      <c r="C716" s="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5"/>
      <c r="Y716" s="1"/>
      <c r="Z716" s="1"/>
    </row>
    <row r="717" spans="1:26" ht="14.25" customHeight="1">
      <c r="A717" s="1"/>
      <c r="B717" s="2"/>
      <c r="C717" s="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5"/>
      <c r="Y717" s="1"/>
      <c r="Z717" s="1"/>
    </row>
    <row r="718" spans="1:26" ht="14.25" customHeight="1">
      <c r="A718" s="1"/>
      <c r="B718" s="2"/>
      <c r="C718" s="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5"/>
      <c r="Y718" s="1"/>
      <c r="Z718" s="1"/>
    </row>
    <row r="719" spans="1:26" ht="14.25" customHeight="1">
      <c r="A719" s="1"/>
      <c r="B719" s="2"/>
      <c r="C719" s="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5"/>
      <c r="Y719" s="1"/>
      <c r="Z719" s="1"/>
    </row>
    <row r="720" spans="1:26" ht="14.25" customHeight="1">
      <c r="A720" s="1"/>
      <c r="B720" s="2"/>
      <c r="C720" s="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5"/>
      <c r="Y720" s="1"/>
      <c r="Z720" s="1"/>
    </row>
    <row r="721" spans="1:26" ht="14.25" customHeight="1">
      <c r="A721" s="1"/>
      <c r="B721" s="2"/>
      <c r="C721" s="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5"/>
      <c r="Y721" s="1"/>
      <c r="Z721" s="1"/>
    </row>
    <row r="722" spans="1:26" ht="14.25" customHeight="1">
      <c r="A722" s="1"/>
      <c r="B722" s="2"/>
      <c r="C722" s="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5"/>
      <c r="Y722" s="1"/>
      <c r="Z722" s="1"/>
    </row>
    <row r="723" spans="1:26" ht="14.25" customHeight="1">
      <c r="A723" s="1"/>
      <c r="B723" s="2"/>
      <c r="C723" s="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5"/>
      <c r="Y723" s="1"/>
      <c r="Z723" s="1"/>
    </row>
    <row r="724" spans="1:26" ht="14.25" customHeight="1">
      <c r="A724" s="1"/>
      <c r="B724" s="2"/>
      <c r="C724" s="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5"/>
      <c r="Y724" s="1"/>
      <c r="Z724" s="1"/>
    </row>
    <row r="725" spans="1:26" ht="14.25" customHeight="1">
      <c r="A725" s="1"/>
      <c r="B725" s="2"/>
      <c r="C725" s="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5"/>
      <c r="Y725" s="1"/>
      <c r="Z725" s="1"/>
    </row>
    <row r="726" spans="1:26" ht="14.25" customHeight="1">
      <c r="A726" s="1"/>
      <c r="B726" s="2"/>
      <c r="C726" s="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5"/>
      <c r="Y726" s="1"/>
      <c r="Z726" s="1"/>
    </row>
    <row r="727" spans="1:26" ht="14.25" customHeight="1">
      <c r="A727" s="1"/>
      <c r="B727" s="2"/>
      <c r="C727" s="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5"/>
      <c r="Y727" s="1"/>
      <c r="Z727" s="1"/>
    </row>
    <row r="728" spans="1:26" ht="14.25" customHeight="1">
      <c r="A728" s="1"/>
      <c r="B728" s="2"/>
      <c r="C728" s="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5"/>
      <c r="Y728" s="1"/>
      <c r="Z728" s="1"/>
    </row>
    <row r="729" spans="1:26" ht="14.25" customHeight="1">
      <c r="A729" s="1"/>
      <c r="B729" s="2"/>
      <c r="C729" s="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5"/>
      <c r="Y729" s="1"/>
      <c r="Z729" s="1"/>
    </row>
    <row r="730" spans="1:26" ht="14.25" customHeight="1">
      <c r="A730" s="1"/>
      <c r="B730" s="2"/>
      <c r="C730" s="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5"/>
      <c r="Y730" s="1"/>
      <c r="Z730" s="1"/>
    </row>
    <row r="731" spans="1:26" ht="14.25" customHeight="1">
      <c r="A731" s="1"/>
      <c r="B731" s="2"/>
      <c r="C731" s="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5"/>
      <c r="Y731" s="1"/>
      <c r="Z731" s="1"/>
    </row>
    <row r="732" spans="1:26" ht="14.25" customHeight="1">
      <c r="A732" s="1"/>
      <c r="B732" s="2"/>
      <c r="C732" s="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5"/>
      <c r="Y732" s="1"/>
      <c r="Z732" s="1"/>
    </row>
    <row r="733" spans="1:26" ht="14.25" customHeight="1">
      <c r="A733" s="1"/>
      <c r="B733" s="2"/>
      <c r="C733" s="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5"/>
      <c r="Y733" s="1"/>
      <c r="Z733" s="1"/>
    </row>
    <row r="734" spans="1:26" ht="14.25" customHeight="1">
      <c r="A734" s="1"/>
      <c r="B734" s="2"/>
      <c r="C734" s="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5"/>
      <c r="Y734" s="1"/>
      <c r="Z734" s="1"/>
    </row>
    <row r="735" spans="1:26" ht="14.25" customHeight="1">
      <c r="A735" s="1"/>
      <c r="B735" s="2"/>
      <c r="C735" s="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5"/>
      <c r="Y735" s="1"/>
      <c r="Z735" s="1"/>
    </row>
    <row r="736" spans="1:26" ht="14.25" customHeight="1">
      <c r="A736" s="1"/>
      <c r="B736" s="2"/>
      <c r="C736" s="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5"/>
      <c r="Y736" s="1"/>
      <c r="Z736" s="1"/>
    </row>
    <row r="737" spans="1:26" ht="14.25" customHeight="1">
      <c r="A737" s="1"/>
      <c r="B737" s="2"/>
      <c r="C737" s="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5"/>
      <c r="Y737" s="1"/>
      <c r="Z737" s="1"/>
    </row>
    <row r="738" spans="1:26" ht="14.25" customHeight="1">
      <c r="A738" s="1"/>
      <c r="B738" s="2"/>
      <c r="C738" s="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5"/>
      <c r="Y738" s="1"/>
      <c r="Z738" s="1"/>
    </row>
    <row r="739" spans="1:26" ht="14.25" customHeight="1">
      <c r="A739" s="1"/>
      <c r="B739" s="2"/>
      <c r="C739" s="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5"/>
      <c r="Y739" s="1"/>
      <c r="Z739" s="1"/>
    </row>
    <row r="740" spans="1:26" ht="14.25" customHeight="1">
      <c r="A740" s="1"/>
      <c r="B740" s="2"/>
      <c r="C740" s="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5"/>
      <c r="Y740" s="1"/>
      <c r="Z740" s="1"/>
    </row>
    <row r="741" spans="1:26" ht="14.25" customHeight="1">
      <c r="A741" s="1"/>
      <c r="B741" s="2"/>
      <c r="C741" s="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5"/>
      <c r="Y741" s="1"/>
      <c r="Z741" s="1"/>
    </row>
    <row r="742" spans="1:26" ht="14.25" customHeight="1">
      <c r="A742" s="1"/>
      <c r="B742" s="2"/>
      <c r="C742" s="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5"/>
      <c r="Y742" s="1"/>
      <c r="Z742" s="1"/>
    </row>
    <row r="743" spans="1:26" ht="14.25" customHeight="1">
      <c r="A743" s="1"/>
      <c r="B743" s="2"/>
      <c r="C743" s="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5"/>
      <c r="Y743" s="1"/>
      <c r="Z743" s="1"/>
    </row>
    <row r="744" spans="1:26" ht="14.25" customHeight="1">
      <c r="A744" s="1"/>
      <c r="B744" s="2"/>
      <c r="C744" s="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5"/>
      <c r="Y744" s="1"/>
      <c r="Z744" s="1"/>
    </row>
    <row r="745" spans="1:26" ht="14.25" customHeight="1">
      <c r="A745" s="1"/>
      <c r="B745" s="2"/>
      <c r="C745" s="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5"/>
      <c r="Y745" s="1"/>
      <c r="Z745" s="1"/>
    </row>
    <row r="746" spans="1:26" ht="14.25" customHeight="1">
      <c r="A746" s="1"/>
      <c r="B746" s="2"/>
      <c r="C746" s="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5"/>
      <c r="Y746" s="1"/>
      <c r="Z746" s="1"/>
    </row>
    <row r="747" spans="1:26" ht="14.25" customHeight="1">
      <c r="A747" s="1"/>
      <c r="B747" s="2"/>
      <c r="C747" s="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5"/>
      <c r="Y747" s="1"/>
      <c r="Z747" s="1"/>
    </row>
    <row r="748" spans="1:26" ht="14.25" customHeight="1">
      <c r="A748" s="1"/>
      <c r="B748" s="2"/>
      <c r="C748" s="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5"/>
      <c r="Y748" s="1"/>
      <c r="Z748" s="1"/>
    </row>
    <row r="749" spans="1:26" ht="14.25" customHeight="1">
      <c r="A749" s="1"/>
      <c r="B749" s="2"/>
      <c r="C749" s="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5"/>
      <c r="Y749" s="1"/>
      <c r="Z749" s="1"/>
    </row>
    <row r="750" spans="1:26" ht="14.25" customHeight="1">
      <c r="A750" s="1"/>
      <c r="B750" s="2"/>
      <c r="C750" s="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5"/>
      <c r="Y750" s="1"/>
      <c r="Z750" s="1"/>
    </row>
    <row r="751" spans="1:26" ht="14.25" customHeight="1">
      <c r="A751" s="1"/>
      <c r="B751" s="2"/>
      <c r="C751" s="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5"/>
      <c r="Y751" s="1"/>
      <c r="Z751" s="1"/>
    </row>
    <row r="752" spans="1:26" ht="14.25" customHeight="1">
      <c r="A752" s="1"/>
      <c r="B752" s="2"/>
      <c r="C752" s="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5"/>
      <c r="Y752" s="1"/>
      <c r="Z752" s="1"/>
    </row>
    <row r="753" spans="1:26" ht="14.25" customHeight="1">
      <c r="A753" s="1"/>
      <c r="B753" s="2"/>
      <c r="C753" s="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5"/>
      <c r="Y753" s="1"/>
      <c r="Z753" s="1"/>
    </row>
    <row r="754" spans="1:26" ht="14.25" customHeight="1">
      <c r="A754" s="1"/>
      <c r="B754" s="2"/>
      <c r="C754" s="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5"/>
      <c r="Y754" s="1"/>
      <c r="Z754" s="1"/>
    </row>
    <row r="755" spans="1:26" ht="14.25" customHeight="1">
      <c r="A755" s="1"/>
      <c r="B755" s="2"/>
      <c r="C755" s="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5"/>
      <c r="Y755" s="1"/>
      <c r="Z755" s="1"/>
    </row>
    <row r="756" spans="1:26" ht="14.25" customHeight="1">
      <c r="A756" s="1"/>
      <c r="B756" s="2"/>
      <c r="C756" s="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5"/>
      <c r="Y756" s="1"/>
      <c r="Z756" s="1"/>
    </row>
    <row r="757" spans="1:26" ht="14.25" customHeight="1">
      <c r="A757" s="1"/>
      <c r="B757" s="2"/>
      <c r="C757" s="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5"/>
      <c r="Y757" s="1"/>
      <c r="Z757" s="1"/>
    </row>
    <row r="758" spans="1:26" ht="14.25" customHeight="1">
      <c r="A758" s="1"/>
      <c r="B758" s="2"/>
      <c r="C758" s="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5"/>
      <c r="Y758" s="1"/>
      <c r="Z758" s="1"/>
    </row>
    <row r="759" spans="1:26" ht="14.25" customHeight="1">
      <c r="A759" s="1"/>
      <c r="B759" s="2"/>
      <c r="C759" s="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5"/>
      <c r="Y759" s="1"/>
      <c r="Z759" s="1"/>
    </row>
    <row r="760" spans="1:26" ht="14.25" customHeight="1">
      <c r="A760" s="1"/>
      <c r="B760" s="2"/>
      <c r="C760" s="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5"/>
      <c r="Y760" s="1"/>
      <c r="Z760" s="1"/>
    </row>
    <row r="761" spans="1:26" ht="14.25" customHeight="1">
      <c r="A761" s="1"/>
      <c r="B761" s="2"/>
      <c r="C761" s="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5"/>
      <c r="Y761" s="1"/>
      <c r="Z761" s="1"/>
    </row>
    <row r="762" spans="1:26" ht="14.25" customHeight="1">
      <c r="A762" s="1"/>
      <c r="B762" s="2"/>
      <c r="C762" s="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5"/>
      <c r="Y762" s="1"/>
      <c r="Z762" s="1"/>
    </row>
    <row r="763" spans="1:26" ht="14.25" customHeight="1">
      <c r="A763" s="1"/>
      <c r="B763" s="2"/>
      <c r="C763" s="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5"/>
      <c r="Y763" s="1"/>
      <c r="Z763" s="1"/>
    </row>
    <row r="764" spans="1:26" ht="14.25" customHeight="1">
      <c r="A764" s="1"/>
      <c r="B764" s="2"/>
      <c r="C764" s="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5"/>
      <c r="Y764" s="1"/>
      <c r="Z764" s="1"/>
    </row>
    <row r="765" spans="1:26" ht="14.25" customHeight="1">
      <c r="A765" s="1"/>
      <c r="B765" s="2"/>
      <c r="C765" s="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5"/>
      <c r="Y765" s="1"/>
      <c r="Z765" s="1"/>
    </row>
    <row r="766" spans="1:26" ht="14.25" customHeight="1">
      <c r="A766" s="1"/>
      <c r="B766" s="2"/>
      <c r="C766" s="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5"/>
      <c r="Y766" s="1"/>
      <c r="Z766" s="1"/>
    </row>
    <row r="767" spans="1:26" ht="14.25" customHeight="1">
      <c r="A767" s="1"/>
      <c r="B767" s="2"/>
      <c r="C767" s="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5"/>
      <c r="Y767" s="1"/>
      <c r="Z767" s="1"/>
    </row>
    <row r="768" spans="1:26" ht="14.25" customHeight="1">
      <c r="A768" s="1"/>
      <c r="B768" s="2"/>
      <c r="C768" s="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5"/>
      <c r="Y768" s="1"/>
      <c r="Z768" s="1"/>
    </row>
    <row r="769" spans="1:26" ht="14.25" customHeight="1">
      <c r="A769" s="1"/>
      <c r="B769" s="2"/>
      <c r="C769" s="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5"/>
      <c r="Y769" s="1"/>
      <c r="Z769" s="1"/>
    </row>
    <row r="770" spans="1:26" ht="14.25" customHeight="1">
      <c r="A770" s="1"/>
      <c r="B770" s="2"/>
      <c r="C770" s="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5"/>
      <c r="Y770" s="1"/>
      <c r="Z770" s="1"/>
    </row>
    <row r="771" spans="1:26" ht="14.25" customHeight="1">
      <c r="A771" s="1"/>
      <c r="B771" s="2"/>
      <c r="C771" s="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5"/>
      <c r="Y771" s="1"/>
      <c r="Z771" s="1"/>
    </row>
    <row r="772" spans="1:26" ht="14.25" customHeight="1">
      <c r="A772" s="1"/>
      <c r="B772" s="2"/>
      <c r="C772" s="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5"/>
      <c r="Y772" s="1"/>
      <c r="Z772" s="1"/>
    </row>
    <row r="773" spans="1:26" ht="14.25" customHeight="1">
      <c r="A773" s="1"/>
      <c r="B773" s="2"/>
      <c r="C773" s="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5"/>
      <c r="Y773" s="1"/>
      <c r="Z773" s="1"/>
    </row>
    <row r="774" spans="1:26" ht="14.25" customHeight="1">
      <c r="A774" s="1"/>
      <c r="B774" s="2"/>
      <c r="C774" s="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5"/>
      <c r="Y774" s="1"/>
      <c r="Z774" s="1"/>
    </row>
    <row r="775" spans="1:26" ht="14.25" customHeight="1">
      <c r="A775" s="1"/>
      <c r="B775" s="2"/>
      <c r="C775" s="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5"/>
      <c r="Y775" s="1"/>
      <c r="Z775" s="1"/>
    </row>
    <row r="776" spans="1:26" ht="14.25" customHeight="1">
      <c r="A776" s="1"/>
      <c r="B776" s="2"/>
      <c r="C776" s="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5"/>
      <c r="Y776" s="1"/>
      <c r="Z776" s="1"/>
    </row>
    <row r="777" spans="1:26" ht="14.25" customHeight="1">
      <c r="A777" s="1"/>
      <c r="B777" s="2"/>
      <c r="C777" s="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5"/>
      <c r="Y777" s="1"/>
      <c r="Z777" s="1"/>
    </row>
    <row r="778" spans="1:26" ht="14.25" customHeight="1">
      <c r="A778" s="1"/>
      <c r="B778" s="2"/>
      <c r="C778" s="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5"/>
      <c r="Y778" s="1"/>
      <c r="Z778" s="1"/>
    </row>
    <row r="779" spans="1:26" ht="14.25" customHeight="1">
      <c r="A779" s="1"/>
      <c r="B779" s="2"/>
      <c r="C779" s="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5"/>
      <c r="Y779" s="1"/>
      <c r="Z779" s="1"/>
    </row>
    <row r="780" spans="1:26" ht="14.25" customHeight="1">
      <c r="A780" s="1"/>
      <c r="B780" s="2"/>
      <c r="C780" s="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5"/>
      <c r="Y780" s="1"/>
      <c r="Z780" s="1"/>
    </row>
    <row r="781" spans="1:26" ht="14.25" customHeight="1">
      <c r="A781" s="1"/>
      <c r="B781" s="2"/>
      <c r="C781" s="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5"/>
      <c r="Y781" s="1"/>
      <c r="Z781" s="1"/>
    </row>
    <row r="782" spans="1:26" ht="14.25" customHeight="1">
      <c r="A782" s="1"/>
      <c r="B782" s="2"/>
      <c r="C782" s="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5"/>
      <c r="Y782" s="1"/>
      <c r="Z782" s="1"/>
    </row>
    <row r="783" spans="1:26" ht="14.25" customHeight="1">
      <c r="A783" s="1"/>
      <c r="B783" s="2"/>
      <c r="C783" s="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5"/>
      <c r="Y783" s="1"/>
      <c r="Z783" s="1"/>
    </row>
    <row r="784" spans="1:26" ht="14.25" customHeight="1">
      <c r="A784" s="1"/>
      <c r="B784" s="2"/>
      <c r="C784" s="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5"/>
      <c r="Y784" s="1"/>
      <c r="Z784" s="1"/>
    </row>
    <row r="785" spans="1:26" ht="14.25" customHeight="1">
      <c r="A785" s="1"/>
      <c r="B785" s="2"/>
      <c r="C785" s="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5"/>
      <c r="Y785" s="1"/>
      <c r="Z785" s="1"/>
    </row>
    <row r="786" spans="1:26" ht="14.25" customHeight="1">
      <c r="A786" s="1"/>
      <c r="B786" s="2"/>
      <c r="C786" s="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5"/>
      <c r="Y786" s="1"/>
      <c r="Z786" s="1"/>
    </row>
    <row r="787" spans="1:26" ht="14.25" customHeight="1">
      <c r="A787" s="1"/>
      <c r="B787" s="2"/>
      <c r="C787" s="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5"/>
      <c r="Y787" s="1"/>
      <c r="Z787" s="1"/>
    </row>
    <row r="788" spans="1:26" ht="14.25" customHeight="1">
      <c r="A788" s="1"/>
      <c r="B788" s="2"/>
      <c r="C788" s="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5"/>
      <c r="Y788" s="1"/>
      <c r="Z788" s="1"/>
    </row>
    <row r="789" spans="1:26" ht="14.25" customHeight="1">
      <c r="A789" s="1"/>
      <c r="B789" s="2"/>
      <c r="C789" s="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5"/>
      <c r="Y789" s="1"/>
      <c r="Z789" s="1"/>
    </row>
    <row r="790" spans="1:26" ht="14.25" customHeight="1">
      <c r="A790" s="1"/>
      <c r="B790" s="2"/>
      <c r="C790" s="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5"/>
      <c r="Y790" s="1"/>
      <c r="Z790" s="1"/>
    </row>
    <row r="791" spans="1:26" ht="14.25" customHeight="1">
      <c r="A791" s="1"/>
      <c r="B791" s="2"/>
      <c r="C791" s="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5"/>
      <c r="Y791" s="1"/>
      <c r="Z791" s="1"/>
    </row>
    <row r="792" spans="1:26" ht="14.25" customHeight="1">
      <c r="A792" s="1"/>
      <c r="B792" s="2"/>
      <c r="C792" s="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5"/>
      <c r="Y792" s="1"/>
      <c r="Z792" s="1"/>
    </row>
    <row r="793" spans="1:26" ht="14.25" customHeight="1">
      <c r="A793" s="1"/>
      <c r="B793" s="2"/>
      <c r="C793" s="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5"/>
      <c r="Y793" s="1"/>
      <c r="Z793" s="1"/>
    </row>
    <row r="794" spans="1:26" ht="14.25" customHeight="1">
      <c r="A794" s="1"/>
      <c r="B794" s="2"/>
      <c r="C794" s="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5"/>
      <c r="Y794" s="1"/>
      <c r="Z794" s="1"/>
    </row>
    <row r="795" spans="1:26" ht="14.25" customHeight="1">
      <c r="A795" s="1"/>
      <c r="B795" s="2"/>
      <c r="C795" s="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5"/>
      <c r="Y795" s="1"/>
      <c r="Z795" s="1"/>
    </row>
    <row r="796" spans="1:26" ht="14.25" customHeight="1">
      <c r="A796" s="1"/>
      <c r="B796" s="2"/>
      <c r="C796" s="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5"/>
      <c r="Y796" s="1"/>
      <c r="Z796" s="1"/>
    </row>
    <row r="797" spans="1:26" ht="14.25" customHeight="1">
      <c r="A797" s="1"/>
      <c r="B797" s="2"/>
      <c r="C797" s="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5"/>
      <c r="Y797" s="1"/>
      <c r="Z797" s="1"/>
    </row>
    <row r="798" spans="1:26" ht="14.25" customHeight="1">
      <c r="A798" s="1"/>
      <c r="B798" s="2"/>
      <c r="C798" s="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5"/>
      <c r="Y798" s="1"/>
      <c r="Z798" s="1"/>
    </row>
    <row r="799" spans="1:26" ht="14.25" customHeight="1">
      <c r="A799" s="1"/>
      <c r="B799" s="2"/>
      <c r="C799" s="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5"/>
      <c r="Y799" s="1"/>
      <c r="Z799" s="1"/>
    </row>
    <row r="800" spans="1:26" ht="14.25" customHeight="1">
      <c r="A800" s="1"/>
      <c r="B800" s="2"/>
      <c r="C800" s="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5"/>
      <c r="Y800" s="1"/>
      <c r="Z800" s="1"/>
    </row>
    <row r="801" spans="1:26" ht="14.25" customHeight="1">
      <c r="A801" s="1"/>
      <c r="B801" s="2"/>
      <c r="C801" s="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5"/>
      <c r="Y801" s="1"/>
      <c r="Z801" s="1"/>
    </row>
    <row r="802" spans="1:26" ht="14.25" customHeight="1">
      <c r="A802" s="1"/>
      <c r="B802" s="2"/>
      <c r="C802" s="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5"/>
      <c r="Y802" s="1"/>
      <c r="Z802" s="1"/>
    </row>
    <row r="803" spans="1:26" ht="14.25" customHeight="1">
      <c r="A803" s="1"/>
      <c r="B803" s="2"/>
      <c r="C803" s="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5"/>
      <c r="Y803" s="1"/>
      <c r="Z803" s="1"/>
    </row>
    <row r="804" spans="1:26" ht="14.25" customHeight="1">
      <c r="A804" s="1"/>
      <c r="B804" s="2"/>
      <c r="C804" s="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5"/>
      <c r="Y804" s="1"/>
      <c r="Z804" s="1"/>
    </row>
    <row r="805" spans="1:26" ht="14.25" customHeight="1">
      <c r="A805" s="1"/>
      <c r="B805" s="2"/>
      <c r="C805" s="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5"/>
      <c r="Y805" s="1"/>
      <c r="Z805" s="1"/>
    </row>
    <row r="806" spans="1:26" ht="14.25" customHeight="1">
      <c r="A806" s="1"/>
      <c r="B806" s="2"/>
      <c r="C806" s="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5"/>
      <c r="Y806" s="1"/>
      <c r="Z806" s="1"/>
    </row>
    <row r="807" spans="1:26" ht="14.25" customHeight="1">
      <c r="A807" s="1"/>
      <c r="B807" s="2"/>
      <c r="C807" s="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5"/>
      <c r="Y807" s="1"/>
      <c r="Z807" s="1"/>
    </row>
    <row r="808" spans="1:26" ht="14.25" customHeight="1">
      <c r="A808" s="1"/>
      <c r="B808" s="2"/>
      <c r="C808" s="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5"/>
      <c r="Y808" s="1"/>
      <c r="Z808" s="1"/>
    </row>
    <row r="809" spans="1:26" ht="14.25" customHeight="1">
      <c r="A809" s="1"/>
      <c r="B809" s="2"/>
      <c r="C809" s="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5"/>
      <c r="Y809" s="1"/>
      <c r="Z809" s="1"/>
    </row>
    <row r="810" spans="1:26" ht="14.25" customHeight="1">
      <c r="A810" s="1"/>
      <c r="B810" s="2"/>
      <c r="C810" s="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5"/>
      <c r="Y810" s="1"/>
      <c r="Z810" s="1"/>
    </row>
    <row r="811" spans="1:26" ht="14.25" customHeight="1">
      <c r="A811" s="1"/>
      <c r="B811" s="2"/>
      <c r="C811" s="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5"/>
      <c r="Y811" s="1"/>
      <c r="Z811" s="1"/>
    </row>
    <row r="812" spans="1:26" ht="14.25" customHeight="1">
      <c r="A812" s="1"/>
      <c r="B812" s="2"/>
      <c r="C812" s="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5"/>
      <c r="Y812" s="1"/>
      <c r="Z812" s="1"/>
    </row>
    <row r="813" spans="1:26" ht="14.25" customHeight="1">
      <c r="A813" s="1"/>
      <c r="B813" s="2"/>
      <c r="C813" s="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5"/>
      <c r="Y813" s="1"/>
      <c r="Z813" s="1"/>
    </row>
    <row r="814" spans="1:26" ht="14.25" customHeight="1">
      <c r="A814" s="1"/>
      <c r="B814" s="2"/>
      <c r="C814" s="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5"/>
      <c r="Y814" s="1"/>
      <c r="Z814" s="1"/>
    </row>
    <row r="815" spans="1:26" ht="14.25" customHeight="1">
      <c r="A815" s="1"/>
      <c r="B815" s="2"/>
      <c r="C815" s="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5"/>
      <c r="Y815" s="1"/>
      <c r="Z815" s="1"/>
    </row>
    <row r="816" spans="1:26" ht="14.25" customHeight="1">
      <c r="A816" s="1"/>
      <c r="B816" s="2"/>
      <c r="C816" s="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5"/>
      <c r="Y816" s="1"/>
      <c r="Z816" s="1"/>
    </row>
    <row r="817" spans="1:26" ht="14.25" customHeight="1">
      <c r="A817" s="1"/>
      <c r="B817" s="2"/>
      <c r="C817" s="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5"/>
      <c r="Y817" s="1"/>
      <c r="Z817" s="1"/>
    </row>
    <row r="818" spans="1:26" ht="14.25" customHeight="1">
      <c r="A818" s="1"/>
      <c r="B818" s="2"/>
      <c r="C818" s="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5"/>
      <c r="Y818" s="1"/>
      <c r="Z818" s="1"/>
    </row>
    <row r="819" spans="1:26" ht="14.25" customHeight="1">
      <c r="A819" s="1"/>
      <c r="B819" s="2"/>
      <c r="C819" s="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5"/>
      <c r="Y819" s="1"/>
      <c r="Z819" s="1"/>
    </row>
    <row r="820" spans="1:26" ht="14.25" customHeight="1">
      <c r="A820" s="1"/>
      <c r="B820" s="2"/>
      <c r="C820" s="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5"/>
      <c r="Y820" s="1"/>
      <c r="Z820" s="1"/>
    </row>
    <row r="821" spans="1:26" ht="14.25" customHeight="1">
      <c r="A821" s="1"/>
      <c r="B821" s="2"/>
      <c r="C821" s="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5"/>
      <c r="Y821" s="1"/>
      <c r="Z821" s="1"/>
    </row>
    <row r="822" spans="1:26" ht="14.25" customHeight="1">
      <c r="A822" s="1"/>
      <c r="B822" s="2"/>
      <c r="C822" s="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5"/>
      <c r="Y822" s="1"/>
      <c r="Z822" s="1"/>
    </row>
    <row r="823" spans="1:26" ht="14.25" customHeight="1">
      <c r="A823" s="1"/>
      <c r="B823" s="2"/>
      <c r="C823" s="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5"/>
      <c r="Y823" s="1"/>
      <c r="Z823" s="1"/>
    </row>
    <row r="824" spans="1:26" ht="14.25" customHeight="1">
      <c r="A824" s="1"/>
      <c r="B824" s="2"/>
      <c r="C824" s="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5"/>
      <c r="Y824" s="1"/>
      <c r="Z824" s="1"/>
    </row>
    <row r="825" spans="1:26" ht="14.25" customHeight="1">
      <c r="A825" s="1"/>
      <c r="B825" s="2"/>
      <c r="C825" s="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5"/>
      <c r="Y825" s="1"/>
      <c r="Z825" s="1"/>
    </row>
    <row r="826" spans="1:26" ht="14.25" customHeight="1">
      <c r="A826" s="1"/>
      <c r="B826" s="2"/>
      <c r="C826" s="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5"/>
      <c r="Y826" s="1"/>
      <c r="Z826" s="1"/>
    </row>
    <row r="827" spans="1:26" ht="14.25" customHeight="1">
      <c r="A827" s="1"/>
      <c r="B827" s="2"/>
      <c r="C827" s="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5"/>
      <c r="Y827" s="1"/>
      <c r="Z827" s="1"/>
    </row>
    <row r="828" spans="1:26" ht="14.25" customHeight="1">
      <c r="A828" s="1"/>
      <c r="B828" s="2"/>
      <c r="C828" s="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5"/>
      <c r="Y828" s="1"/>
      <c r="Z828" s="1"/>
    </row>
    <row r="829" spans="1:26" ht="14.25" customHeight="1">
      <c r="A829" s="1"/>
      <c r="B829" s="2"/>
      <c r="C829" s="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5"/>
      <c r="Y829" s="1"/>
      <c r="Z829" s="1"/>
    </row>
    <row r="830" spans="1:26" ht="14.25" customHeight="1">
      <c r="A830" s="1"/>
      <c r="B830" s="2"/>
      <c r="C830" s="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5"/>
      <c r="Y830" s="1"/>
      <c r="Z830" s="1"/>
    </row>
    <row r="831" spans="1:26" ht="14.25" customHeight="1">
      <c r="A831" s="1"/>
      <c r="B831" s="2"/>
      <c r="C831" s="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5"/>
      <c r="Y831" s="1"/>
      <c r="Z831" s="1"/>
    </row>
    <row r="832" spans="1:26" ht="14.25" customHeight="1">
      <c r="A832" s="1"/>
      <c r="B832" s="2"/>
      <c r="C832" s="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5"/>
      <c r="Y832" s="1"/>
      <c r="Z832" s="1"/>
    </row>
    <row r="833" spans="1:26" ht="14.25" customHeight="1">
      <c r="A833" s="1"/>
      <c r="B833" s="2"/>
      <c r="C833" s="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5"/>
      <c r="Y833" s="1"/>
      <c r="Z833" s="1"/>
    </row>
    <row r="834" spans="1:26" ht="14.25" customHeight="1">
      <c r="A834" s="1"/>
      <c r="B834" s="2"/>
      <c r="C834" s="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5"/>
      <c r="Y834" s="1"/>
      <c r="Z834" s="1"/>
    </row>
    <row r="835" spans="1:26" ht="14.25" customHeight="1">
      <c r="A835" s="1"/>
      <c r="B835" s="2"/>
      <c r="C835" s="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5"/>
      <c r="Y835" s="1"/>
      <c r="Z835" s="1"/>
    </row>
    <row r="836" spans="1:26" ht="14.25" customHeight="1">
      <c r="A836" s="1"/>
      <c r="B836" s="2"/>
      <c r="C836" s="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5"/>
      <c r="Y836" s="1"/>
      <c r="Z836" s="1"/>
    </row>
    <row r="837" spans="1:26" ht="14.25" customHeight="1">
      <c r="A837" s="1"/>
      <c r="B837" s="2"/>
      <c r="C837" s="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5"/>
      <c r="Y837" s="1"/>
      <c r="Z837" s="1"/>
    </row>
    <row r="838" spans="1:26" ht="14.25" customHeight="1">
      <c r="A838" s="1"/>
      <c r="B838" s="2"/>
      <c r="C838" s="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5"/>
      <c r="Y838" s="1"/>
      <c r="Z838" s="1"/>
    </row>
    <row r="839" spans="1:26" ht="14.25" customHeight="1">
      <c r="A839" s="1"/>
      <c r="B839" s="2"/>
      <c r="C839" s="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5"/>
      <c r="Y839" s="1"/>
      <c r="Z839" s="1"/>
    </row>
    <row r="840" spans="1:26" ht="14.25" customHeight="1">
      <c r="A840" s="1"/>
      <c r="B840" s="2"/>
      <c r="C840" s="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5"/>
      <c r="Y840" s="1"/>
      <c r="Z840" s="1"/>
    </row>
    <row r="841" spans="1:26" ht="14.25" customHeight="1">
      <c r="A841" s="1"/>
      <c r="B841" s="2"/>
      <c r="C841" s="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5"/>
      <c r="Y841" s="1"/>
      <c r="Z841" s="1"/>
    </row>
    <row r="842" spans="1:26" ht="14.25" customHeight="1">
      <c r="A842" s="1"/>
      <c r="B842" s="2"/>
      <c r="C842" s="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5"/>
      <c r="Y842" s="1"/>
      <c r="Z842" s="1"/>
    </row>
    <row r="843" spans="1:26" ht="14.25" customHeight="1">
      <c r="A843" s="1"/>
      <c r="B843" s="2"/>
      <c r="C843" s="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5"/>
      <c r="Y843" s="1"/>
      <c r="Z843" s="1"/>
    </row>
    <row r="844" spans="1:26" ht="14.25" customHeight="1">
      <c r="A844" s="1"/>
      <c r="B844" s="2"/>
      <c r="C844" s="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5"/>
      <c r="Y844" s="1"/>
      <c r="Z844" s="1"/>
    </row>
    <row r="845" spans="1:26" ht="14.25" customHeight="1">
      <c r="A845" s="1"/>
      <c r="B845" s="2"/>
      <c r="C845" s="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5"/>
      <c r="Y845" s="1"/>
      <c r="Z845" s="1"/>
    </row>
    <row r="846" spans="1:26" ht="14.25" customHeight="1">
      <c r="A846" s="1"/>
      <c r="B846" s="2"/>
      <c r="C846" s="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5"/>
      <c r="Y846" s="1"/>
      <c r="Z846" s="1"/>
    </row>
    <row r="847" spans="1:26" ht="14.25" customHeight="1">
      <c r="A847" s="1"/>
      <c r="B847" s="2"/>
      <c r="C847" s="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5"/>
      <c r="Y847" s="1"/>
      <c r="Z847" s="1"/>
    </row>
    <row r="848" spans="1:26" ht="14.25" customHeight="1">
      <c r="A848" s="1"/>
      <c r="B848" s="2"/>
      <c r="C848" s="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5"/>
      <c r="Y848" s="1"/>
      <c r="Z848" s="1"/>
    </row>
    <row r="849" spans="1:26" ht="14.25" customHeight="1">
      <c r="A849" s="1"/>
      <c r="B849" s="2"/>
      <c r="C849" s="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5"/>
      <c r="Y849" s="1"/>
      <c r="Z849" s="1"/>
    </row>
    <row r="850" spans="1:26" ht="14.25" customHeight="1">
      <c r="A850" s="1"/>
      <c r="B850" s="2"/>
      <c r="C850" s="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5"/>
      <c r="Y850" s="1"/>
      <c r="Z850" s="1"/>
    </row>
    <row r="851" spans="1:26" ht="14.25" customHeight="1">
      <c r="A851" s="1"/>
      <c r="B851" s="2"/>
      <c r="C851" s="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5"/>
      <c r="Y851" s="1"/>
      <c r="Z851" s="1"/>
    </row>
    <row r="852" spans="1:26" ht="14.25" customHeight="1">
      <c r="A852" s="1"/>
      <c r="B852" s="2"/>
      <c r="C852" s="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5"/>
      <c r="Y852" s="1"/>
      <c r="Z852" s="1"/>
    </row>
    <row r="853" spans="1:26" ht="14.25" customHeight="1">
      <c r="A853" s="1"/>
      <c r="B853" s="2"/>
      <c r="C853" s="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5"/>
      <c r="Y853" s="1"/>
      <c r="Z853" s="1"/>
    </row>
    <row r="854" spans="1:26" ht="14.25" customHeight="1">
      <c r="A854" s="1"/>
      <c r="B854" s="2"/>
      <c r="C854" s="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5"/>
      <c r="Y854" s="1"/>
      <c r="Z854" s="1"/>
    </row>
    <row r="855" spans="1:26" ht="14.25" customHeight="1">
      <c r="A855" s="1"/>
      <c r="B855" s="2"/>
      <c r="C855" s="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5"/>
      <c r="Y855" s="1"/>
      <c r="Z855" s="1"/>
    </row>
    <row r="856" spans="1:26" ht="14.25" customHeight="1">
      <c r="A856" s="1"/>
      <c r="B856" s="2"/>
      <c r="C856" s="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5"/>
      <c r="Y856" s="1"/>
      <c r="Z856" s="1"/>
    </row>
    <row r="857" spans="1:26" ht="14.25" customHeight="1">
      <c r="A857" s="1"/>
      <c r="B857" s="2"/>
      <c r="C857" s="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5"/>
      <c r="Y857" s="1"/>
      <c r="Z857" s="1"/>
    </row>
    <row r="858" spans="1:26" ht="14.25" customHeight="1">
      <c r="A858" s="1"/>
      <c r="B858" s="2"/>
      <c r="C858" s="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5"/>
      <c r="Y858" s="1"/>
      <c r="Z858" s="1"/>
    </row>
    <row r="859" spans="1:26" ht="14.25" customHeight="1">
      <c r="A859" s="1"/>
      <c r="B859" s="2"/>
      <c r="C859" s="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5"/>
      <c r="Y859" s="1"/>
      <c r="Z859" s="1"/>
    </row>
    <row r="860" spans="1:26" ht="14.25" customHeight="1">
      <c r="A860" s="1"/>
      <c r="B860" s="2"/>
      <c r="C860" s="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5"/>
      <c r="Y860" s="1"/>
      <c r="Z860" s="1"/>
    </row>
    <row r="861" spans="1:26" ht="14.25" customHeight="1">
      <c r="A861" s="1"/>
      <c r="B861" s="2"/>
      <c r="C861" s="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5"/>
      <c r="Y861" s="1"/>
      <c r="Z861" s="1"/>
    </row>
    <row r="862" spans="1:26" ht="14.25" customHeight="1">
      <c r="A862" s="1"/>
      <c r="B862" s="2"/>
      <c r="C862" s="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5"/>
      <c r="Y862" s="1"/>
      <c r="Z862" s="1"/>
    </row>
    <row r="863" spans="1:26" ht="14.25" customHeight="1">
      <c r="A863" s="1"/>
      <c r="B863" s="2"/>
      <c r="C863" s="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5"/>
      <c r="Y863" s="1"/>
      <c r="Z863" s="1"/>
    </row>
    <row r="864" spans="1:26" ht="14.25" customHeight="1">
      <c r="A864" s="1"/>
      <c r="B864" s="2"/>
      <c r="C864" s="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5"/>
      <c r="Y864" s="1"/>
      <c r="Z864" s="1"/>
    </row>
    <row r="865" spans="1:26" ht="14.25" customHeight="1">
      <c r="A865" s="1"/>
      <c r="B865" s="2"/>
      <c r="C865" s="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5"/>
      <c r="Y865" s="1"/>
      <c r="Z865" s="1"/>
    </row>
    <row r="866" spans="1:26" ht="14.25" customHeight="1">
      <c r="A866" s="1"/>
      <c r="B866" s="2"/>
      <c r="C866" s="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5"/>
      <c r="Y866" s="1"/>
      <c r="Z866" s="1"/>
    </row>
    <row r="867" spans="1:26" ht="14.25" customHeight="1">
      <c r="A867" s="1"/>
      <c r="B867" s="2"/>
      <c r="C867" s="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5"/>
      <c r="Y867" s="1"/>
      <c r="Z867" s="1"/>
    </row>
    <row r="868" spans="1:26" ht="14.25" customHeight="1">
      <c r="A868" s="1"/>
      <c r="B868" s="2"/>
      <c r="C868" s="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5"/>
      <c r="Y868" s="1"/>
      <c r="Z868" s="1"/>
    </row>
    <row r="869" spans="1:26" ht="14.25" customHeight="1">
      <c r="A869" s="1"/>
      <c r="B869" s="2"/>
      <c r="C869" s="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5"/>
      <c r="Y869" s="1"/>
      <c r="Z869" s="1"/>
    </row>
    <row r="870" spans="1:26" ht="14.25" customHeight="1">
      <c r="A870" s="1"/>
      <c r="B870" s="2"/>
      <c r="C870" s="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5"/>
      <c r="Y870" s="1"/>
      <c r="Z870" s="1"/>
    </row>
    <row r="871" spans="1:26" ht="14.25" customHeight="1">
      <c r="A871" s="1"/>
      <c r="B871" s="2"/>
      <c r="C871" s="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5"/>
      <c r="Y871" s="1"/>
      <c r="Z871" s="1"/>
    </row>
    <row r="872" spans="1:26" ht="14.25" customHeight="1">
      <c r="A872" s="1"/>
      <c r="B872" s="2"/>
      <c r="C872" s="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5"/>
      <c r="Y872" s="1"/>
      <c r="Z872" s="1"/>
    </row>
    <row r="873" spans="1:26" ht="14.25" customHeight="1">
      <c r="A873" s="1"/>
      <c r="B873" s="2"/>
      <c r="C873" s="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5"/>
      <c r="Y873" s="1"/>
      <c r="Z873" s="1"/>
    </row>
    <row r="874" spans="1:26" ht="14.25" customHeight="1">
      <c r="A874" s="1"/>
      <c r="B874" s="2"/>
      <c r="C874" s="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5"/>
      <c r="Y874" s="1"/>
      <c r="Z874" s="1"/>
    </row>
    <row r="875" spans="1:26" ht="14.25" customHeight="1">
      <c r="A875" s="1"/>
      <c r="B875" s="2"/>
      <c r="C875" s="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5"/>
      <c r="Y875" s="1"/>
      <c r="Z875" s="1"/>
    </row>
    <row r="876" spans="1:26" ht="14.25" customHeight="1">
      <c r="A876" s="1"/>
      <c r="B876" s="2"/>
      <c r="C876" s="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5"/>
      <c r="Y876" s="1"/>
      <c r="Z876" s="1"/>
    </row>
    <row r="877" spans="1:26" ht="14.25" customHeight="1">
      <c r="A877" s="1"/>
      <c r="B877" s="2"/>
      <c r="C877" s="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5"/>
      <c r="Y877" s="1"/>
      <c r="Z877" s="1"/>
    </row>
    <row r="878" spans="1:26" ht="14.25" customHeight="1">
      <c r="A878" s="1"/>
      <c r="B878" s="2"/>
      <c r="C878" s="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5"/>
      <c r="Y878" s="1"/>
      <c r="Z878" s="1"/>
    </row>
    <row r="879" spans="1:26" ht="14.25" customHeight="1">
      <c r="A879" s="1"/>
      <c r="B879" s="2"/>
      <c r="C879" s="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5"/>
      <c r="Y879" s="1"/>
      <c r="Z879" s="1"/>
    </row>
    <row r="880" spans="1:26" ht="14.25" customHeight="1">
      <c r="A880" s="1"/>
      <c r="B880" s="2"/>
      <c r="C880" s="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5"/>
      <c r="Y880" s="1"/>
      <c r="Z880" s="1"/>
    </row>
    <row r="881" spans="1:26" ht="14.25" customHeight="1">
      <c r="A881" s="1"/>
      <c r="B881" s="2"/>
      <c r="C881" s="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5"/>
      <c r="Y881" s="1"/>
      <c r="Z881" s="1"/>
    </row>
    <row r="882" spans="1:26" ht="14.25" customHeight="1">
      <c r="A882" s="1"/>
      <c r="B882" s="2"/>
      <c r="C882" s="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5"/>
      <c r="Y882" s="1"/>
      <c r="Z882" s="1"/>
    </row>
    <row r="883" spans="1:26" ht="14.25" customHeight="1">
      <c r="A883" s="1"/>
      <c r="B883" s="2"/>
      <c r="C883" s="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5"/>
      <c r="Y883" s="1"/>
      <c r="Z883" s="1"/>
    </row>
    <row r="884" spans="1:26" ht="14.25" customHeight="1">
      <c r="A884" s="1"/>
      <c r="B884" s="2"/>
      <c r="C884" s="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5"/>
      <c r="Y884" s="1"/>
      <c r="Z884" s="1"/>
    </row>
    <row r="885" spans="1:26" ht="14.25" customHeight="1">
      <c r="A885" s="1"/>
      <c r="B885" s="2"/>
      <c r="C885" s="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5"/>
      <c r="Y885" s="1"/>
      <c r="Z885" s="1"/>
    </row>
    <row r="886" spans="1:26" ht="14.25" customHeight="1">
      <c r="A886" s="1"/>
      <c r="B886" s="2"/>
      <c r="C886" s="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5"/>
      <c r="Y886" s="1"/>
      <c r="Z886" s="1"/>
    </row>
    <row r="887" spans="1:26" ht="14.25" customHeight="1">
      <c r="A887" s="1"/>
      <c r="B887" s="2"/>
      <c r="C887" s="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5"/>
      <c r="Y887" s="1"/>
      <c r="Z887" s="1"/>
    </row>
    <row r="888" spans="1:26" ht="14.25" customHeight="1">
      <c r="A888" s="1"/>
      <c r="B888" s="2"/>
      <c r="C888" s="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5"/>
      <c r="Y888" s="1"/>
      <c r="Z888" s="1"/>
    </row>
    <row r="889" spans="1:26" ht="14.25" customHeight="1">
      <c r="A889" s="1"/>
      <c r="B889" s="2"/>
      <c r="C889" s="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5"/>
      <c r="Y889" s="1"/>
      <c r="Z889" s="1"/>
    </row>
    <row r="890" spans="1:26" ht="14.25" customHeight="1">
      <c r="A890" s="1"/>
      <c r="B890" s="2"/>
      <c r="C890" s="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5"/>
      <c r="Y890" s="1"/>
      <c r="Z890" s="1"/>
    </row>
    <row r="891" spans="1:26" ht="14.25" customHeight="1">
      <c r="A891" s="1"/>
      <c r="B891" s="2"/>
      <c r="C891" s="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5"/>
      <c r="Y891" s="1"/>
      <c r="Z891" s="1"/>
    </row>
    <row r="892" spans="1:26" ht="14.25" customHeight="1">
      <c r="A892" s="1"/>
      <c r="B892" s="2"/>
      <c r="C892" s="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5"/>
      <c r="Y892" s="1"/>
      <c r="Z892" s="1"/>
    </row>
    <row r="893" spans="1:26" ht="14.25" customHeight="1">
      <c r="A893" s="1"/>
      <c r="B893" s="2"/>
      <c r="C893" s="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5"/>
      <c r="Y893" s="1"/>
      <c r="Z893" s="1"/>
    </row>
    <row r="894" spans="1:26" ht="14.25" customHeight="1">
      <c r="A894" s="1"/>
      <c r="B894" s="2"/>
      <c r="C894" s="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5"/>
      <c r="Y894" s="1"/>
      <c r="Z894" s="1"/>
    </row>
    <row r="895" spans="1:26" ht="14.25" customHeight="1">
      <c r="A895" s="1"/>
      <c r="B895" s="2"/>
      <c r="C895" s="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5"/>
      <c r="Y895" s="1"/>
      <c r="Z895" s="1"/>
    </row>
    <row r="896" spans="1:26" ht="14.25" customHeight="1">
      <c r="A896" s="1"/>
      <c r="B896" s="2"/>
      <c r="C896" s="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5"/>
      <c r="Y896" s="1"/>
      <c r="Z896" s="1"/>
    </row>
    <row r="897" spans="1:26" ht="14.25" customHeight="1">
      <c r="A897" s="1"/>
      <c r="B897" s="2"/>
      <c r="C897" s="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5"/>
      <c r="Y897" s="1"/>
      <c r="Z897" s="1"/>
    </row>
    <row r="898" spans="1:26" ht="14.25" customHeight="1">
      <c r="A898" s="1"/>
      <c r="B898" s="2"/>
      <c r="C898" s="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5"/>
      <c r="Y898" s="1"/>
      <c r="Z898" s="1"/>
    </row>
    <row r="899" spans="1:26" ht="14.25" customHeight="1">
      <c r="A899" s="1"/>
      <c r="B899" s="2"/>
      <c r="C899" s="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5"/>
      <c r="Y899" s="1"/>
      <c r="Z899" s="1"/>
    </row>
    <row r="900" spans="1:26" ht="14.25" customHeight="1">
      <c r="A900" s="1"/>
      <c r="B900" s="2"/>
      <c r="C900" s="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5"/>
      <c r="Y900" s="1"/>
      <c r="Z900" s="1"/>
    </row>
    <row r="901" spans="1:26" ht="14.25" customHeight="1">
      <c r="A901" s="1"/>
      <c r="B901" s="2"/>
      <c r="C901" s="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5"/>
      <c r="Y901" s="1"/>
      <c r="Z901" s="1"/>
    </row>
    <row r="902" spans="1:26" ht="14.25" customHeight="1">
      <c r="A902" s="1"/>
      <c r="B902" s="2"/>
      <c r="C902" s="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5"/>
      <c r="Y902" s="1"/>
      <c r="Z902" s="1"/>
    </row>
    <row r="903" spans="1:26" ht="14.25" customHeight="1">
      <c r="A903" s="1"/>
      <c r="B903" s="2"/>
      <c r="C903" s="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5"/>
      <c r="Y903" s="1"/>
      <c r="Z903" s="1"/>
    </row>
    <row r="904" spans="1:26" ht="14.25" customHeight="1">
      <c r="A904" s="1"/>
      <c r="B904" s="2"/>
      <c r="C904" s="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5"/>
      <c r="Y904" s="1"/>
      <c r="Z904" s="1"/>
    </row>
    <row r="905" spans="1:26" ht="14.25" customHeight="1">
      <c r="A905" s="1"/>
      <c r="B905" s="2"/>
      <c r="C905" s="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5"/>
      <c r="Y905" s="1"/>
      <c r="Z905" s="1"/>
    </row>
    <row r="906" spans="1:26" ht="14.25" customHeight="1">
      <c r="A906" s="1"/>
      <c r="B906" s="2"/>
      <c r="C906" s="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5"/>
      <c r="Y906" s="1"/>
      <c r="Z906" s="1"/>
    </row>
    <row r="907" spans="1:26" ht="14.25" customHeight="1">
      <c r="A907" s="1"/>
      <c r="B907" s="2"/>
      <c r="C907" s="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5"/>
      <c r="Y907" s="1"/>
      <c r="Z907" s="1"/>
    </row>
    <row r="908" spans="1:26" ht="14.25" customHeight="1">
      <c r="A908" s="1"/>
      <c r="B908" s="2"/>
      <c r="C908" s="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5"/>
      <c r="Y908" s="1"/>
      <c r="Z908" s="1"/>
    </row>
    <row r="909" spans="1:26" ht="14.25" customHeight="1">
      <c r="A909" s="1"/>
      <c r="B909" s="2"/>
      <c r="C909" s="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5"/>
      <c r="Y909" s="1"/>
      <c r="Z909" s="1"/>
    </row>
    <row r="910" spans="1:26" ht="14.25" customHeight="1">
      <c r="A910" s="1"/>
      <c r="B910" s="2"/>
      <c r="C910" s="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5"/>
      <c r="Y910" s="1"/>
      <c r="Z910" s="1"/>
    </row>
    <row r="911" spans="1:26" ht="14.25" customHeight="1">
      <c r="A911" s="1"/>
      <c r="B911" s="2"/>
      <c r="C911" s="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5"/>
      <c r="Y911" s="1"/>
      <c r="Z911" s="1"/>
    </row>
    <row r="912" spans="1:26" ht="14.25" customHeight="1">
      <c r="A912" s="1"/>
      <c r="B912" s="2"/>
      <c r="C912" s="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5"/>
      <c r="Y912" s="1"/>
      <c r="Z912" s="1"/>
    </row>
    <row r="913" spans="1:26" ht="14.25" customHeight="1">
      <c r="A913" s="1"/>
      <c r="B913" s="2"/>
      <c r="C913" s="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5"/>
      <c r="Y913" s="1"/>
      <c r="Z913" s="1"/>
    </row>
    <row r="914" spans="1:26" ht="14.25" customHeight="1">
      <c r="A914" s="1"/>
      <c r="B914" s="2"/>
      <c r="C914" s="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5"/>
      <c r="Y914" s="1"/>
      <c r="Z914" s="1"/>
    </row>
    <row r="915" spans="1:26" ht="14.25" customHeight="1">
      <c r="A915" s="1"/>
      <c r="B915" s="2"/>
      <c r="C915" s="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5"/>
      <c r="Y915" s="1"/>
      <c r="Z915" s="1"/>
    </row>
    <row r="916" spans="1:26" ht="14.25" customHeight="1">
      <c r="A916" s="1"/>
      <c r="B916" s="2"/>
      <c r="C916" s="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5"/>
      <c r="Y916" s="1"/>
      <c r="Z916" s="1"/>
    </row>
    <row r="917" spans="1:26" ht="14.25" customHeight="1">
      <c r="A917" s="1"/>
      <c r="B917" s="2"/>
      <c r="C917" s="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5"/>
      <c r="Y917" s="1"/>
      <c r="Z917" s="1"/>
    </row>
    <row r="918" spans="1:26" ht="14.25" customHeight="1">
      <c r="A918" s="1"/>
      <c r="B918" s="2"/>
      <c r="C918" s="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5"/>
      <c r="Y918" s="1"/>
      <c r="Z918" s="1"/>
    </row>
    <row r="919" spans="1:26" ht="14.25" customHeight="1">
      <c r="A919" s="1"/>
      <c r="B919" s="2"/>
      <c r="C919" s="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5"/>
      <c r="Y919" s="1"/>
      <c r="Z919" s="1"/>
    </row>
    <row r="920" spans="1:26" ht="14.25" customHeight="1">
      <c r="A920" s="1"/>
      <c r="B920" s="2"/>
      <c r="C920" s="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5"/>
      <c r="Y920" s="1"/>
      <c r="Z920" s="1"/>
    </row>
    <row r="921" spans="1:26" ht="14.25" customHeight="1">
      <c r="A921" s="1"/>
      <c r="B921" s="2"/>
      <c r="C921" s="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5"/>
      <c r="Y921" s="1"/>
      <c r="Z921" s="1"/>
    </row>
    <row r="922" spans="1:26" ht="14.25" customHeight="1">
      <c r="A922" s="1"/>
      <c r="B922" s="2"/>
      <c r="C922" s="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5"/>
      <c r="Y922" s="1"/>
      <c r="Z922" s="1"/>
    </row>
    <row r="923" spans="1:26" ht="14.25" customHeight="1">
      <c r="A923" s="1"/>
      <c r="B923" s="2"/>
      <c r="C923" s="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5"/>
      <c r="Y923" s="1"/>
      <c r="Z923" s="1"/>
    </row>
    <row r="924" spans="1:26" ht="14.25" customHeight="1">
      <c r="A924" s="1"/>
      <c r="B924" s="2"/>
      <c r="C924" s="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5"/>
      <c r="Y924" s="1"/>
      <c r="Z924" s="1"/>
    </row>
    <row r="925" spans="1:26" ht="14.25" customHeight="1">
      <c r="A925" s="1"/>
      <c r="B925" s="2"/>
      <c r="C925" s="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5"/>
      <c r="Y925" s="1"/>
      <c r="Z925" s="1"/>
    </row>
    <row r="926" spans="1:26" ht="14.25" customHeight="1">
      <c r="A926" s="1"/>
      <c r="B926" s="2"/>
      <c r="C926" s="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5"/>
      <c r="Y926" s="1"/>
      <c r="Z926" s="1"/>
    </row>
    <row r="927" spans="1:26" ht="14.25" customHeight="1">
      <c r="A927" s="1"/>
      <c r="B927" s="2"/>
      <c r="C927" s="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5"/>
      <c r="Y927" s="1"/>
      <c r="Z927" s="1"/>
    </row>
    <row r="928" spans="1:26" ht="14.25" customHeight="1">
      <c r="A928" s="1"/>
      <c r="B928" s="2"/>
      <c r="C928" s="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5"/>
      <c r="Y928" s="1"/>
      <c r="Z928" s="1"/>
    </row>
    <row r="929" spans="1:26" ht="14.25" customHeight="1">
      <c r="A929" s="1"/>
      <c r="B929" s="2"/>
      <c r="C929" s="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5"/>
      <c r="Y929" s="1"/>
      <c r="Z929" s="1"/>
    </row>
    <row r="930" spans="1:26" ht="14.25" customHeight="1">
      <c r="A930" s="1"/>
      <c r="B930" s="2"/>
      <c r="C930" s="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5"/>
      <c r="Y930" s="1"/>
      <c r="Z930" s="1"/>
    </row>
    <row r="931" spans="1:26" ht="14.25" customHeight="1">
      <c r="A931" s="1"/>
      <c r="B931" s="2"/>
      <c r="C931" s="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5"/>
      <c r="Y931" s="1"/>
      <c r="Z931" s="1"/>
    </row>
    <row r="932" spans="1:26" ht="14.25" customHeight="1">
      <c r="A932" s="1"/>
      <c r="B932" s="2"/>
      <c r="C932" s="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5"/>
      <c r="Y932" s="1"/>
      <c r="Z932" s="1"/>
    </row>
    <row r="933" spans="1:26" ht="14.25" customHeight="1">
      <c r="A933" s="1"/>
      <c r="B933" s="2"/>
      <c r="C933" s="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5"/>
      <c r="Y933" s="1"/>
      <c r="Z933" s="1"/>
    </row>
    <row r="934" spans="1:26" ht="14.25" customHeight="1">
      <c r="A934" s="1"/>
      <c r="B934" s="2"/>
      <c r="C934" s="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5"/>
      <c r="Y934" s="1"/>
      <c r="Z934" s="1"/>
    </row>
    <row r="935" spans="1:26" ht="14.25" customHeight="1">
      <c r="A935" s="1"/>
      <c r="B935" s="2"/>
      <c r="C935" s="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5"/>
      <c r="Y935" s="1"/>
      <c r="Z935" s="1"/>
    </row>
    <row r="936" spans="1:26" ht="14.25" customHeight="1">
      <c r="A936" s="1"/>
      <c r="B936" s="2"/>
      <c r="C936" s="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5"/>
      <c r="Y936" s="1"/>
      <c r="Z936" s="1"/>
    </row>
    <row r="937" spans="1:26" ht="14.25" customHeight="1">
      <c r="A937" s="1"/>
      <c r="B937" s="2"/>
      <c r="C937" s="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5"/>
      <c r="Y937" s="1"/>
      <c r="Z937" s="1"/>
    </row>
    <row r="938" spans="1:26" ht="14.25" customHeight="1">
      <c r="A938" s="1"/>
      <c r="B938" s="2"/>
      <c r="C938" s="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5"/>
      <c r="Y938" s="1"/>
      <c r="Z938" s="1"/>
    </row>
    <row r="939" spans="1:26" ht="14.25" customHeight="1">
      <c r="A939" s="1"/>
      <c r="B939" s="2"/>
      <c r="C939" s="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5"/>
      <c r="Y939" s="1"/>
      <c r="Z939" s="1"/>
    </row>
    <row r="940" spans="1:26" ht="14.25" customHeight="1">
      <c r="A940" s="1"/>
      <c r="B940" s="2"/>
      <c r="C940" s="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5"/>
      <c r="Y940" s="1"/>
      <c r="Z940" s="1"/>
    </row>
    <row r="941" spans="1:26" ht="14.25" customHeight="1">
      <c r="A941" s="1"/>
      <c r="B941" s="2"/>
      <c r="C941" s="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5"/>
      <c r="Y941" s="1"/>
      <c r="Z941" s="1"/>
    </row>
    <row r="942" spans="1:26" ht="14.25" customHeight="1">
      <c r="A942" s="1"/>
      <c r="B942" s="2"/>
      <c r="C942" s="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5"/>
      <c r="Y942" s="1"/>
      <c r="Z942" s="1"/>
    </row>
    <row r="943" spans="1:26" ht="14.25" customHeight="1">
      <c r="A943" s="1"/>
      <c r="B943" s="2"/>
      <c r="C943" s="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5"/>
      <c r="Y943" s="1"/>
      <c r="Z943" s="1"/>
    </row>
    <row r="944" spans="1:26" ht="14.25" customHeight="1">
      <c r="A944" s="1"/>
      <c r="B944" s="2"/>
      <c r="C944" s="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5"/>
      <c r="Y944" s="1"/>
      <c r="Z944" s="1"/>
    </row>
    <row r="945" spans="1:26" ht="14.25" customHeight="1">
      <c r="A945" s="1"/>
      <c r="B945" s="2"/>
      <c r="C945" s="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5"/>
      <c r="Y945" s="1"/>
      <c r="Z945" s="1"/>
    </row>
    <row r="946" spans="1:26" ht="14.25" customHeight="1">
      <c r="A946" s="1"/>
      <c r="B946" s="2"/>
      <c r="C946" s="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5"/>
      <c r="Y946" s="1"/>
      <c r="Z946" s="1"/>
    </row>
    <row r="947" spans="1:26" ht="14.25" customHeight="1">
      <c r="A947" s="1"/>
      <c r="B947" s="2"/>
      <c r="C947" s="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5"/>
      <c r="Y947" s="1"/>
      <c r="Z947" s="1"/>
    </row>
    <row r="948" spans="1:26" ht="14.25" customHeight="1">
      <c r="A948" s="1"/>
      <c r="B948" s="2"/>
      <c r="C948" s="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5"/>
      <c r="Y948" s="1"/>
      <c r="Z948" s="1"/>
    </row>
    <row r="949" spans="1:26" ht="14.25" customHeight="1">
      <c r="A949" s="1"/>
      <c r="B949" s="2"/>
      <c r="C949" s="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5"/>
      <c r="Y949" s="1"/>
      <c r="Z949" s="1"/>
    </row>
    <row r="950" spans="1:26" ht="14.25" customHeight="1">
      <c r="A950" s="1"/>
      <c r="B950" s="2"/>
      <c r="C950" s="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5"/>
      <c r="Y950" s="1"/>
      <c r="Z950" s="1"/>
    </row>
    <row r="951" spans="1:26" ht="14.25" customHeight="1">
      <c r="A951" s="1"/>
      <c r="B951" s="2"/>
      <c r="C951" s="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5"/>
      <c r="Y951" s="1"/>
      <c r="Z951" s="1"/>
    </row>
    <row r="952" spans="1:26" ht="14.25" customHeight="1">
      <c r="A952" s="1"/>
      <c r="B952" s="2"/>
      <c r="C952" s="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5"/>
      <c r="Y952" s="1"/>
      <c r="Z952" s="1"/>
    </row>
    <row r="953" spans="1:26" ht="14.25" customHeight="1">
      <c r="A953" s="1"/>
      <c r="B953" s="2"/>
      <c r="C953" s="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5"/>
      <c r="Y953" s="1"/>
      <c r="Z953" s="1"/>
    </row>
    <row r="954" spans="1:26" ht="14.25" customHeight="1">
      <c r="A954" s="1"/>
      <c r="B954" s="2"/>
      <c r="C954" s="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5"/>
      <c r="Y954" s="1"/>
      <c r="Z954" s="1"/>
    </row>
    <row r="955" spans="1:26" ht="14.25" customHeight="1">
      <c r="A955" s="1"/>
      <c r="B955" s="2"/>
      <c r="C955" s="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5"/>
      <c r="Y955" s="1"/>
      <c r="Z955" s="1"/>
    </row>
    <row r="956" spans="1:26" ht="14.25" customHeight="1">
      <c r="A956" s="1"/>
      <c r="B956" s="2"/>
      <c r="C956" s="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5"/>
      <c r="Y956" s="1"/>
      <c r="Z956" s="1"/>
    </row>
    <row r="957" spans="1:26" ht="14.25" customHeight="1">
      <c r="A957" s="1"/>
      <c r="B957" s="2"/>
      <c r="C957" s="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5"/>
      <c r="Y957" s="1"/>
      <c r="Z957" s="1"/>
    </row>
    <row r="958" spans="1:26" ht="14.25" customHeight="1">
      <c r="A958" s="1"/>
      <c r="B958" s="2"/>
      <c r="C958" s="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5"/>
      <c r="Y958" s="1"/>
      <c r="Z958" s="1"/>
    </row>
    <row r="959" spans="1:26" ht="14.25" customHeight="1">
      <c r="A959" s="1"/>
      <c r="B959" s="2"/>
      <c r="C959" s="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5"/>
      <c r="Y959" s="1"/>
      <c r="Z959" s="1"/>
    </row>
    <row r="960" spans="1:26" ht="14.25" customHeight="1">
      <c r="A960" s="1"/>
      <c r="B960" s="2"/>
      <c r="C960" s="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5"/>
      <c r="Y960" s="1"/>
      <c r="Z960" s="1"/>
    </row>
    <row r="961" spans="1:26" ht="14.25" customHeight="1">
      <c r="A961" s="1"/>
      <c r="B961" s="2"/>
      <c r="C961" s="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5"/>
      <c r="Y961" s="1"/>
      <c r="Z961" s="1"/>
    </row>
    <row r="962" spans="1:26" ht="14.25" customHeight="1">
      <c r="A962" s="1"/>
      <c r="B962" s="2"/>
      <c r="C962" s="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5"/>
      <c r="Y962" s="1"/>
      <c r="Z962" s="1"/>
    </row>
    <row r="963" spans="1:26" ht="14.25" customHeight="1">
      <c r="A963" s="1"/>
      <c r="B963" s="2"/>
      <c r="C963" s="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5"/>
      <c r="Y963" s="1"/>
      <c r="Z963" s="1"/>
    </row>
    <row r="964" spans="1:26" ht="14.25" customHeight="1">
      <c r="A964" s="1"/>
      <c r="B964" s="2"/>
      <c r="C964" s="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5"/>
      <c r="Y964" s="1"/>
      <c r="Z964" s="1"/>
    </row>
    <row r="965" spans="1:26" ht="14.25" customHeight="1">
      <c r="A965" s="1"/>
      <c r="B965" s="2"/>
      <c r="C965" s="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5"/>
      <c r="Y965" s="1"/>
      <c r="Z965" s="1"/>
    </row>
    <row r="966" spans="1:26" ht="14.25" customHeight="1">
      <c r="A966" s="1"/>
      <c r="B966" s="2"/>
      <c r="C966" s="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5"/>
      <c r="Y966" s="1"/>
      <c r="Z966" s="1"/>
    </row>
    <row r="967" spans="1:26" ht="14.25" customHeight="1">
      <c r="A967" s="1"/>
      <c r="B967" s="2"/>
      <c r="C967" s="1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5"/>
      <c r="Y967" s="1"/>
      <c r="Z967" s="1"/>
    </row>
    <row r="968" spans="1:26" ht="14.25" customHeight="1">
      <c r="A968" s="1"/>
      <c r="B968" s="2"/>
      <c r="C968" s="1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5"/>
      <c r="Y968" s="1"/>
      <c r="Z968" s="1"/>
    </row>
    <row r="969" spans="1:26" ht="14.25" customHeight="1">
      <c r="A969" s="1"/>
      <c r="B969" s="2"/>
      <c r="C969" s="1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5"/>
      <c r="Y969" s="1"/>
      <c r="Z969" s="1"/>
    </row>
    <row r="970" spans="1:26" ht="14.25" customHeight="1">
      <c r="A970" s="1"/>
      <c r="B970" s="2"/>
      <c r="C970" s="1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5"/>
      <c r="Y970" s="1"/>
      <c r="Z970" s="1"/>
    </row>
    <row r="971" spans="1:26" ht="14.25" customHeight="1">
      <c r="A971" s="1"/>
      <c r="B971" s="2"/>
      <c r="C971" s="1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5"/>
      <c r="Y971" s="1"/>
      <c r="Z971" s="1"/>
    </row>
    <row r="972" spans="1:26" ht="14.25" customHeight="1">
      <c r="A972" s="1"/>
      <c r="B972" s="2"/>
      <c r="C972" s="1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5"/>
      <c r="Y972" s="1"/>
      <c r="Z972" s="1"/>
    </row>
    <row r="973" spans="1:26" ht="14.25" customHeight="1">
      <c r="A973" s="1"/>
      <c r="B973" s="2"/>
      <c r="C973" s="1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5"/>
      <c r="Y973" s="1"/>
      <c r="Z973" s="1"/>
    </row>
    <row r="974" spans="1:26" ht="14.25" customHeight="1">
      <c r="A974" s="1"/>
      <c r="B974" s="2"/>
      <c r="C974" s="1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5"/>
      <c r="Y974" s="1"/>
      <c r="Z974" s="1"/>
    </row>
    <row r="975" spans="1:26" ht="14.25" customHeight="1">
      <c r="A975" s="1"/>
      <c r="B975" s="2"/>
      <c r="C975" s="1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5"/>
      <c r="Y975" s="1"/>
      <c r="Z975" s="1"/>
    </row>
    <row r="976" spans="1:26" ht="14.25" customHeight="1">
      <c r="A976" s="1"/>
      <c r="B976" s="2"/>
      <c r="C976" s="1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5"/>
      <c r="Y976" s="1"/>
      <c r="Z976" s="1"/>
    </row>
    <row r="977" spans="1:26" ht="14.25" customHeight="1">
      <c r="A977" s="1"/>
      <c r="B977" s="2"/>
      <c r="C977" s="1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5"/>
      <c r="Y977" s="1"/>
      <c r="Z977" s="1"/>
    </row>
    <row r="978" spans="1:26" ht="14.25" customHeight="1">
      <c r="A978" s="1"/>
      <c r="B978" s="2"/>
      <c r="C978" s="1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5"/>
      <c r="Y978" s="1"/>
      <c r="Z978" s="1"/>
    </row>
    <row r="979" spans="1:26" ht="14.25" customHeight="1">
      <c r="A979" s="1"/>
      <c r="B979" s="2"/>
      <c r="C979" s="1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5"/>
      <c r="Y979" s="1"/>
      <c r="Z979" s="1"/>
    </row>
    <row r="980" spans="1:26" ht="14.25" customHeight="1">
      <c r="A980" s="1"/>
      <c r="B980" s="2"/>
      <c r="C980" s="1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5"/>
      <c r="Y980" s="1"/>
      <c r="Z980" s="1"/>
    </row>
    <row r="981" spans="1:26" ht="14.25" customHeight="1">
      <c r="A981" s="1"/>
      <c r="B981" s="2"/>
      <c r="C981" s="1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5"/>
      <c r="Y981" s="1"/>
      <c r="Z981" s="1"/>
    </row>
    <row r="982" spans="1:26" ht="14.25" customHeight="1">
      <c r="A982" s="1"/>
      <c r="B982" s="2"/>
      <c r="C982" s="1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5"/>
      <c r="Y982" s="1"/>
      <c r="Z982" s="1"/>
    </row>
    <row r="983" spans="1:26" ht="14.25" customHeight="1">
      <c r="A983" s="1"/>
      <c r="B983" s="2"/>
      <c r="C983" s="1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5"/>
      <c r="Y983" s="1"/>
      <c r="Z983" s="1"/>
    </row>
    <row r="984" spans="1:26" ht="14.25" customHeight="1">
      <c r="A984" s="1"/>
      <c r="B984" s="2"/>
      <c r="C984" s="1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5"/>
      <c r="Y984" s="1"/>
      <c r="Z984" s="1"/>
    </row>
    <row r="985" spans="1:26" ht="14.25" customHeight="1">
      <c r="A985" s="1"/>
      <c r="B985" s="2"/>
      <c r="C985" s="1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5"/>
      <c r="Y985" s="1"/>
      <c r="Z985" s="1"/>
    </row>
    <row r="986" spans="1:26" ht="14.25" customHeight="1">
      <c r="A986" s="1"/>
      <c r="B986" s="2"/>
      <c r="C986" s="1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5"/>
      <c r="Y986" s="1"/>
      <c r="Z986" s="1"/>
    </row>
    <row r="987" spans="1:26" ht="14.25" customHeight="1">
      <c r="A987" s="1"/>
      <c r="B987" s="2"/>
      <c r="C987" s="1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5"/>
      <c r="Y987" s="1"/>
      <c r="Z987" s="1"/>
    </row>
    <row r="988" spans="1:26" ht="14.25" customHeight="1">
      <c r="A988" s="1"/>
      <c r="B988" s="2"/>
      <c r="C988" s="1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5"/>
      <c r="Y988" s="1"/>
      <c r="Z988" s="1"/>
    </row>
    <row r="989" spans="1:26" ht="14.25" customHeight="1">
      <c r="A989" s="1"/>
      <c r="B989" s="2"/>
      <c r="C989" s="1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5"/>
      <c r="Y989" s="1"/>
      <c r="Z989" s="1"/>
    </row>
    <row r="990" spans="1:26" ht="14.25" customHeight="1">
      <c r="A990" s="1"/>
      <c r="B990" s="2"/>
      <c r="C990" s="1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5"/>
      <c r="Y990" s="1"/>
      <c r="Z990" s="1"/>
    </row>
    <row r="991" spans="1:26" ht="14.25" customHeight="1">
      <c r="A991" s="1"/>
      <c r="B991" s="2"/>
      <c r="C991" s="1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5"/>
      <c r="Y991" s="1"/>
      <c r="Z991" s="1"/>
    </row>
    <row r="992" spans="1:26" ht="14.25" customHeight="1">
      <c r="A992" s="1"/>
      <c r="B992" s="2"/>
      <c r="C992" s="1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5"/>
      <c r="Y992" s="1"/>
      <c r="Z992" s="1"/>
    </row>
    <row r="993" spans="1:26" ht="14.25" customHeight="1">
      <c r="A993" s="1"/>
      <c r="B993" s="2"/>
      <c r="C993" s="1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5"/>
      <c r="Y993" s="1"/>
      <c r="Z993" s="1"/>
    </row>
    <row r="994" spans="1:26" ht="14.25" customHeight="1">
      <c r="A994" s="1"/>
      <c r="B994" s="2"/>
      <c r="C994" s="1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5"/>
      <c r="Y994" s="1"/>
      <c r="Z994" s="1"/>
    </row>
    <row r="995" spans="1:26" ht="14.25" customHeight="1">
      <c r="A995" s="1"/>
      <c r="B995" s="2"/>
      <c r="C995" s="1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5"/>
      <c r="Y995" s="1"/>
      <c r="Z995" s="1"/>
    </row>
    <row r="996" spans="1:26" ht="14.25" customHeight="1">
      <c r="A996" s="1"/>
      <c r="B996" s="2"/>
      <c r="C996" s="1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5"/>
      <c r="Y996" s="1"/>
      <c r="Z996" s="1"/>
    </row>
    <row r="997" spans="1:26" ht="14.25" customHeight="1">
      <c r="A997" s="1"/>
      <c r="B997" s="2"/>
      <c r="C997" s="1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5"/>
      <c r="Y997" s="1"/>
      <c r="Z997" s="1"/>
    </row>
    <row r="998" spans="1:26" ht="14.25" customHeight="1">
      <c r="A998" s="1"/>
      <c r="B998" s="2"/>
      <c r="C998" s="1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5"/>
      <c r="Y998" s="1"/>
      <c r="Z998" s="1"/>
    </row>
    <row r="999" spans="1:26" ht="14.25" customHeight="1">
      <c r="A999" s="1"/>
      <c r="B999" s="2"/>
      <c r="C999" s="1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5"/>
      <c r="Y999" s="1"/>
      <c r="Z999" s="1"/>
    </row>
    <row r="1000" spans="1:26" ht="14.25" customHeight="1">
      <c r="A1000" s="1"/>
      <c r="B1000" s="2"/>
      <c r="C1000" s="1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5"/>
      <c r="Y1000" s="1"/>
      <c r="Z1000" s="1"/>
    </row>
    <row r="1001" spans="1:26" ht="14.25" customHeight="1">
      <c r="A1001" s="1"/>
      <c r="B1001" s="2"/>
      <c r="C1001" s="1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5"/>
      <c r="Y1001" s="1"/>
      <c r="Z1001" s="1"/>
    </row>
    <row r="1002" spans="1:26" ht="14.25" customHeight="1">
      <c r="A1002" s="1"/>
      <c r="B1002" s="2"/>
      <c r="C1002" s="1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5"/>
      <c r="Y1002" s="1"/>
      <c r="Z1002" s="1"/>
    </row>
    <row r="1003" spans="1:26" ht="14.25" customHeight="1">
      <c r="A1003" s="1"/>
      <c r="B1003" s="2"/>
      <c r="C1003" s="1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5"/>
      <c r="Y1003" s="1"/>
      <c r="Z1003" s="1"/>
    </row>
    <row r="1004" spans="1:26" ht="14.25" customHeight="1">
      <c r="A1004" s="1"/>
      <c r="B1004" s="2"/>
      <c r="C1004" s="1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5"/>
      <c r="Y1004" s="1"/>
      <c r="Z1004" s="1"/>
    </row>
    <row r="1005" spans="1:26" ht="14.25" customHeight="1">
      <c r="A1005" s="1"/>
      <c r="B1005" s="2"/>
      <c r="C1005" s="1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5"/>
      <c r="Y1005" s="1"/>
      <c r="Z1005" s="1"/>
    </row>
    <row r="1006" spans="1:26" ht="14.25" customHeight="1">
      <c r="A1006" s="1"/>
      <c r="B1006" s="2"/>
      <c r="C1006" s="1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5"/>
      <c r="Y1006" s="1"/>
      <c r="Z1006" s="1"/>
    </row>
    <row r="1007" spans="1:26" ht="14.25" customHeight="1">
      <c r="A1007" s="1"/>
      <c r="B1007" s="2"/>
      <c r="C1007" s="1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5"/>
      <c r="Y1007" s="1"/>
      <c r="Z1007" s="1"/>
    </row>
  </sheetData>
  <mergeCells count="23">
    <mergeCell ref="W4:W5"/>
    <mergeCell ref="V3:W3"/>
    <mergeCell ref="X3:X5"/>
    <mergeCell ref="Y3:Y5"/>
    <mergeCell ref="B4:B5"/>
    <mergeCell ref="C4:C5"/>
    <mergeCell ref="D4:E4"/>
    <mergeCell ref="F4:F5"/>
    <mergeCell ref="G4:H4"/>
    <mergeCell ref="I4:I5"/>
    <mergeCell ref="J4:K4"/>
    <mergeCell ref="L4:L5"/>
    <mergeCell ref="M4:N4"/>
    <mergeCell ref="O4:O5"/>
    <mergeCell ref="P4:Q4"/>
    <mergeCell ref="R4:R5"/>
    <mergeCell ref="V4:V5"/>
    <mergeCell ref="S4:T4"/>
    <mergeCell ref="U4:U5"/>
    <mergeCell ref="G1:J1"/>
    <mergeCell ref="B3:C3"/>
    <mergeCell ref="D3:O3"/>
    <mergeCell ref="P3:U3"/>
  </mergeCells>
  <pageMargins left="0.78740157480314965" right="0.19685039370078741" top="0.78740157480314965" bottom="0.39370078740157483" header="0" footer="0"/>
  <pageSetup paperSize="9" orientation="portrait"/>
  <headerFooter>
    <oddHeader>&amp;C&amp;A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  <pageSetUpPr fitToPage="1"/>
  </sheetPr>
  <dimension ref="A1:Z1000"/>
  <sheetViews>
    <sheetView workbookViewId="0"/>
  </sheetViews>
  <sheetFormatPr defaultColWidth="14.42578125" defaultRowHeight="15" customHeight="1"/>
  <cols>
    <col min="1" max="1" width="8.42578125" customWidth="1"/>
    <col min="2" max="2" width="3.5703125" customWidth="1"/>
    <col min="3" max="3" width="27.5703125" customWidth="1"/>
    <col min="4" max="4" width="7.42578125" customWidth="1"/>
    <col min="5" max="5" width="4.42578125" customWidth="1"/>
    <col min="6" max="6" width="0.28515625" customWidth="1"/>
    <col min="7" max="7" width="7.42578125" customWidth="1"/>
    <col min="8" max="8" width="4.42578125" customWidth="1"/>
    <col min="9" max="9" width="0.28515625" customWidth="1"/>
    <col min="10" max="10" width="7.42578125" customWidth="1"/>
    <col min="11" max="11" width="4.42578125" customWidth="1"/>
    <col min="12" max="12" width="4" hidden="1" customWidth="1"/>
    <col min="13" max="13" width="7.42578125" customWidth="1"/>
    <col min="14" max="14" width="4.42578125" customWidth="1"/>
    <col min="15" max="15" width="3.85546875" hidden="1" customWidth="1"/>
    <col min="16" max="16" width="7.42578125" customWidth="1"/>
    <col min="17" max="17" width="4.42578125" customWidth="1"/>
    <col min="18" max="18" width="0.140625" customWidth="1"/>
    <col min="19" max="19" width="7.42578125" customWidth="1"/>
    <col min="20" max="20" width="4.42578125" customWidth="1"/>
    <col min="21" max="21" width="4" hidden="1" customWidth="1"/>
    <col min="22" max="22" width="3.85546875" hidden="1" customWidth="1"/>
    <col min="23" max="23" width="5.140625" hidden="1" customWidth="1"/>
    <col min="24" max="24" width="5.5703125" customWidth="1"/>
    <col min="25" max="26" width="9" customWidth="1"/>
  </cols>
  <sheetData>
    <row r="1" spans="1:26" ht="14.25" customHeight="1">
      <c r="A1" s="1"/>
      <c r="B1" s="2"/>
      <c r="C1" s="1"/>
      <c r="D1" s="2"/>
      <c r="E1" s="2"/>
      <c r="F1" s="2"/>
      <c r="G1" s="2"/>
      <c r="H1" s="430" t="s">
        <v>193</v>
      </c>
      <c r="I1" s="397"/>
      <c r="J1" s="397"/>
      <c r="K1" s="397"/>
      <c r="L1" s="397"/>
      <c r="M1" s="397"/>
      <c r="N1" s="397"/>
      <c r="O1" s="2"/>
      <c r="P1" s="2"/>
      <c r="Q1" s="2"/>
      <c r="R1" s="2"/>
      <c r="S1" s="2"/>
      <c r="T1" s="2"/>
      <c r="U1" s="2"/>
      <c r="V1" s="2"/>
      <c r="W1" s="2"/>
      <c r="X1" s="5"/>
      <c r="Y1" s="1"/>
      <c r="Z1" s="1"/>
    </row>
    <row r="2" spans="1:26" ht="14.25" customHeight="1">
      <c r="A2" s="1"/>
      <c r="B2" s="2"/>
      <c r="C2" s="3" t="s">
        <v>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4"/>
      <c r="X2" s="5"/>
      <c r="Y2" s="1"/>
      <c r="Z2" s="1"/>
    </row>
    <row r="3" spans="1:26" ht="12" customHeight="1">
      <c r="A3" s="1"/>
      <c r="B3" s="431"/>
      <c r="C3" s="432"/>
      <c r="D3" s="414" t="s">
        <v>194</v>
      </c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6"/>
      <c r="P3" s="417" t="s">
        <v>195</v>
      </c>
      <c r="Q3" s="415"/>
      <c r="R3" s="415"/>
      <c r="S3" s="415"/>
      <c r="T3" s="415"/>
      <c r="U3" s="418"/>
      <c r="V3" s="419"/>
      <c r="W3" s="420"/>
      <c r="X3" s="421" t="s">
        <v>4</v>
      </c>
      <c r="Y3" s="433" t="s">
        <v>5</v>
      </c>
      <c r="Z3" s="1"/>
    </row>
    <row r="4" spans="1:26" ht="36" customHeight="1">
      <c r="A4" s="6" t="s">
        <v>6</v>
      </c>
      <c r="B4" s="434" t="s">
        <v>7</v>
      </c>
      <c r="C4" s="389" t="s">
        <v>8</v>
      </c>
      <c r="D4" s="391" t="s">
        <v>9</v>
      </c>
      <c r="E4" s="392"/>
      <c r="F4" s="402" t="s">
        <v>10</v>
      </c>
      <c r="G4" s="404" t="s">
        <v>196</v>
      </c>
      <c r="H4" s="392"/>
      <c r="I4" s="405" t="s">
        <v>10</v>
      </c>
      <c r="J4" s="404" t="s">
        <v>12</v>
      </c>
      <c r="K4" s="392"/>
      <c r="L4" s="402" t="s">
        <v>10</v>
      </c>
      <c r="M4" s="404" t="s">
        <v>13</v>
      </c>
      <c r="N4" s="392"/>
      <c r="O4" s="407" t="s">
        <v>10</v>
      </c>
      <c r="P4" s="391" t="s">
        <v>14</v>
      </c>
      <c r="Q4" s="392"/>
      <c r="R4" s="402" t="s">
        <v>10</v>
      </c>
      <c r="S4" s="404" t="s">
        <v>136</v>
      </c>
      <c r="T4" s="392"/>
      <c r="U4" s="408" t="s">
        <v>10</v>
      </c>
      <c r="V4" s="410" t="s">
        <v>16</v>
      </c>
      <c r="W4" s="428" t="s">
        <v>17</v>
      </c>
      <c r="X4" s="422"/>
      <c r="Y4" s="425"/>
      <c r="Z4" s="1"/>
    </row>
    <row r="5" spans="1:26" ht="12.75" customHeight="1">
      <c r="A5" s="104" t="s">
        <v>18</v>
      </c>
      <c r="B5" s="435"/>
      <c r="C5" s="436"/>
      <c r="D5" s="8" t="s">
        <v>19</v>
      </c>
      <c r="E5" s="9" t="s">
        <v>5</v>
      </c>
      <c r="F5" s="403"/>
      <c r="G5" s="10" t="s">
        <v>19</v>
      </c>
      <c r="H5" s="9" t="s">
        <v>5</v>
      </c>
      <c r="I5" s="406"/>
      <c r="J5" s="11" t="s">
        <v>19</v>
      </c>
      <c r="K5" s="9" t="s">
        <v>5</v>
      </c>
      <c r="L5" s="403"/>
      <c r="M5" s="10" t="s">
        <v>19</v>
      </c>
      <c r="N5" s="9" t="s">
        <v>5</v>
      </c>
      <c r="O5" s="406"/>
      <c r="P5" s="12" t="s">
        <v>19</v>
      </c>
      <c r="Q5" s="9" t="s">
        <v>5</v>
      </c>
      <c r="R5" s="403"/>
      <c r="S5" s="10" t="s">
        <v>19</v>
      </c>
      <c r="T5" s="9" t="s">
        <v>5</v>
      </c>
      <c r="U5" s="409"/>
      <c r="V5" s="411"/>
      <c r="W5" s="429"/>
      <c r="X5" s="423"/>
      <c r="Y5" s="425"/>
      <c r="Z5" s="1"/>
    </row>
    <row r="6" spans="1:26" ht="14.25" customHeight="1">
      <c r="A6" s="65" t="s">
        <v>20</v>
      </c>
      <c r="B6" s="207">
        <v>1</v>
      </c>
      <c r="C6" s="128" t="s">
        <v>197</v>
      </c>
      <c r="D6" s="154">
        <v>2</v>
      </c>
      <c r="E6" s="130">
        <f t="shared" ref="E6:E75" si="0">IF(D6="nav","nav",IF(D6="","",COUNTIF(D$6:D$67,"&gt;"&amp;D6)+1))</f>
        <v>8</v>
      </c>
      <c r="F6" s="222">
        <f t="shared" ref="F6:F86" si="1">IF(OR(V6="nav"),"nav",IF(D6="","",COUNTIFS(D$6:D$67,"&gt;"&amp;D6,V$6:V$67,"&lt;&gt;nav")+1))</f>
        <v>8</v>
      </c>
      <c r="G6" s="220">
        <v>5.82</v>
      </c>
      <c r="H6" s="130">
        <f t="shared" ref="H6:H75" si="2">IF(G6="nav","nav",IF(G6="","",COUNTIF(G$6:G$67,"&gt;"&amp;G6)+1))</f>
        <v>48</v>
      </c>
      <c r="I6" s="222">
        <f t="shared" ref="I6:I86" si="3">IF(OR(V6="nav"),"nav",IF(G6="","",COUNTIFS(G$6:G$67,"&gt;"&amp;G6,V$6:V$67,"&lt;&gt;nav")+1))</f>
        <v>45</v>
      </c>
      <c r="J6" s="220">
        <v>2</v>
      </c>
      <c r="K6" s="130">
        <f t="shared" ref="K6:K75" si="4">IF(J6="nav","nav",IF(J6="","",COUNTIF(J$6:J$67,"&gt;"&amp;J6)+1))</f>
        <v>16</v>
      </c>
      <c r="L6" s="130">
        <f t="shared" ref="L6:L86" si="5">IF(OR(V6="nav"),"nav",IF(J6="","",COUNTIFS(J$6:J$67,"&gt;"&amp;J6,V$6:V$67,"&lt;&gt;nav")+1))</f>
        <v>16</v>
      </c>
      <c r="M6" s="220">
        <v>30</v>
      </c>
      <c r="N6" s="130">
        <f t="shared" ref="N6:N75" si="6">IF(M6="nav","nav",IF(M6="","",COUNTIF(M$6:M$67,"&gt;"&amp;M6)+1))</f>
        <v>34</v>
      </c>
      <c r="O6" s="241">
        <f t="shared" ref="O6:O86" si="7">IF(OR(V6="nav"),"nav",IF(M6="","",COUNTIFS(M$6:M$67,"&gt;"&amp;M6,V$6:V$67,"&lt;&gt;nav")+1))</f>
        <v>32</v>
      </c>
      <c r="P6" s="220">
        <v>5.5</v>
      </c>
      <c r="Q6" s="130">
        <f t="shared" ref="Q6:Q75" si="8">IF(P6="nav","nav",IF(P6="","",COUNTIF(P$6:P$67,"&lt;"&amp;P6)+1))</f>
        <v>21</v>
      </c>
      <c r="R6" s="222">
        <f t="shared" ref="R6:R86" si="9">IF(OR(V6="nav"),"nav",IF(P6="","",COUNTIFS(P$6:P$67,"&lt;"&amp;P6,V$6:V$67,"&lt;&gt;nav")+1))</f>
        <v>20</v>
      </c>
      <c r="S6" s="242" t="s">
        <v>79</v>
      </c>
      <c r="T6" s="133">
        <f t="shared" ref="T6:T75" si="10">IF(S6="nav","nav",IF(S6="","",COUNTIF(S$6:S$67,"&lt;"&amp;S6)+1))</f>
        <v>1</v>
      </c>
      <c r="U6" s="243">
        <f t="shared" ref="U6:U86" si="11">IF(OR(V6="nav"),"nav",IF(S6="","",COUNTIFS(S$6:S$67,"&lt;"&amp;S6,V$6:V$67,"&lt;&gt;nav")+1))</f>
        <v>1</v>
      </c>
      <c r="V6" s="135" t="str">
        <f t="shared" ref="V6:V86" si="12">IF(OR(E6="nav",H6="nav",K6="nav",N6="nav",Q6="nav",T6="nav"),"nav","")</f>
        <v/>
      </c>
      <c r="W6" s="244">
        <f t="shared" ref="W6:W86" si="13">IF(OR(AND(E6="",H6="",N6="",Q6="",T6="",K6=""),V6="nav"),"",AVERAGE(F6,I6,L6,O6,R6,U6))</f>
        <v>20.333333333333332</v>
      </c>
      <c r="X6" s="245">
        <f t="shared" ref="X6:X75" si="14">IF(OR(W6="",W6="nav"),"",COUNTIF(W$6:W$67,"&lt;"&amp;W6)+1)</f>
        <v>28</v>
      </c>
      <c r="Y6" s="115"/>
      <c r="Z6" s="1"/>
    </row>
    <row r="7" spans="1:26" ht="14.25" customHeight="1">
      <c r="A7" s="65" t="s">
        <v>20</v>
      </c>
      <c r="B7" s="141">
        <v>2</v>
      </c>
      <c r="C7" s="128" t="s">
        <v>198</v>
      </c>
      <c r="D7" s="140"/>
      <c r="E7" s="130" t="str">
        <f t="shared" si="0"/>
        <v/>
      </c>
      <c r="F7" s="222" t="str">
        <f t="shared" si="1"/>
        <v/>
      </c>
      <c r="G7" s="45"/>
      <c r="H7" s="130" t="str">
        <f t="shared" si="2"/>
        <v/>
      </c>
      <c r="I7" s="222" t="str">
        <f t="shared" si="3"/>
        <v/>
      </c>
      <c r="J7" s="45"/>
      <c r="K7" s="130" t="str">
        <f t="shared" si="4"/>
        <v/>
      </c>
      <c r="L7" s="130" t="str">
        <f t="shared" si="5"/>
        <v/>
      </c>
      <c r="M7" s="45"/>
      <c r="N7" s="130" t="str">
        <f t="shared" si="6"/>
        <v/>
      </c>
      <c r="O7" s="241" t="str">
        <f t="shared" si="7"/>
        <v/>
      </c>
      <c r="P7" s="45"/>
      <c r="Q7" s="130" t="str">
        <f t="shared" si="8"/>
        <v/>
      </c>
      <c r="R7" s="222" t="str">
        <f t="shared" si="9"/>
        <v/>
      </c>
      <c r="S7" s="45"/>
      <c r="T7" s="133" t="str">
        <f t="shared" si="10"/>
        <v/>
      </c>
      <c r="U7" s="243" t="str">
        <f t="shared" si="11"/>
        <v/>
      </c>
      <c r="V7" s="135" t="str">
        <f t="shared" si="12"/>
        <v/>
      </c>
      <c r="W7" s="244" t="str">
        <f t="shared" si="13"/>
        <v/>
      </c>
      <c r="X7" s="245" t="str">
        <f t="shared" si="14"/>
        <v/>
      </c>
      <c r="Y7" s="115"/>
      <c r="Z7" s="1"/>
    </row>
    <row r="8" spans="1:26" ht="14.25" customHeight="1">
      <c r="A8" s="65" t="s">
        <v>20</v>
      </c>
      <c r="B8" s="246">
        <v>3</v>
      </c>
      <c r="C8" s="128" t="s">
        <v>199</v>
      </c>
      <c r="D8" s="129">
        <v>1.87</v>
      </c>
      <c r="E8" s="130">
        <f t="shared" si="0"/>
        <v>20</v>
      </c>
      <c r="F8" s="222">
        <f t="shared" si="1"/>
        <v>19</v>
      </c>
      <c r="G8" s="223">
        <v>7.7</v>
      </c>
      <c r="H8" s="130">
        <f t="shared" si="2"/>
        <v>27</v>
      </c>
      <c r="I8" s="222">
        <f t="shared" si="3"/>
        <v>26</v>
      </c>
      <c r="J8" s="223">
        <v>6</v>
      </c>
      <c r="K8" s="130">
        <f t="shared" si="4"/>
        <v>6</v>
      </c>
      <c r="L8" s="130">
        <f t="shared" si="5"/>
        <v>6</v>
      </c>
      <c r="M8" s="223">
        <v>50</v>
      </c>
      <c r="N8" s="130">
        <f t="shared" si="6"/>
        <v>1</v>
      </c>
      <c r="O8" s="241">
        <f t="shared" si="7"/>
        <v>1</v>
      </c>
      <c r="P8" s="223">
        <v>5.9</v>
      </c>
      <c r="Q8" s="130">
        <f t="shared" si="8"/>
        <v>33</v>
      </c>
      <c r="R8" s="222">
        <f t="shared" si="9"/>
        <v>32</v>
      </c>
      <c r="S8" s="223" t="s">
        <v>200</v>
      </c>
      <c r="T8" s="133">
        <f t="shared" si="10"/>
        <v>1</v>
      </c>
      <c r="U8" s="243">
        <f t="shared" si="11"/>
        <v>1</v>
      </c>
      <c r="V8" s="135" t="str">
        <f t="shared" si="12"/>
        <v/>
      </c>
      <c r="W8" s="244">
        <f t="shared" si="13"/>
        <v>14.166666666666666</v>
      </c>
      <c r="X8" s="245">
        <f t="shared" si="14"/>
        <v>14</v>
      </c>
      <c r="Y8" s="115"/>
      <c r="Z8" s="1"/>
    </row>
    <row r="9" spans="1:26" ht="14.25" customHeight="1">
      <c r="A9" s="247" t="s">
        <v>30</v>
      </c>
      <c r="B9" s="141">
        <v>4</v>
      </c>
      <c r="C9" s="128" t="s">
        <v>201</v>
      </c>
      <c r="D9" s="129">
        <v>1.87</v>
      </c>
      <c r="E9" s="130">
        <f t="shared" si="0"/>
        <v>20</v>
      </c>
      <c r="F9" s="222">
        <f t="shared" si="1"/>
        <v>19</v>
      </c>
      <c r="G9" s="223">
        <v>9.66</v>
      </c>
      <c r="H9" s="130">
        <f t="shared" si="2"/>
        <v>7</v>
      </c>
      <c r="I9" s="222">
        <f t="shared" si="3"/>
        <v>6</v>
      </c>
      <c r="J9" s="223">
        <v>0</v>
      </c>
      <c r="K9" s="130">
        <f t="shared" si="4"/>
        <v>27</v>
      </c>
      <c r="L9" s="130">
        <f t="shared" si="5"/>
        <v>26</v>
      </c>
      <c r="M9" s="223">
        <v>32</v>
      </c>
      <c r="N9" s="130">
        <f t="shared" si="6"/>
        <v>28</v>
      </c>
      <c r="O9" s="241">
        <f t="shared" si="7"/>
        <v>27</v>
      </c>
      <c r="P9" s="223">
        <v>5.2</v>
      </c>
      <c r="Q9" s="130">
        <f t="shared" si="8"/>
        <v>5</v>
      </c>
      <c r="R9" s="222">
        <f t="shared" si="9"/>
        <v>5</v>
      </c>
      <c r="S9" s="224" t="s">
        <v>47</v>
      </c>
      <c r="T9" s="133">
        <f t="shared" si="10"/>
        <v>1</v>
      </c>
      <c r="U9" s="243">
        <f t="shared" si="11"/>
        <v>1</v>
      </c>
      <c r="V9" s="135" t="str">
        <f t="shared" si="12"/>
        <v/>
      </c>
      <c r="W9" s="244">
        <f t="shared" si="13"/>
        <v>14</v>
      </c>
      <c r="X9" s="245">
        <f t="shared" si="14"/>
        <v>13</v>
      </c>
      <c r="Y9" s="115"/>
      <c r="Z9" s="1"/>
    </row>
    <row r="10" spans="1:26" ht="14.25" customHeight="1">
      <c r="A10" s="247" t="s">
        <v>27</v>
      </c>
      <c r="B10" s="141">
        <v>5</v>
      </c>
      <c r="C10" s="155" t="s">
        <v>202</v>
      </c>
      <c r="D10" s="129">
        <v>2.1</v>
      </c>
      <c r="E10" s="130">
        <f t="shared" si="0"/>
        <v>6</v>
      </c>
      <c r="F10" s="222">
        <f t="shared" si="1"/>
        <v>6</v>
      </c>
      <c r="G10" s="223">
        <v>13.56</v>
      </c>
      <c r="H10" s="130">
        <f t="shared" si="2"/>
        <v>3</v>
      </c>
      <c r="I10" s="222">
        <f t="shared" si="3"/>
        <v>3</v>
      </c>
      <c r="J10" s="223">
        <v>0</v>
      </c>
      <c r="K10" s="130">
        <f t="shared" si="4"/>
        <v>27</v>
      </c>
      <c r="L10" s="130">
        <f t="shared" si="5"/>
        <v>26</v>
      </c>
      <c r="M10" s="223">
        <v>25</v>
      </c>
      <c r="N10" s="130">
        <f t="shared" si="6"/>
        <v>42</v>
      </c>
      <c r="O10" s="241">
        <f t="shared" si="7"/>
        <v>40</v>
      </c>
      <c r="P10" s="223">
        <v>5.0999999999999996</v>
      </c>
      <c r="Q10" s="130">
        <f t="shared" si="8"/>
        <v>3</v>
      </c>
      <c r="R10" s="222">
        <f t="shared" si="9"/>
        <v>3</v>
      </c>
      <c r="S10" s="224" t="s">
        <v>90</v>
      </c>
      <c r="T10" s="133">
        <f t="shared" si="10"/>
        <v>1</v>
      </c>
      <c r="U10" s="243">
        <f t="shared" si="11"/>
        <v>1</v>
      </c>
      <c r="V10" s="135" t="str">
        <f t="shared" si="12"/>
        <v/>
      </c>
      <c r="W10" s="244">
        <f t="shared" si="13"/>
        <v>13.166666666666666</v>
      </c>
      <c r="X10" s="245">
        <f t="shared" si="14"/>
        <v>12</v>
      </c>
      <c r="Y10" s="115"/>
      <c r="Z10" s="1"/>
    </row>
    <row r="11" spans="1:26" ht="14.25" customHeight="1">
      <c r="A11" s="153" t="s">
        <v>39</v>
      </c>
      <c r="B11" s="141">
        <v>6</v>
      </c>
      <c r="C11" s="155" t="s">
        <v>203</v>
      </c>
      <c r="D11" s="129">
        <v>1.84</v>
      </c>
      <c r="E11" s="130">
        <f t="shared" si="0"/>
        <v>23</v>
      </c>
      <c r="F11" s="222" t="str">
        <f t="shared" si="1"/>
        <v>nav</v>
      </c>
      <c r="G11" s="223">
        <v>10.74</v>
      </c>
      <c r="H11" s="130">
        <f t="shared" si="2"/>
        <v>5</v>
      </c>
      <c r="I11" s="222" t="str">
        <f t="shared" si="3"/>
        <v>nav</v>
      </c>
      <c r="J11" s="223">
        <v>0</v>
      </c>
      <c r="K11" s="130">
        <f t="shared" si="4"/>
        <v>27</v>
      </c>
      <c r="L11" s="130" t="str">
        <f t="shared" si="5"/>
        <v>nav</v>
      </c>
      <c r="M11" s="223">
        <v>22</v>
      </c>
      <c r="N11" s="130">
        <f t="shared" si="6"/>
        <v>46</v>
      </c>
      <c r="O11" s="241" t="str">
        <f t="shared" si="7"/>
        <v>nav</v>
      </c>
      <c r="P11" s="223">
        <v>5.3</v>
      </c>
      <c r="Q11" s="130">
        <f t="shared" si="8"/>
        <v>8</v>
      </c>
      <c r="R11" s="222" t="str">
        <f t="shared" si="9"/>
        <v>nav</v>
      </c>
      <c r="S11" s="223" t="s">
        <v>43</v>
      </c>
      <c r="T11" s="133" t="str">
        <f t="shared" si="10"/>
        <v>nav</v>
      </c>
      <c r="U11" s="243" t="str">
        <f t="shared" si="11"/>
        <v>nav</v>
      </c>
      <c r="V11" s="135" t="str">
        <f t="shared" si="12"/>
        <v>nav</v>
      </c>
      <c r="W11" s="244" t="str">
        <f t="shared" si="13"/>
        <v/>
      </c>
      <c r="X11" s="245" t="str">
        <f t="shared" si="14"/>
        <v/>
      </c>
      <c r="Y11" s="115"/>
      <c r="Z11" s="1"/>
    </row>
    <row r="12" spans="1:26" ht="14.25" customHeight="1">
      <c r="A12" s="247" t="s">
        <v>30</v>
      </c>
      <c r="B12" s="207">
        <v>7</v>
      </c>
      <c r="C12" s="155" t="s">
        <v>204</v>
      </c>
      <c r="D12" s="129">
        <v>1.8</v>
      </c>
      <c r="E12" s="130">
        <f t="shared" si="0"/>
        <v>27</v>
      </c>
      <c r="F12" s="222">
        <f t="shared" si="1"/>
        <v>25</v>
      </c>
      <c r="G12" s="223">
        <v>6.44</v>
      </c>
      <c r="H12" s="130">
        <f t="shared" si="2"/>
        <v>42</v>
      </c>
      <c r="I12" s="222">
        <f t="shared" si="3"/>
        <v>39</v>
      </c>
      <c r="J12" s="223">
        <v>1</v>
      </c>
      <c r="K12" s="130">
        <f t="shared" si="4"/>
        <v>20</v>
      </c>
      <c r="L12" s="130">
        <f t="shared" si="5"/>
        <v>20</v>
      </c>
      <c r="M12" s="223">
        <v>30</v>
      </c>
      <c r="N12" s="130">
        <f t="shared" si="6"/>
        <v>34</v>
      </c>
      <c r="O12" s="241">
        <f t="shared" si="7"/>
        <v>32</v>
      </c>
      <c r="P12" s="223">
        <v>5.5</v>
      </c>
      <c r="Q12" s="130">
        <f t="shared" si="8"/>
        <v>21</v>
      </c>
      <c r="R12" s="222">
        <f t="shared" si="9"/>
        <v>20</v>
      </c>
      <c r="S12" s="224" t="s">
        <v>205</v>
      </c>
      <c r="T12" s="133">
        <f t="shared" si="10"/>
        <v>1</v>
      </c>
      <c r="U12" s="243">
        <f t="shared" si="11"/>
        <v>1</v>
      </c>
      <c r="V12" s="135" t="str">
        <f t="shared" si="12"/>
        <v/>
      </c>
      <c r="W12" s="244">
        <f t="shared" si="13"/>
        <v>22.833333333333332</v>
      </c>
      <c r="X12" s="245">
        <f t="shared" si="14"/>
        <v>30</v>
      </c>
      <c r="Y12" s="115"/>
      <c r="Z12" s="1"/>
    </row>
    <row r="13" spans="1:26" ht="14.25" customHeight="1">
      <c r="A13" s="247" t="s">
        <v>27</v>
      </c>
      <c r="B13" s="85">
        <v>8</v>
      </c>
      <c r="C13" s="61" t="s">
        <v>206</v>
      </c>
      <c r="D13" s="248"/>
      <c r="E13" s="162" t="str">
        <f t="shared" si="0"/>
        <v/>
      </c>
      <c r="F13" s="249" t="str">
        <f t="shared" si="1"/>
        <v/>
      </c>
      <c r="G13" s="88"/>
      <c r="H13" s="162" t="str">
        <f t="shared" si="2"/>
        <v/>
      </c>
      <c r="I13" s="249" t="str">
        <f t="shared" si="3"/>
        <v/>
      </c>
      <c r="J13" s="88"/>
      <c r="K13" s="162" t="str">
        <f t="shared" si="4"/>
        <v/>
      </c>
      <c r="L13" s="162" t="str">
        <f t="shared" si="5"/>
        <v/>
      </c>
      <c r="M13" s="88"/>
      <c r="N13" s="162" t="str">
        <f t="shared" si="6"/>
        <v/>
      </c>
      <c r="O13" s="250" t="str">
        <f t="shared" si="7"/>
        <v/>
      </c>
      <c r="P13" s="88"/>
      <c r="Q13" s="162" t="str">
        <f t="shared" si="8"/>
        <v/>
      </c>
      <c r="R13" s="249" t="str">
        <f t="shared" si="9"/>
        <v/>
      </c>
      <c r="S13" s="88"/>
      <c r="T13" s="165" t="str">
        <f t="shared" si="10"/>
        <v/>
      </c>
      <c r="U13" s="251" t="str">
        <f t="shared" si="11"/>
        <v/>
      </c>
      <c r="V13" s="167" t="str">
        <f t="shared" si="12"/>
        <v/>
      </c>
      <c r="W13" s="252" t="str">
        <f t="shared" si="13"/>
        <v/>
      </c>
      <c r="X13" s="253" t="str">
        <f t="shared" si="14"/>
        <v/>
      </c>
      <c r="Y13" s="138"/>
      <c r="Z13" s="1"/>
    </row>
    <row r="14" spans="1:26" ht="14.25" customHeight="1">
      <c r="A14" s="247" t="s">
        <v>27</v>
      </c>
      <c r="B14" s="85">
        <v>9</v>
      </c>
      <c r="C14" s="128" t="s">
        <v>207</v>
      </c>
      <c r="D14" s="129">
        <v>1.84</v>
      </c>
      <c r="E14" s="130">
        <f t="shared" si="0"/>
        <v>23</v>
      </c>
      <c r="F14" s="222">
        <f t="shared" si="1"/>
        <v>22</v>
      </c>
      <c r="G14" s="223">
        <v>7.3</v>
      </c>
      <c r="H14" s="130">
        <f t="shared" si="2"/>
        <v>31</v>
      </c>
      <c r="I14" s="222">
        <f t="shared" si="3"/>
        <v>29</v>
      </c>
      <c r="J14" s="223">
        <v>6</v>
      </c>
      <c r="K14" s="130">
        <f t="shared" si="4"/>
        <v>6</v>
      </c>
      <c r="L14" s="130">
        <f t="shared" si="5"/>
        <v>6</v>
      </c>
      <c r="M14" s="223">
        <v>36</v>
      </c>
      <c r="N14" s="130">
        <f t="shared" si="6"/>
        <v>19</v>
      </c>
      <c r="O14" s="241">
        <f t="shared" si="7"/>
        <v>18</v>
      </c>
      <c r="P14" s="223">
        <v>5.4</v>
      </c>
      <c r="Q14" s="130">
        <f t="shared" si="8"/>
        <v>15</v>
      </c>
      <c r="R14" s="222">
        <f t="shared" si="9"/>
        <v>14</v>
      </c>
      <c r="S14" s="224" t="s">
        <v>208</v>
      </c>
      <c r="T14" s="133">
        <f t="shared" si="10"/>
        <v>1</v>
      </c>
      <c r="U14" s="243">
        <f t="shared" si="11"/>
        <v>1</v>
      </c>
      <c r="V14" s="135" t="str">
        <f t="shared" si="12"/>
        <v/>
      </c>
      <c r="W14" s="244">
        <f t="shared" si="13"/>
        <v>15</v>
      </c>
      <c r="X14" s="245">
        <f t="shared" si="14"/>
        <v>18</v>
      </c>
      <c r="Y14" s="115"/>
      <c r="Z14" s="1"/>
    </row>
    <row r="15" spans="1:26" ht="14.25" customHeight="1">
      <c r="A15" s="247" t="s">
        <v>30</v>
      </c>
      <c r="B15" s="141">
        <v>10</v>
      </c>
      <c r="C15" s="128" t="s">
        <v>209</v>
      </c>
      <c r="D15" s="129">
        <v>1.71</v>
      </c>
      <c r="E15" s="130">
        <f t="shared" si="0"/>
        <v>32</v>
      </c>
      <c r="F15" s="222">
        <f t="shared" si="1"/>
        <v>30</v>
      </c>
      <c r="G15" s="223">
        <v>9.27</v>
      </c>
      <c r="H15" s="130">
        <f t="shared" si="2"/>
        <v>13</v>
      </c>
      <c r="I15" s="222">
        <f t="shared" si="3"/>
        <v>12</v>
      </c>
      <c r="J15" s="223">
        <v>0</v>
      </c>
      <c r="K15" s="130">
        <f t="shared" si="4"/>
        <v>27</v>
      </c>
      <c r="L15" s="130">
        <f t="shared" si="5"/>
        <v>26</v>
      </c>
      <c r="M15" s="223">
        <v>24</v>
      </c>
      <c r="N15" s="130">
        <f t="shared" si="6"/>
        <v>44</v>
      </c>
      <c r="O15" s="241">
        <f t="shared" si="7"/>
        <v>42</v>
      </c>
      <c r="P15" s="223">
        <v>5.5</v>
      </c>
      <c r="Q15" s="130">
        <f t="shared" si="8"/>
        <v>21</v>
      </c>
      <c r="R15" s="222">
        <f t="shared" si="9"/>
        <v>20</v>
      </c>
      <c r="S15" s="223" t="s">
        <v>210</v>
      </c>
      <c r="T15" s="133">
        <f t="shared" si="10"/>
        <v>1</v>
      </c>
      <c r="U15" s="243">
        <f t="shared" si="11"/>
        <v>1</v>
      </c>
      <c r="V15" s="135" t="str">
        <f t="shared" si="12"/>
        <v/>
      </c>
      <c r="W15" s="244">
        <f t="shared" si="13"/>
        <v>21.833333333333332</v>
      </c>
      <c r="X15" s="245">
        <f t="shared" si="14"/>
        <v>29</v>
      </c>
      <c r="Y15" s="115"/>
      <c r="Z15" s="1"/>
    </row>
    <row r="16" spans="1:26" ht="14.25" customHeight="1">
      <c r="A16" s="247" t="s">
        <v>30</v>
      </c>
      <c r="B16" s="207">
        <v>11</v>
      </c>
      <c r="C16" s="128" t="s">
        <v>211</v>
      </c>
      <c r="D16" s="129">
        <v>1.9</v>
      </c>
      <c r="E16" s="130">
        <f t="shared" si="0"/>
        <v>16</v>
      </c>
      <c r="F16" s="222">
        <f t="shared" si="1"/>
        <v>15</v>
      </c>
      <c r="G16" s="223">
        <v>7.7</v>
      </c>
      <c r="H16" s="130">
        <f t="shared" si="2"/>
        <v>27</v>
      </c>
      <c r="I16" s="222">
        <f t="shared" si="3"/>
        <v>26</v>
      </c>
      <c r="J16" s="223">
        <v>8</v>
      </c>
      <c r="K16" s="130">
        <f t="shared" si="4"/>
        <v>2</v>
      </c>
      <c r="L16" s="130">
        <f t="shared" si="5"/>
        <v>2</v>
      </c>
      <c r="M16" s="223">
        <v>44</v>
      </c>
      <c r="N16" s="130">
        <f t="shared" si="6"/>
        <v>6</v>
      </c>
      <c r="O16" s="241">
        <f t="shared" si="7"/>
        <v>6</v>
      </c>
      <c r="P16" s="223">
        <v>5.2</v>
      </c>
      <c r="Q16" s="130">
        <f t="shared" si="8"/>
        <v>5</v>
      </c>
      <c r="R16" s="222">
        <f t="shared" si="9"/>
        <v>5</v>
      </c>
      <c r="S16" s="223" t="s">
        <v>212</v>
      </c>
      <c r="T16" s="133">
        <f t="shared" si="10"/>
        <v>1</v>
      </c>
      <c r="U16" s="243">
        <f t="shared" si="11"/>
        <v>1</v>
      </c>
      <c r="V16" s="135" t="str">
        <f t="shared" si="12"/>
        <v/>
      </c>
      <c r="W16" s="244">
        <f t="shared" si="13"/>
        <v>9.1666666666666661</v>
      </c>
      <c r="X16" s="245">
        <f t="shared" si="14"/>
        <v>7</v>
      </c>
      <c r="Y16" s="115"/>
      <c r="Z16" s="1"/>
    </row>
    <row r="17" spans="1:26" ht="14.25" customHeight="1">
      <c r="A17" s="247" t="s">
        <v>27</v>
      </c>
      <c r="B17" s="84">
        <v>12</v>
      </c>
      <c r="C17" s="128" t="s">
        <v>213</v>
      </c>
      <c r="D17" s="140"/>
      <c r="E17" s="130" t="str">
        <f t="shared" si="0"/>
        <v/>
      </c>
      <c r="F17" s="222" t="str">
        <f t="shared" si="1"/>
        <v/>
      </c>
      <c r="G17" s="45"/>
      <c r="H17" s="130" t="str">
        <f t="shared" si="2"/>
        <v/>
      </c>
      <c r="I17" s="222" t="str">
        <f t="shared" si="3"/>
        <v/>
      </c>
      <c r="J17" s="45"/>
      <c r="K17" s="130" t="str">
        <f t="shared" si="4"/>
        <v/>
      </c>
      <c r="L17" s="130" t="str">
        <f t="shared" si="5"/>
        <v/>
      </c>
      <c r="M17" s="45"/>
      <c r="N17" s="130" t="str">
        <f t="shared" si="6"/>
        <v/>
      </c>
      <c r="O17" s="241" t="str">
        <f t="shared" si="7"/>
        <v/>
      </c>
      <c r="P17" s="45"/>
      <c r="Q17" s="130" t="str">
        <f t="shared" si="8"/>
        <v/>
      </c>
      <c r="R17" s="222" t="str">
        <f t="shared" si="9"/>
        <v/>
      </c>
      <c r="S17" s="45"/>
      <c r="T17" s="133" t="str">
        <f t="shared" si="10"/>
        <v/>
      </c>
      <c r="U17" s="243" t="str">
        <f t="shared" si="11"/>
        <v/>
      </c>
      <c r="V17" s="135" t="str">
        <f t="shared" si="12"/>
        <v/>
      </c>
      <c r="W17" s="244" t="str">
        <f t="shared" si="13"/>
        <v/>
      </c>
      <c r="X17" s="245" t="str">
        <f t="shared" si="14"/>
        <v/>
      </c>
      <c r="Y17" s="115"/>
      <c r="Z17" s="1"/>
    </row>
    <row r="18" spans="1:26" ht="14.25" customHeight="1">
      <c r="A18" s="247" t="s">
        <v>30</v>
      </c>
      <c r="B18" s="84">
        <v>13</v>
      </c>
      <c r="C18" s="128" t="s">
        <v>214</v>
      </c>
      <c r="D18" s="129">
        <v>1.92</v>
      </c>
      <c r="E18" s="130">
        <f t="shared" si="0"/>
        <v>14</v>
      </c>
      <c r="F18" s="222" t="str">
        <f t="shared" si="1"/>
        <v>nav</v>
      </c>
      <c r="G18" s="223">
        <v>6.75</v>
      </c>
      <c r="H18" s="130">
        <f t="shared" si="2"/>
        <v>36</v>
      </c>
      <c r="I18" s="222" t="str">
        <f t="shared" si="3"/>
        <v>nav</v>
      </c>
      <c r="J18" s="223">
        <v>1</v>
      </c>
      <c r="K18" s="130">
        <f t="shared" si="4"/>
        <v>20</v>
      </c>
      <c r="L18" s="130" t="str">
        <f t="shared" si="5"/>
        <v>nav</v>
      </c>
      <c r="M18" s="223">
        <v>37</v>
      </c>
      <c r="N18" s="130">
        <f t="shared" si="6"/>
        <v>17</v>
      </c>
      <c r="O18" s="241" t="str">
        <f t="shared" si="7"/>
        <v>nav</v>
      </c>
      <c r="P18" s="223" t="s">
        <v>43</v>
      </c>
      <c r="Q18" s="130" t="str">
        <f t="shared" si="8"/>
        <v>nav</v>
      </c>
      <c r="R18" s="222" t="str">
        <f t="shared" si="9"/>
        <v>nav</v>
      </c>
      <c r="S18" s="224" t="s">
        <v>215</v>
      </c>
      <c r="T18" s="133">
        <f t="shared" si="10"/>
        <v>1</v>
      </c>
      <c r="U18" s="243" t="str">
        <f t="shared" si="11"/>
        <v>nav</v>
      </c>
      <c r="V18" s="135" t="str">
        <f t="shared" si="12"/>
        <v>nav</v>
      </c>
      <c r="W18" s="244" t="str">
        <f t="shared" si="13"/>
        <v/>
      </c>
      <c r="X18" s="245" t="str">
        <f t="shared" si="14"/>
        <v/>
      </c>
      <c r="Y18" s="115"/>
      <c r="Z18" s="1"/>
    </row>
    <row r="19" spans="1:26" ht="14.25" customHeight="1">
      <c r="A19" s="153" t="s">
        <v>216</v>
      </c>
      <c r="B19" s="85">
        <v>14</v>
      </c>
      <c r="C19" s="128" t="s">
        <v>217</v>
      </c>
      <c r="D19" s="129">
        <v>1.82</v>
      </c>
      <c r="E19" s="130">
        <f t="shared" si="0"/>
        <v>25</v>
      </c>
      <c r="F19" s="222">
        <f t="shared" si="1"/>
        <v>23</v>
      </c>
      <c r="G19" s="223">
        <v>9.1</v>
      </c>
      <c r="H19" s="130">
        <f t="shared" si="2"/>
        <v>14</v>
      </c>
      <c r="I19" s="222">
        <f t="shared" si="3"/>
        <v>13</v>
      </c>
      <c r="J19" s="223">
        <v>4</v>
      </c>
      <c r="K19" s="130">
        <f t="shared" si="4"/>
        <v>12</v>
      </c>
      <c r="L19" s="130">
        <f t="shared" si="5"/>
        <v>12</v>
      </c>
      <c r="M19" s="223">
        <v>39</v>
      </c>
      <c r="N19" s="130">
        <f t="shared" si="6"/>
        <v>13</v>
      </c>
      <c r="O19" s="241">
        <f t="shared" si="7"/>
        <v>13</v>
      </c>
      <c r="P19" s="223">
        <v>5.3</v>
      </c>
      <c r="Q19" s="130">
        <f t="shared" si="8"/>
        <v>8</v>
      </c>
      <c r="R19" s="222">
        <f t="shared" si="9"/>
        <v>8</v>
      </c>
      <c r="S19" s="224" t="s">
        <v>218</v>
      </c>
      <c r="T19" s="133">
        <f t="shared" si="10"/>
        <v>1</v>
      </c>
      <c r="U19" s="243">
        <f t="shared" si="11"/>
        <v>1</v>
      </c>
      <c r="V19" s="135" t="str">
        <f t="shared" si="12"/>
        <v/>
      </c>
      <c r="W19" s="244">
        <f t="shared" si="13"/>
        <v>11.666666666666666</v>
      </c>
      <c r="X19" s="245">
        <f t="shared" si="14"/>
        <v>10</v>
      </c>
      <c r="Y19" s="115"/>
      <c r="Z19" s="1"/>
    </row>
    <row r="20" spans="1:26" ht="14.25" customHeight="1">
      <c r="A20" s="247" t="s">
        <v>30</v>
      </c>
      <c r="B20" s="84">
        <v>15</v>
      </c>
      <c r="C20" s="128" t="s">
        <v>219</v>
      </c>
      <c r="D20" s="129">
        <v>1.95</v>
      </c>
      <c r="E20" s="130">
        <f t="shared" si="0"/>
        <v>12</v>
      </c>
      <c r="F20" s="222">
        <f t="shared" si="1"/>
        <v>12</v>
      </c>
      <c r="G20" s="223">
        <v>6.9</v>
      </c>
      <c r="H20" s="130">
        <f t="shared" si="2"/>
        <v>33</v>
      </c>
      <c r="I20" s="222">
        <f t="shared" si="3"/>
        <v>31</v>
      </c>
      <c r="J20" s="223">
        <v>2</v>
      </c>
      <c r="K20" s="130">
        <f t="shared" si="4"/>
        <v>16</v>
      </c>
      <c r="L20" s="130">
        <f t="shared" si="5"/>
        <v>16</v>
      </c>
      <c r="M20" s="223">
        <v>37</v>
      </c>
      <c r="N20" s="130">
        <f t="shared" si="6"/>
        <v>17</v>
      </c>
      <c r="O20" s="241">
        <f t="shared" si="7"/>
        <v>17</v>
      </c>
      <c r="P20" s="223">
        <v>5.3</v>
      </c>
      <c r="Q20" s="130">
        <f t="shared" si="8"/>
        <v>8</v>
      </c>
      <c r="R20" s="222">
        <f t="shared" si="9"/>
        <v>8</v>
      </c>
      <c r="S20" s="223" t="s">
        <v>220</v>
      </c>
      <c r="T20" s="133">
        <f t="shared" si="10"/>
        <v>1</v>
      </c>
      <c r="U20" s="243">
        <f t="shared" si="11"/>
        <v>1</v>
      </c>
      <c r="V20" s="135" t="str">
        <f t="shared" si="12"/>
        <v/>
      </c>
      <c r="W20" s="244">
        <f t="shared" si="13"/>
        <v>14.166666666666666</v>
      </c>
      <c r="X20" s="245">
        <f t="shared" si="14"/>
        <v>14</v>
      </c>
      <c r="Y20" s="115"/>
      <c r="Z20" s="1"/>
    </row>
    <row r="21" spans="1:26" ht="14.25" customHeight="1">
      <c r="A21" s="247" t="s">
        <v>30</v>
      </c>
      <c r="B21" s="84">
        <v>16</v>
      </c>
      <c r="C21" s="128" t="s">
        <v>221</v>
      </c>
      <c r="D21" s="129">
        <v>1.75</v>
      </c>
      <c r="E21" s="130">
        <f t="shared" si="0"/>
        <v>30</v>
      </c>
      <c r="F21" s="222">
        <f t="shared" si="1"/>
        <v>28</v>
      </c>
      <c r="G21" s="223">
        <v>9.3000000000000007</v>
      </c>
      <c r="H21" s="130">
        <f t="shared" si="2"/>
        <v>11</v>
      </c>
      <c r="I21" s="222">
        <f t="shared" si="3"/>
        <v>10</v>
      </c>
      <c r="J21" s="223">
        <v>0</v>
      </c>
      <c r="K21" s="130">
        <f t="shared" si="4"/>
        <v>27</v>
      </c>
      <c r="L21" s="130">
        <f t="shared" si="5"/>
        <v>26</v>
      </c>
      <c r="M21" s="223">
        <v>33</v>
      </c>
      <c r="N21" s="130">
        <f t="shared" si="6"/>
        <v>25</v>
      </c>
      <c r="O21" s="241">
        <f t="shared" si="7"/>
        <v>24</v>
      </c>
      <c r="P21" s="223">
        <v>5.8</v>
      </c>
      <c r="Q21" s="130">
        <f t="shared" si="8"/>
        <v>29</v>
      </c>
      <c r="R21" s="222">
        <f t="shared" si="9"/>
        <v>28</v>
      </c>
      <c r="S21" s="224" t="s">
        <v>222</v>
      </c>
      <c r="T21" s="133">
        <f t="shared" si="10"/>
        <v>1</v>
      </c>
      <c r="U21" s="243">
        <f t="shared" si="11"/>
        <v>1</v>
      </c>
      <c r="V21" s="135" t="str">
        <f t="shared" si="12"/>
        <v/>
      </c>
      <c r="W21" s="244">
        <f t="shared" si="13"/>
        <v>19.5</v>
      </c>
      <c r="X21" s="245">
        <f t="shared" si="14"/>
        <v>25</v>
      </c>
      <c r="Y21" s="115"/>
      <c r="Z21" s="1"/>
    </row>
    <row r="22" spans="1:26" ht="14.25" customHeight="1">
      <c r="A22" s="247" t="s">
        <v>30</v>
      </c>
      <c r="B22" s="84">
        <v>17</v>
      </c>
      <c r="C22" s="128" t="s">
        <v>223</v>
      </c>
      <c r="D22" s="129">
        <v>2.09</v>
      </c>
      <c r="E22" s="130">
        <f t="shared" si="0"/>
        <v>7</v>
      </c>
      <c r="F22" s="222">
        <f t="shared" si="1"/>
        <v>7</v>
      </c>
      <c r="G22" s="223">
        <v>8.7200000000000006</v>
      </c>
      <c r="H22" s="130">
        <f t="shared" si="2"/>
        <v>20</v>
      </c>
      <c r="I22" s="222">
        <f t="shared" si="3"/>
        <v>19</v>
      </c>
      <c r="J22" s="223">
        <v>1</v>
      </c>
      <c r="K22" s="130">
        <f t="shared" si="4"/>
        <v>20</v>
      </c>
      <c r="L22" s="130">
        <f t="shared" si="5"/>
        <v>20</v>
      </c>
      <c r="M22" s="223">
        <v>30</v>
      </c>
      <c r="N22" s="130">
        <f t="shared" si="6"/>
        <v>34</v>
      </c>
      <c r="O22" s="241">
        <f t="shared" si="7"/>
        <v>32</v>
      </c>
      <c r="P22" s="223">
        <v>5.4</v>
      </c>
      <c r="Q22" s="130">
        <f t="shared" si="8"/>
        <v>15</v>
      </c>
      <c r="R22" s="222">
        <f t="shared" si="9"/>
        <v>14</v>
      </c>
      <c r="S22" s="224" t="s">
        <v>224</v>
      </c>
      <c r="T22" s="133">
        <f t="shared" si="10"/>
        <v>1</v>
      </c>
      <c r="U22" s="243">
        <f t="shared" si="11"/>
        <v>1</v>
      </c>
      <c r="V22" s="135" t="str">
        <f t="shared" si="12"/>
        <v/>
      </c>
      <c r="W22" s="244">
        <f t="shared" si="13"/>
        <v>15.5</v>
      </c>
      <c r="X22" s="245">
        <f t="shared" si="14"/>
        <v>20</v>
      </c>
      <c r="Y22" s="115"/>
      <c r="Z22" s="1"/>
    </row>
    <row r="23" spans="1:26" ht="14.25" customHeight="1">
      <c r="A23" s="247" t="s">
        <v>30</v>
      </c>
      <c r="B23" s="84">
        <v>18</v>
      </c>
      <c r="C23" s="155" t="s">
        <v>225</v>
      </c>
      <c r="D23" s="129">
        <v>1.7</v>
      </c>
      <c r="E23" s="130">
        <f t="shared" si="0"/>
        <v>33</v>
      </c>
      <c r="F23" s="222">
        <f t="shared" si="1"/>
        <v>31</v>
      </c>
      <c r="G23" s="223">
        <v>6.05</v>
      </c>
      <c r="H23" s="130">
        <f t="shared" si="2"/>
        <v>45</v>
      </c>
      <c r="I23" s="222">
        <f t="shared" si="3"/>
        <v>42</v>
      </c>
      <c r="J23" s="223">
        <v>0</v>
      </c>
      <c r="K23" s="130">
        <f t="shared" si="4"/>
        <v>27</v>
      </c>
      <c r="L23" s="130">
        <f t="shared" si="5"/>
        <v>26</v>
      </c>
      <c r="M23" s="223">
        <v>29</v>
      </c>
      <c r="N23" s="130">
        <f t="shared" si="6"/>
        <v>39</v>
      </c>
      <c r="O23" s="241">
        <f t="shared" si="7"/>
        <v>37</v>
      </c>
      <c r="P23" s="223">
        <v>6.1</v>
      </c>
      <c r="Q23" s="130">
        <f t="shared" si="8"/>
        <v>37</v>
      </c>
      <c r="R23" s="222">
        <f t="shared" si="9"/>
        <v>36</v>
      </c>
      <c r="S23" s="223" t="s">
        <v>226</v>
      </c>
      <c r="T23" s="133">
        <f t="shared" si="10"/>
        <v>1</v>
      </c>
      <c r="U23" s="243">
        <f t="shared" si="11"/>
        <v>1</v>
      </c>
      <c r="V23" s="135" t="str">
        <f t="shared" si="12"/>
        <v/>
      </c>
      <c r="W23" s="244">
        <f t="shared" si="13"/>
        <v>28.833333333333332</v>
      </c>
      <c r="X23" s="245">
        <f t="shared" si="14"/>
        <v>41</v>
      </c>
      <c r="Y23" s="115"/>
      <c r="Z23" s="1"/>
    </row>
    <row r="24" spans="1:26" ht="14.25" customHeight="1">
      <c r="A24" s="247" t="s">
        <v>30</v>
      </c>
      <c r="B24" s="84">
        <v>19</v>
      </c>
      <c r="C24" s="155" t="s">
        <v>227</v>
      </c>
      <c r="D24" s="129">
        <v>1.92</v>
      </c>
      <c r="E24" s="130">
        <f t="shared" si="0"/>
        <v>14</v>
      </c>
      <c r="F24" s="222">
        <f t="shared" si="1"/>
        <v>14</v>
      </c>
      <c r="G24" s="223">
        <v>7.25</v>
      </c>
      <c r="H24" s="130">
        <f t="shared" si="2"/>
        <v>32</v>
      </c>
      <c r="I24" s="222">
        <f t="shared" si="3"/>
        <v>30</v>
      </c>
      <c r="J24" s="223">
        <v>3</v>
      </c>
      <c r="K24" s="130">
        <f t="shared" si="4"/>
        <v>14</v>
      </c>
      <c r="L24" s="130">
        <f t="shared" si="5"/>
        <v>14</v>
      </c>
      <c r="M24" s="223">
        <v>33</v>
      </c>
      <c r="N24" s="130">
        <f t="shared" si="6"/>
        <v>25</v>
      </c>
      <c r="O24" s="241">
        <f t="shared" si="7"/>
        <v>24</v>
      </c>
      <c r="P24" s="223">
        <v>5.6</v>
      </c>
      <c r="Q24" s="130">
        <f t="shared" si="8"/>
        <v>26</v>
      </c>
      <c r="R24" s="222">
        <f t="shared" si="9"/>
        <v>25</v>
      </c>
      <c r="S24" s="224" t="s">
        <v>228</v>
      </c>
      <c r="T24" s="133">
        <f t="shared" si="10"/>
        <v>1</v>
      </c>
      <c r="U24" s="243">
        <f t="shared" si="11"/>
        <v>1</v>
      </c>
      <c r="V24" s="135" t="str">
        <f t="shared" si="12"/>
        <v/>
      </c>
      <c r="W24" s="244">
        <f t="shared" si="13"/>
        <v>18</v>
      </c>
      <c r="X24" s="245">
        <f t="shared" si="14"/>
        <v>24</v>
      </c>
      <c r="Y24" s="115"/>
      <c r="Z24" s="1"/>
    </row>
    <row r="25" spans="1:26" ht="14.25" customHeight="1">
      <c r="A25" s="247" t="s">
        <v>30</v>
      </c>
      <c r="B25" s="81">
        <v>20</v>
      </c>
      <c r="C25" s="155" t="s">
        <v>229</v>
      </c>
      <c r="D25" s="129">
        <v>1.77</v>
      </c>
      <c r="E25" s="130">
        <f t="shared" si="0"/>
        <v>29</v>
      </c>
      <c r="F25" s="222">
        <f t="shared" si="1"/>
        <v>27</v>
      </c>
      <c r="G25" s="223">
        <v>7.7</v>
      </c>
      <c r="H25" s="130">
        <f t="shared" si="2"/>
        <v>27</v>
      </c>
      <c r="I25" s="222">
        <f t="shared" si="3"/>
        <v>26</v>
      </c>
      <c r="J25" s="223">
        <v>4</v>
      </c>
      <c r="K25" s="130">
        <f t="shared" si="4"/>
        <v>12</v>
      </c>
      <c r="L25" s="130">
        <f t="shared" si="5"/>
        <v>12</v>
      </c>
      <c r="M25" s="223">
        <v>31</v>
      </c>
      <c r="N25" s="130">
        <f t="shared" si="6"/>
        <v>31</v>
      </c>
      <c r="O25" s="241">
        <f t="shared" si="7"/>
        <v>30</v>
      </c>
      <c r="P25" s="223">
        <v>5.3</v>
      </c>
      <c r="Q25" s="130">
        <f t="shared" si="8"/>
        <v>8</v>
      </c>
      <c r="R25" s="222">
        <f t="shared" si="9"/>
        <v>8</v>
      </c>
      <c r="S25" s="224" t="s">
        <v>230</v>
      </c>
      <c r="T25" s="133">
        <f t="shared" si="10"/>
        <v>1</v>
      </c>
      <c r="U25" s="243">
        <f t="shared" si="11"/>
        <v>1</v>
      </c>
      <c r="V25" s="135" t="str">
        <f t="shared" si="12"/>
        <v/>
      </c>
      <c r="W25" s="244">
        <f t="shared" si="13"/>
        <v>17.333333333333332</v>
      </c>
      <c r="X25" s="245">
        <f t="shared" si="14"/>
        <v>22</v>
      </c>
      <c r="Y25" s="115"/>
      <c r="Z25" s="1"/>
    </row>
    <row r="26" spans="1:26" ht="14.25" customHeight="1">
      <c r="A26" s="247" t="s">
        <v>27</v>
      </c>
      <c r="B26" s="81">
        <v>21</v>
      </c>
      <c r="C26" s="155" t="s">
        <v>231</v>
      </c>
      <c r="D26" s="140"/>
      <c r="E26" s="130" t="str">
        <f t="shared" si="0"/>
        <v/>
      </c>
      <c r="F26" s="222" t="str">
        <f t="shared" si="1"/>
        <v/>
      </c>
      <c r="G26" s="45"/>
      <c r="H26" s="130" t="str">
        <f t="shared" si="2"/>
        <v/>
      </c>
      <c r="I26" s="222" t="str">
        <f t="shared" si="3"/>
        <v/>
      </c>
      <c r="J26" s="45"/>
      <c r="K26" s="130" t="str">
        <f t="shared" si="4"/>
        <v/>
      </c>
      <c r="L26" s="130" t="str">
        <f t="shared" si="5"/>
        <v/>
      </c>
      <c r="M26" s="45"/>
      <c r="N26" s="130" t="str">
        <f t="shared" si="6"/>
        <v/>
      </c>
      <c r="O26" s="241" t="str">
        <f t="shared" si="7"/>
        <v/>
      </c>
      <c r="P26" s="45"/>
      <c r="Q26" s="130" t="str">
        <f t="shared" si="8"/>
        <v/>
      </c>
      <c r="R26" s="222" t="str">
        <f t="shared" si="9"/>
        <v/>
      </c>
      <c r="S26" s="45"/>
      <c r="T26" s="133" t="str">
        <f t="shared" si="10"/>
        <v/>
      </c>
      <c r="U26" s="243" t="str">
        <f t="shared" si="11"/>
        <v/>
      </c>
      <c r="V26" s="135" t="str">
        <f t="shared" si="12"/>
        <v/>
      </c>
      <c r="W26" s="244" t="str">
        <f t="shared" si="13"/>
        <v/>
      </c>
      <c r="X26" s="245" t="str">
        <f t="shared" si="14"/>
        <v/>
      </c>
      <c r="Y26" s="115"/>
      <c r="Z26" s="1"/>
    </row>
    <row r="27" spans="1:26" ht="14.25" customHeight="1">
      <c r="A27" s="247" t="s">
        <v>30</v>
      </c>
      <c r="B27" s="83">
        <v>22</v>
      </c>
      <c r="C27" s="155" t="s">
        <v>232</v>
      </c>
      <c r="D27" s="157"/>
      <c r="E27" s="130" t="str">
        <f t="shared" si="0"/>
        <v/>
      </c>
      <c r="F27" s="222" t="str">
        <f t="shared" si="1"/>
        <v/>
      </c>
      <c r="G27" s="222"/>
      <c r="H27" s="130" t="str">
        <f t="shared" si="2"/>
        <v/>
      </c>
      <c r="I27" s="222" t="str">
        <f t="shared" si="3"/>
        <v/>
      </c>
      <c r="J27" s="222"/>
      <c r="K27" s="130" t="str">
        <f t="shared" si="4"/>
        <v/>
      </c>
      <c r="L27" s="130" t="str">
        <f t="shared" si="5"/>
        <v/>
      </c>
      <c r="M27" s="222"/>
      <c r="N27" s="130" t="str">
        <f t="shared" si="6"/>
        <v/>
      </c>
      <c r="O27" s="241" t="str">
        <f t="shared" si="7"/>
        <v/>
      </c>
      <c r="P27" s="222"/>
      <c r="Q27" s="130" t="str">
        <f t="shared" si="8"/>
        <v/>
      </c>
      <c r="R27" s="222" t="str">
        <f t="shared" si="9"/>
        <v/>
      </c>
      <c r="S27" s="222"/>
      <c r="T27" s="133" t="str">
        <f t="shared" si="10"/>
        <v/>
      </c>
      <c r="U27" s="243" t="str">
        <f t="shared" si="11"/>
        <v/>
      </c>
      <c r="V27" s="135" t="str">
        <f t="shared" si="12"/>
        <v/>
      </c>
      <c r="W27" s="244" t="str">
        <f t="shared" si="13"/>
        <v/>
      </c>
      <c r="X27" s="245" t="str">
        <f t="shared" si="14"/>
        <v/>
      </c>
      <c r="Y27" s="115"/>
      <c r="Z27" s="1"/>
    </row>
    <row r="28" spans="1:26" ht="14.25" customHeight="1">
      <c r="A28" s="247" t="s">
        <v>30</v>
      </c>
      <c r="B28" s="182">
        <v>23</v>
      </c>
      <c r="C28" s="128" t="s">
        <v>233</v>
      </c>
      <c r="D28" s="157"/>
      <c r="E28" s="130" t="str">
        <f t="shared" si="0"/>
        <v/>
      </c>
      <c r="F28" s="222" t="str">
        <f t="shared" si="1"/>
        <v/>
      </c>
      <c r="G28" s="222"/>
      <c r="H28" s="130" t="str">
        <f t="shared" si="2"/>
        <v/>
      </c>
      <c r="I28" s="222" t="str">
        <f t="shared" si="3"/>
        <v/>
      </c>
      <c r="J28" s="222"/>
      <c r="K28" s="130" t="str">
        <f t="shared" si="4"/>
        <v/>
      </c>
      <c r="L28" s="130" t="str">
        <f t="shared" si="5"/>
        <v/>
      </c>
      <c r="M28" s="222"/>
      <c r="N28" s="130" t="str">
        <f t="shared" si="6"/>
        <v/>
      </c>
      <c r="O28" s="241" t="str">
        <f t="shared" si="7"/>
        <v/>
      </c>
      <c r="P28" s="222"/>
      <c r="Q28" s="130" t="str">
        <f t="shared" si="8"/>
        <v/>
      </c>
      <c r="R28" s="222" t="str">
        <f t="shared" si="9"/>
        <v/>
      </c>
      <c r="S28" s="222"/>
      <c r="T28" s="133" t="str">
        <f t="shared" si="10"/>
        <v/>
      </c>
      <c r="U28" s="243" t="str">
        <f t="shared" si="11"/>
        <v/>
      </c>
      <c r="V28" s="135" t="str">
        <f t="shared" si="12"/>
        <v/>
      </c>
      <c r="W28" s="244" t="str">
        <f t="shared" si="13"/>
        <v/>
      </c>
      <c r="X28" s="245" t="str">
        <f t="shared" si="14"/>
        <v/>
      </c>
      <c r="Y28" s="115"/>
      <c r="Z28" s="1"/>
    </row>
    <row r="29" spans="1:26" ht="14.25" customHeight="1">
      <c r="A29" s="247" t="s">
        <v>30</v>
      </c>
      <c r="B29" s="182">
        <v>24</v>
      </c>
      <c r="C29" s="128" t="s">
        <v>234</v>
      </c>
      <c r="D29" s="132">
        <v>1.88</v>
      </c>
      <c r="E29" s="130">
        <f t="shared" si="0"/>
        <v>19</v>
      </c>
      <c r="F29" s="222">
        <f t="shared" si="1"/>
        <v>18</v>
      </c>
      <c r="G29" s="220">
        <v>8.9</v>
      </c>
      <c r="H29" s="130">
        <f t="shared" si="2"/>
        <v>16</v>
      </c>
      <c r="I29" s="222">
        <f t="shared" si="3"/>
        <v>15</v>
      </c>
      <c r="J29" s="220">
        <v>0</v>
      </c>
      <c r="K29" s="130">
        <f t="shared" si="4"/>
        <v>27</v>
      </c>
      <c r="L29" s="130">
        <f t="shared" si="5"/>
        <v>26</v>
      </c>
      <c r="M29" s="220">
        <v>22</v>
      </c>
      <c r="N29" s="130">
        <f t="shared" si="6"/>
        <v>46</v>
      </c>
      <c r="O29" s="241">
        <f t="shared" si="7"/>
        <v>44</v>
      </c>
      <c r="P29" s="220">
        <v>5.4</v>
      </c>
      <c r="Q29" s="130">
        <f t="shared" si="8"/>
        <v>15</v>
      </c>
      <c r="R29" s="222">
        <f t="shared" si="9"/>
        <v>14</v>
      </c>
      <c r="S29" s="220" t="s">
        <v>235</v>
      </c>
      <c r="T29" s="133">
        <f t="shared" si="10"/>
        <v>1</v>
      </c>
      <c r="U29" s="243">
        <f t="shared" si="11"/>
        <v>1</v>
      </c>
      <c r="V29" s="135" t="str">
        <f t="shared" si="12"/>
        <v/>
      </c>
      <c r="W29" s="244">
        <f t="shared" si="13"/>
        <v>19.666666666666668</v>
      </c>
      <c r="X29" s="245">
        <f t="shared" si="14"/>
        <v>26</v>
      </c>
      <c r="Y29" s="115"/>
      <c r="Z29" s="1"/>
    </row>
    <row r="30" spans="1:26" ht="14.25" customHeight="1">
      <c r="A30" s="3" t="s">
        <v>56</v>
      </c>
      <c r="B30" s="182">
        <v>25</v>
      </c>
      <c r="C30" s="128" t="s">
        <v>236</v>
      </c>
      <c r="D30" s="132">
        <v>1.72</v>
      </c>
      <c r="E30" s="130">
        <f t="shared" si="0"/>
        <v>31</v>
      </c>
      <c r="F30" s="222">
        <f t="shared" si="1"/>
        <v>29</v>
      </c>
      <c r="G30" s="220">
        <v>11.1</v>
      </c>
      <c r="H30" s="130">
        <f t="shared" si="2"/>
        <v>4</v>
      </c>
      <c r="I30" s="222">
        <f t="shared" si="3"/>
        <v>4</v>
      </c>
      <c r="J30" s="220">
        <v>0</v>
      </c>
      <c r="K30" s="130">
        <f t="shared" si="4"/>
        <v>27</v>
      </c>
      <c r="L30" s="130">
        <f t="shared" si="5"/>
        <v>26</v>
      </c>
      <c r="M30" s="220">
        <v>44</v>
      </c>
      <c r="N30" s="130">
        <f t="shared" si="6"/>
        <v>6</v>
      </c>
      <c r="O30" s="241">
        <f t="shared" si="7"/>
        <v>6</v>
      </c>
      <c r="P30" s="220">
        <v>5.5</v>
      </c>
      <c r="Q30" s="130">
        <f t="shared" si="8"/>
        <v>21</v>
      </c>
      <c r="R30" s="222">
        <f t="shared" si="9"/>
        <v>20</v>
      </c>
      <c r="S30" s="242" t="s">
        <v>237</v>
      </c>
      <c r="T30" s="133">
        <f t="shared" si="10"/>
        <v>1</v>
      </c>
      <c r="U30" s="243">
        <f t="shared" si="11"/>
        <v>1</v>
      </c>
      <c r="V30" s="135" t="str">
        <f t="shared" si="12"/>
        <v/>
      </c>
      <c r="W30" s="244">
        <f t="shared" si="13"/>
        <v>14.333333333333334</v>
      </c>
      <c r="X30" s="245">
        <f t="shared" si="14"/>
        <v>16</v>
      </c>
      <c r="Y30" s="115"/>
      <c r="Z30" s="1"/>
    </row>
    <row r="31" spans="1:26" ht="14.25" customHeight="1">
      <c r="A31" s="3" t="s">
        <v>56</v>
      </c>
      <c r="B31" s="254">
        <v>26</v>
      </c>
      <c r="C31" s="128" t="s">
        <v>238</v>
      </c>
      <c r="D31" s="132">
        <v>1.9</v>
      </c>
      <c r="E31" s="130">
        <f t="shared" si="0"/>
        <v>16</v>
      </c>
      <c r="F31" s="222">
        <f t="shared" si="1"/>
        <v>15</v>
      </c>
      <c r="G31" s="220">
        <v>9.42</v>
      </c>
      <c r="H31" s="130">
        <f t="shared" si="2"/>
        <v>9</v>
      </c>
      <c r="I31" s="222">
        <f t="shared" si="3"/>
        <v>8</v>
      </c>
      <c r="J31" s="220">
        <v>5</v>
      </c>
      <c r="K31" s="130">
        <f t="shared" si="4"/>
        <v>9</v>
      </c>
      <c r="L31" s="130">
        <f t="shared" si="5"/>
        <v>9</v>
      </c>
      <c r="M31" s="220">
        <v>45</v>
      </c>
      <c r="N31" s="130">
        <f t="shared" si="6"/>
        <v>4</v>
      </c>
      <c r="O31" s="241">
        <f t="shared" si="7"/>
        <v>4</v>
      </c>
      <c r="P31" s="220">
        <v>5.5</v>
      </c>
      <c r="Q31" s="130">
        <f t="shared" si="8"/>
        <v>21</v>
      </c>
      <c r="R31" s="222">
        <f t="shared" si="9"/>
        <v>20</v>
      </c>
      <c r="S31" s="220" t="s">
        <v>36</v>
      </c>
      <c r="T31" s="133">
        <f t="shared" si="10"/>
        <v>1</v>
      </c>
      <c r="U31" s="243">
        <f t="shared" si="11"/>
        <v>1</v>
      </c>
      <c r="V31" s="135" t="str">
        <f t="shared" si="12"/>
        <v/>
      </c>
      <c r="W31" s="244">
        <f t="shared" si="13"/>
        <v>9.5</v>
      </c>
      <c r="X31" s="245">
        <f t="shared" si="14"/>
        <v>8</v>
      </c>
      <c r="Y31" s="115"/>
      <c r="Z31" s="1"/>
    </row>
    <row r="32" spans="1:26" ht="14.25" customHeight="1">
      <c r="A32" s="3" t="s">
        <v>56</v>
      </c>
      <c r="B32" s="84">
        <v>27</v>
      </c>
      <c r="C32" s="128" t="s">
        <v>239</v>
      </c>
      <c r="D32" s="132">
        <v>1.98</v>
      </c>
      <c r="E32" s="130">
        <f t="shared" si="0"/>
        <v>9</v>
      </c>
      <c r="F32" s="222">
        <f t="shared" si="1"/>
        <v>9</v>
      </c>
      <c r="G32" s="220">
        <v>6.64</v>
      </c>
      <c r="H32" s="130">
        <f t="shared" si="2"/>
        <v>40</v>
      </c>
      <c r="I32" s="222">
        <f t="shared" si="3"/>
        <v>37</v>
      </c>
      <c r="J32" s="220">
        <v>6</v>
      </c>
      <c r="K32" s="130">
        <f t="shared" si="4"/>
        <v>6</v>
      </c>
      <c r="L32" s="130">
        <f t="shared" si="5"/>
        <v>6</v>
      </c>
      <c r="M32" s="220">
        <v>47</v>
      </c>
      <c r="N32" s="130">
        <f t="shared" si="6"/>
        <v>3</v>
      </c>
      <c r="O32" s="241">
        <f t="shared" si="7"/>
        <v>3</v>
      </c>
      <c r="P32" s="220">
        <v>5.4</v>
      </c>
      <c r="Q32" s="130">
        <f t="shared" si="8"/>
        <v>15</v>
      </c>
      <c r="R32" s="222">
        <f t="shared" si="9"/>
        <v>14</v>
      </c>
      <c r="S32" s="220" t="s">
        <v>74</v>
      </c>
      <c r="T32" s="133">
        <f t="shared" si="10"/>
        <v>1</v>
      </c>
      <c r="U32" s="243">
        <f t="shared" si="11"/>
        <v>1</v>
      </c>
      <c r="V32" s="135" t="str">
        <f t="shared" si="12"/>
        <v/>
      </c>
      <c r="W32" s="244">
        <f t="shared" si="13"/>
        <v>11.666666666666666</v>
      </c>
      <c r="X32" s="245">
        <f t="shared" si="14"/>
        <v>10</v>
      </c>
      <c r="Y32" s="115"/>
      <c r="Z32" s="1"/>
    </row>
    <row r="33" spans="1:26" ht="14.25" customHeight="1">
      <c r="A33" s="3" t="s">
        <v>56</v>
      </c>
      <c r="B33" s="84">
        <v>28</v>
      </c>
      <c r="C33" s="128" t="s">
        <v>240</v>
      </c>
      <c r="D33" s="132">
        <v>2.2999999999999998</v>
      </c>
      <c r="E33" s="130">
        <f t="shared" si="0"/>
        <v>1</v>
      </c>
      <c r="F33" s="222">
        <f t="shared" si="1"/>
        <v>1</v>
      </c>
      <c r="G33" s="220">
        <v>10.48</v>
      </c>
      <c r="H33" s="130">
        <f t="shared" si="2"/>
        <v>6</v>
      </c>
      <c r="I33" s="222">
        <f t="shared" si="3"/>
        <v>5</v>
      </c>
      <c r="J33" s="220">
        <v>7</v>
      </c>
      <c r="K33" s="130">
        <f t="shared" si="4"/>
        <v>3</v>
      </c>
      <c r="L33" s="130">
        <f t="shared" si="5"/>
        <v>3</v>
      </c>
      <c r="M33" s="220">
        <v>45</v>
      </c>
      <c r="N33" s="130">
        <f t="shared" si="6"/>
        <v>4</v>
      </c>
      <c r="O33" s="241">
        <f t="shared" si="7"/>
        <v>4</v>
      </c>
      <c r="P33" s="220">
        <v>5.3</v>
      </c>
      <c r="Q33" s="130">
        <f t="shared" si="8"/>
        <v>8</v>
      </c>
      <c r="R33" s="222">
        <f t="shared" si="9"/>
        <v>8</v>
      </c>
      <c r="S33" s="242" t="s">
        <v>241</v>
      </c>
      <c r="T33" s="133">
        <f t="shared" si="10"/>
        <v>1</v>
      </c>
      <c r="U33" s="243">
        <f t="shared" si="11"/>
        <v>1</v>
      </c>
      <c r="V33" s="135" t="str">
        <f t="shared" si="12"/>
        <v/>
      </c>
      <c r="W33" s="244">
        <f t="shared" si="13"/>
        <v>3.6666666666666665</v>
      </c>
      <c r="X33" s="245">
        <f t="shared" si="14"/>
        <v>1</v>
      </c>
      <c r="Y33" s="115"/>
      <c r="Z33" s="1"/>
    </row>
    <row r="34" spans="1:26" ht="14.25" customHeight="1">
      <c r="A34" s="3" t="s">
        <v>56</v>
      </c>
      <c r="B34" s="84">
        <v>29</v>
      </c>
      <c r="C34" s="128" t="s">
        <v>242</v>
      </c>
      <c r="D34" s="132">
        <v>1.55</v>
      </c>
      <c r="E34" s="130">
        <f t="shared" si="0"/>
        <v>39</v>
      </c>
      <c r="F34" s="222">
        <f t="shared" si="1"/>
        <v>37</v>
      </c>
      <c r="G34" s="220">
        <v>6.85</v>
      </c>
      <c r="H34" s="130">
        <f t="shared" si="2"/>
        <v>34</v>
      </c>
      <c r="I34" s="222">
        <f t="shared" si="3"/>
        <v>32</v>
      </c>
      <c r="J34" s="220">
        <v>0</v>
      </c>
      <c r="K34" s="130">
        <f t="shared" si="4"/>
        <v>27</v>
      </c>
      <c r="L34" s="130">
        <f t="shared" si="5"/>
        <v>26</v>
      </c>
      <c r="M34" s="220">
        <v>40</v>
      </c>
      <c r="N34" s="130">
        <f t="shared" si="6"/>
        <v>10</v>
      </c>
      <c r="O34" s="241">
        <f t="shared" si="7"/>
        <v>10</v>
      </c>
      <c r="P34" s="220">
        <v>6.5</v>
      </c>
      <c r="Q34" s="130">
        <f t="shared" si="8"/>
        <v>45</v>
      </c>
      <c r="R34" s="222">
        <f t="shared" si="9"/>
        <v>44</v>
      </c>
      <c r="S34" s="220" t="s">
        <v>243</v>
      </c>
      <c r="T34" s="133">
        <f t="shared" si="10"/>
        <v>1</v>
      </c>
      <c r="U34" s="243">
        <f t="shared" si="11"/>
        <v>1</v>
      </c>
      <c r="V34" s="135" t="str">
        <f t="shared" si="12"/>
        <v/>
      </c>
      <c r="W34" s="244">
        <f t="shared" si="13"/>
        <v>25</v>
      </c>
      <c r="X34" s="245">
        <f t="shared" si="14"/>
        <v>35</v>
      </c>
      <c r="Y34" s="115"/>
      <c r="Z34" s="1"/>
    </row>
    <row r="35" spans="1:26" ht="14.25" customHeight="1">
      <c r="A35" s="255" t="s">
        <v>244</v>
      </c>
      <c r="B35" s="84">
        <v>30</v>
      </c>
      <c r="C35" s="128" t="s">
        <v>245</v>
      </c>
      <c r="D35" s="129">
        <v>1.45</v>
      </c>
      <c r="E35" s="130">
        <f t="shared" si="0"/>
        <v>44</v>
      </c>
      <c r="F35" s="222">
        <f t="shared" si="1"/>
        <v>42</v>
      </c>
      <c r="G35" s="223">
        <v>5.83</v>
      </c>
      <c r="H35" s="130">
        <f t="shared" si="2"/>
        <v>47</v>
      </c>
      <c r="I35" s="222">
        <f t="shared" si="3"/>
        <v>44</v>
      </c>
      <c r="J35" s="223">
        <v>0</v>
      </c>
      <c r="K35" s="130">
        <f t="shared" si="4"/>
        <v>27</v>
      </c>
      <c r="L35" s="130">
        <f t="shared" si="5"/>
        <v>26</v>
      </c>
      <c r="M35" s="223">
        <v>35</v>
      </c>
      <c r="N35" s="130">
        <f t="shared" si="6"/>
        <v>20</v>
      </c>
      <c r="O35" s="241">
        <f t="shared" si="7"/>
        <v>19</v>
      </c>
      <c r="P35" s="223">
        <v>6.2</v>
      </c>
      <c r="Q35" s="130">
        <f t="shared" si="8"/>
        <v>38</v>
      </c>
      <c r="R35" s="222">
        <f t="shared" si="9"/>
        <v>37</v>
      </c>
      <c r="S35" s="223" t="s">
        <v>246</v>
      </c>
      <c r="T35" s="133">
        <f t="shared" si="10"/>
        <v>1</v>
      </c>
      <c r="U35" s="243">
        <f t="shared" si="11"/>
        <v>1</v>
      </c>
      <c r="V35" s="135" t="str">
        <f t="shared" si="12"/>
        <v/>
      </c>
      <c r="W35" s="244">
        <f t="shared" si="13"/>
        <v>28.166666666666668</v>
      </c>
      <c r="X35" s="245">
        <f t="shared" si="14"/>
        <v>40</v>
      </c>
      <c r="Y35" s="115"/>
      <c r="Z35" s="1"/>
    </row>
    <row r="36" spans="1:26" ht="14.25" customHeight="1">
      <c r="A36" s="65" t="s">
        <v>56</v>
      </c>
      <c r="B36" s="84">
        <v>31</v>
      </c>
      <c r="C36" s="155" t="s">
        <v>247</v>
      </c>
      <c r="D36" s="129">
        <v>1.87</v>
      </c>
      <c r="E36" s="130">
        <f t="shared" si="0"/>
        <v>20</v>
      </c>
      <c r="F36" s="222">
        <f t="shared" si="1"/>
        <v>19</v>
      </c>
      <c r="G36" s="223">
        <v>9</v>
      </c>
      <c r="H36" s="130">
        <f t="shared" si="2"/>
        <v>15</v>
      </c>
      <c r="I36" s="222">
        <f t="shared" si="3"/>
        <v>14</v>
      </c>
      <c r="J36" s="223">
        <v>5</v>
      </c>
      <c r="K36" s="130">
        <f t="shared" si="4"/>
        <v>9</v>
      </c>
      <c r="L36" s="130">
        <f t="shared" si="5"/>
        <v>9</v>
      </c>
      <c r="M36" s="223">
        <v>29</v>
      </c>
      <c r="N36" s="130">
        <f t="shared" si="6"/>
        <v>39</v>
      </c>
      <c r="O36" s="241">
        <f t="shared" si="7"/>
        <v>37</v>
      </c>
      <c r="P36" s="223">
        <v>5.7</v>
      </c>
      <c r="Q36" s="130">
        <f t="shared" si="8"/>
        <v>27</v>
      </c>
      <c r="R36" s="222">
        <f t="shared" si="9"/>
        <v>26</v>
      </c>
      <c r="S36" s="223" t="s">
        <v>126</v>
      </c>
      <c r="T36" s="133">
        <f t="shared" si="10"/>
        <v>1</v>
      </c>
      <c r="U36" s="243">
        <f t="shared" si="11"/>
        <v>1</v>
      </c>
      <c r="V36" s="135" t="str">
        <f t="shared" si="12"/>
        <v/>
      </c>
      <c r="W36" s="244">
        <f t="shared" si="13"/>
        <v>17.666666666666668</v>
      </c>
      <c r="X36" s="245">
        <f t="shared" si="14"/>
        <v>23</v>
      </c>
      <c r="Y36" s="115"/>
      <c r="Z36" s="1"/>
    </row>
    <row r="37" spans="1:26" ht="14.25" customHeight="1">
      <c r="A37" s="65" t="s">
        <v>56</v>
      </c>
      <c r="B37" s="256">
        <v>32</v>
      </c>
      <c r="C37" s="155" t="s">
        <v>248</v>
      </c>
      <c r="D37" s="129">
        <v>1.5</v>
      </c>
      <c r="E37" s="130">
        <f t="shared" si="0"/>
        <v>41</v>
      </c>
      <c r="F37" s="222">
        <f t="shared" si="1"/>
        <v>39</v>
      </c>
      <c r="G37" s="220">
        <v>6.7</v>
      </c>
      <c r="H37" s="130">
        <f t="shared" si="2"/>
        <v>38</v>
      </c>
      <c r="I37" s="222">
        <f t="shared" si="3"/>
        <v>35</v>
      </c>
      <c r="J37" s="223">
        <v>0</v>
      </c>
      <c r="K37" s="130">
        <f t="shared" si="4"/>
        <v>27</v>
      </c>
      <c r="L37" s="130">
        <f t="shared" si="5"/>
        <v>26</v>
      </c>
      <c r="M37" s="223">
        <v>34</v>
      </c>
      <c r="N37" s="130">
        <f t="shared" si="6"/>
        <v>22</v>
      </c>
      <c r="O37" s="241">
        <f t="shared" si="7"/>
        <v>21</v>
      </c>
      <c r="P37" s="223">
        <v>6.3</v>
      </c>
      <c r="Q37" s="130">
        <f t="shared" si="8"/>
        <v>40</v>
      </c>
      <c r="R37" s="222">
        <f t="shared" si="9"/>
        <v>39</v>
      </c>
      <c r="S37" s="223" t="s">
        <v>249</v>
      </c>
      <c r="T37" s="133">
        <f t="shared" si="10"/>
        <v>1</v>
      </c>
      <c r="U37" s="243">
        <f t="shared" si="11"/>
        <v>1</v>
      </c>
      <c r="V37" s="135" t="str">
        <f t="shared" si="12"/>
        <v/>
      </c>
      <c r="W37" s="244">
        <f t="shared" si="13"/>
        <v>26.833333333333332</v>
      </c>
      <c r="X37" s="245">
        <f t="shared" si="14"/>
        <v>38</v>
      </c>
      <c r="Y37" s="115"/>
      <c r="Z37" s="1"/>
    </row>
    <row r="38" spans="1:26" ht="14.25" customHeight="1">
      <c r="A38" s="40" t="s">
        <v>56</v>
      </c>
      <c r="B38" s="41">
        <v>34</v>
      </c>
      <c r="C38" s="155" t="s">
        <v>250</v>
      </c>
      <c r="D38" s="129">
        <v>1.7</v>
      </c>
      <c r="E38" s="130">
        <f t="shared" si="0"/>
        <v>33</v>
      </c>
      <c r="F38" s="222">
        <f t="shared" si="1"/>
        <v>31</v>
      </c>
      <c r="G38" s="223">
        <v>7.9</v>
      </c>
      <c r="H38" s="130">
        <f t="shared" si="2"/>
        <v>24</v>
      </c>
      <c r="I38" s="222">
        <f t="shared" si="3"/>
        <v>23</v>
      </c>
      <c r="J38" s="223">
        <v>0</v>
      </c>
      <c r="K38" s="130">
        <f t="shared" si="4"/>
        <v>27</v>
      </c>
      <c r="L38" s="130">
        <f t="shared" si="5"/>
        <v>26</v>
      </c>
      <c r="M38" s="223">
        <v>42</v>
      </c>
      <c r="N38" s="130">
        <f t="shared" si="6"/>
        <v>8</v>
      </c>
      <c r="O38" s="241">
        <f t="shared" si="7"/>
        <v>8</v>
      </c>
      <c r="P38" s="223">
        <v>5.9</v>
      </c>
      <c r="Q38" s="130">
        <f t="shared" si="8"/>
        <v>33</v>
      </c>
      <c r="R38" s="222">
        <f t="shared" si="9"/>
        <v>32</v>
      </c>
      <c r="S38" s="223" t="s">
        <v>251</v>
      </c>
      <c r="T38" s="133">
        <f t="shared" si="10"/>
        <v>1</v>
      </c>
      <c r="U38" s="243">
        <f t="shared" si="11"/>
        <v>1</v>
      </c>
      <c r="V38" s="135" t="str">
        <f t="shared" si="12"/>
        <v/>
      </c>
      <c r="W38" s="244">
        <f t="shared" si="13"/>
        <v>20.166666666666668</v>
      </c>
      <c r="X38" s="245">
        <f t="shared" si="14"/>
        <v>27</v>
      </c>
      <c r="Y38" s="115"/>
      <c r="Z38" s="1"/>
    </row>
    <row r="39" spans="1:26" ht="14.25" customHeight="1">
      <c r="A39" s="65" t="s">
        <v>56</v>
      </c>
      <c r="B39" s="257">
        <v>35</v>
      </c>
      <c r="C39" s="155" t="s">
        <v>252</v>
      </c>
      <c r="D39" s="129" t="s">
        <v>43</v>
      </c>
      <c r="E39" s="130" t="str">
        <f t="shared" si="0"/>
        <v>nav</v>
      </c>
      <c r="F39" s="222" t="str">
        <f t="shared" si="1"/>
        <v>nav</v>
      </c>
      <c r="G39" s="223">
        <v>7.33</v>
      </c>
      <c r="H39" s="130">
        <f t="shared" si="2"/>
        <v>30</v>
      </c>
      <c r="I39" s="222" t="str">
        <f t="shared" si="3"/>
        <v>nav</v>
      </c>
      <c r="J39" s="223">
        <v>0</v>
      </c>
      <c r="K39" s="130">
        <f t="shared" si="4"/>
        <v>27</v>
      </c>
      <c r="L39" s="130" t="str">
        <f t="shared" si="5"/>
        <v>nav</v>
      </c>
      <c r="M39" s="223">
        <v>31</v>
      </c>
      <c r="N39" s="130">
        <f t="shared" si="6"/>
        <v>31</v>
      </c>
      <c r="O39" s="241" t="str">
        <f t="shared" si="7"/>
        <v>nav</v>
      </c>
      <c r="P39" s="223" t="s">
        <v>43</v>
      </c>
      <c r="Q39" s="130" t="str">
        <f t="shared" si="8"/>
        <v>nav</v>
      </c>
      <c r="R39" s="222" t="str">
        <f t="shared" si="9"/>
        <v>nav</v>
      </c>
      <c r="S39" s="223" t="s">
        <v>253</v>
      </c>
      <c r="T39" s="133">
        <f t="shared" si="10"/>
        <v>1</v>
      </c>
      <c r="U39" s="243" t="str">
        <f t="shared" si="11"/>
        <v>nav</v>
      </c>
      <c r="V39" s="135" t="str">
        <f t="shared" si="12"/>
        <v>nav</v>
      </c>
      <c r="W39" s="244" t="str">
        <f t="shared" si="13"/>
        <v/>
      </c>
      <c r="X39" s="245" t="str">
        <f t="shared" si="14"/>
        <v/>
      </c>
      <c r="Y39" s="115"/>
      <c r="Z39" s="1"/>
    </row>
    <row r="40" spans="1:26" ht="14.25" customHeight="1">
      <c r="A40" s="65" t="s">
        <v>56</v>
      </c>
      <c r="B40" s="182">
        <v>36</v>
      </c>
      <c r="C40" s="258" t="s">
        <v>254</v>
      </c>
      <c r="D40" s="129">
        <v>1.33</v>
      </c>
      <c r="E40" s="130">
        <f t="shared" si="0"/>
        <v>48</v>
      </c>
      <c r="F40" s="222">
        <f t="shared" si="1"/>
        <v>46</v>
      </c>
      <c r="G40" s="223">
        <v>6.55</v>
      </c>
      <c r="H40" s="130">
        <f t="shared" si="2"/>
        <v>41</v>
      </c>
      <c r="I40" s="222">
        <f t="shared" si="3"/>
        <v>38</v>
      </c>
      <c r="J40" s="223">
        <v>0</v>
      </c>
      <c r="K40" s="130">
        <f t="shared" si="4"/>
        <v>27</v>
      </c>
      <c r="L40" s="130">
        <f t="shared" si="5"/>
        <v>26</v>
      </c>
      <c r="M40" s="223">
        <v>17</v>
      </c>
      <c r="N40" s="130">
        <f t="shared" si="6"/>
        <v>50</v>
      </c>
      <c r="O40" s="241">
        <f t="shared" si="7"/>
        <v>47</v>
      </c>
      <c r="P40" s="223">
        <v>7.2</v>
      </c>
      <c r="Q40" s="130">
        <f t="shared" si="8"/>
        <v>48</v>
      </c>
      <c r="R40" s="222">
        <f t="shared" si="9"/>
        <v>47</v>
      </c>
      <c r="S40" s="223" t="s">
        <v>255</v>
      </c>
      <c r="T40" s="133">
        <f t="shared" si="10"/>
        <v>1</v>
      </c>
      <c r="U40" s="243">
        <f t="shared" si="11"/>
        <v>1</v>
      </c>
      <c r="V40" s="135" t="str">
        <f t="shared" si="12"/>
        <v/>
      </c>
      <c r="W40" s="244">
        <f t="shared" si="13"/>
        <v>34.166666666666664</v>
      </c>
      <c r="X40" s="245">
        <f t="shared" si="14"/>
        <v>47</v>
      </c>
      <c r="Y40" s="115"/>
      <c r="Z40" s="1"/>
    </row>
    <row r="41" spans="1:26" ht="14.25" customHeight="1">
      <c r="A41" s="65" t="s">
        <v>56</v>
      </c>
      <c r="B41" s="182">
        <v>37</v>
      </c>
      <c r="C41" s="128" t="s">
        <v>256</v>
      </c>
      <c r="D41" s="129">
        <v>1.4</v>
      </c>
      <c r="E41" s="130">
        <f t="shared" si="0"/>
        <v>45</v>
      </c>
      <c r="F41" s="222">
        <f t="shared" si="1"/>
        <v>43</v>
      </c>
      <c r="G41" s="223">
        <v>6.33</v>
      </c>
      <c r="H41" s="130">
        <f t="shared" si="2"/>
        <v>43</v>
      </c>
      <c r="I41" s="222">
        <f t="shared" si="3"/>
        <v>40</v>
      </c>
      <c r="J41" s="223">
        <v>0</v>
      </c>
      <c r="K41" s="130">
        <f t="shared" si="4"/>
        <v>27</v>
      </c>
      <c r="L41" s="130">
        <f t="shared" si="5"/>
        <v>26</v>
      </c>
      <c r="M41" s="223">
        <v>33</v>
      </c>
      <c r="N41" s="130">
        <f t="shared" si="6"/>
        <v>25</v>
      </c>
      <c r="O41" s="241">
        <f t="shared" si="7"/>
        <v>24</v>
      </c>
      <c r="P41" s="223">
        <v>6.9</v>
      </c>
      <c r="Q41" s="130">
        <f t="shared" si="8"/>
        <v>47</v>
      </c>
      <c r="R41" s="222">
        <f t="shared" si="9"/>
        <v>46</v>
      </c>
      <c r="S41" s="223" t="s">
        <v>257</v>
      </c>
      <c r="T41" s="133">
        <f t="shared" si="10"/>
        <v>1</v>
      </c>
      <c r="U41" s="243">
        <f t="shared" si="11"/>
        <v>1</v>
      </c>
      <c r="V41" s="135" t="str">
        <f t="shared" si="12"/>
        <v/>
      </c>
      <c r="W41" s="244">
        <f t="shared" si="13"/>
        <v>30</v>
      </c>
      <c r="X41" s="245">
        <f t="shared" si="14"/>
        <v>43</v>
      </c>
      <c r="Y41" s="115"/>
      <c r="Z41" s="1"/>
    </row>
    <row r="42" spans="1:26" ht="14.25" customHeight="1">
      <c r="A42" s="211" t="s">
        <v>56</v>
      </c>
      <c r="B42" s="259">
        <v>38</v>
      </c>
      <c r="C42" s="213" t="s">
        <v>258</v>
      </c>
      <c r="D42" s="145">
        <v>2.27</v>
      </c>
      <c r="E42" s="32">
        <f t="shared" si="0"/>
        <v>3</v>
      </c>
      <c r="F42" s="31">
        <f t="shared" si="1"/>
        <v>3</v>
      </c>
      <c r="G42" s="260">
        <v>9.5500000000000007</v>
      </c>
      <c r="H42" s="32">
        <f t="shared" si="2"/>
        <v>8</v>
      </c>
      <c r="I42" s="31">
        <f t="shared" si="3"/>
        <v>7</v>
      </c>
      <c r="J42" s="260">
        <v>7</v>
      </c>
      <c r="K42" s="32">
        <f t="shared" si="4"/>
        <v>3</v>
      </c>
      <c r="L42" s="32">
        <f t="shared" si="5"/>
        <v>3</v>
      </c>
      <c r="M42" s="260">
        <v>40</v>
      </c>
      <c r="N42" s="32">
        <f t="shared" si="6"/>
        <v>10</v>
      </c>
      <c r="O42" s="261">
        <f t="shared" si="7"/>
        <v>10</v>
      </c>
      <c r="P42" s="260">
        <v>5.0999999999999996</v>
      </c>
      <c r="Q42" s="32">
        <f t="shared" si="8"/>
        <v>3</v>
      </c>
      <c r="R42" s="31">
        <f t="shared" si="9"/>
        <v>3</v>
      </c>
      <c r="S42" s="260" t="s">
        <v>259</v>
      </c>
      <c r="T42" s="148">
        <f t="shared" si="10"/>
        <v>1</v>
      </c>
      <c r="U42" s="262">
        <f t="shared" si="11"/>
        <v>1</v>
      </c>
      <c r="V42" s="150" t="str">
        <f t="shared" si="12"/>
        <v/>
      </c>
      <c r="W42" s="38">
        <f t="shared" si="13"/>
        <v>4.5</v>
      </c>
      <c r="X42" s="263">
        <f t="shared" si="14"/>
        <v>3</v>
      </c>
      <c r="Y42" s="115"/>
      <c r="Z42" s="1"/>
    </row>
    <row r="43" spans="1:26" ht="14.25" customHeight="1">
      <c r="A43" s="65" t="s">
        <v>56</v>
      </c>
      <c r="B43" s="182">
        <v>39</v>
      </c>
      <c r="C43" s="128" t="s">
        <v>260</v>
      </c>
      <c r="D43" s="129">
        <v>1.81</v>
      </c>
      <c r="E43" s="130">
        <f t="shared" si="0"/>
        <v>26</v>
      </c>
      <c r="F43" s="222">
        <f t="shared" si="1"/>
        <v>24</v>
      </c>
      <c r="G43" s="223">
        <v>7.8</v>
      </c>
      <c r="H43" s="130">
        <f t="shared" si="2"/>
        <v>25</v>
      </c>
      <c r="I43" s="222">
        <f t="shared" si="3"/>
        <v>24</v>
      </c>
      <c r="J43" s="223">
        <v>7</v>
      </c>
      <c r="K43" s="130">
        <f t="shared" si="4"/>
        <v>3</v>
      </c>
      <c r="L43" s="130">
        <f t="shared" si="5"/>
        <v>3</v>
      </c>
      <c r="M43" s="223">
        <v>40</v>
      </c>
      <c r="N43" s="130">
        <f t="shared" si="6"/>
        <v>10</v>
      </c>
      <c r="O43" s="241">
        <f t="shared" si="7"/>
        <v>10</v>
      </c>
      <c r="P43" s="223">
        <v>5.2</v>
      </c>
      <c r="Q43" s="130">
        <f t="shared" si="8"/>
        <v>5</v>
      </c>
      <c r="R43" s="222">
        <f t="shared" si="9"/>
        <v>5</v>
      </c>
      <c r="S43" s="223" t="s">
        <v>97</v>
      </c>
      <c r="T43" s="133">
        <f t="shared" si="10"/>
        <v>1</v>
      </c>
      <c r="U43" s="243">
        <f t="shared" si="11"/>
        <v>1</v>
      </c>
      <c r="V43" s="135" t="str">
        <f t="shared" si="12"/>
        <v/>
      </c>
      <c r="W43" s="244">
        <f t="shared" si="13"/>
        <v>11.166666666666666</v>
      </c>
      <c r="X43" s="245">
        <f t="shared" si="14"/>
        <v>9</v>
      </c>
      <c r="Y43" s="115"/>
      <c r="Z43" s="1"/>
    </row>
    <row r="44" spans="1:26" ht="14.25" customHeight="1">
      <c r="A44" s="116" t="s">
        <v>56</v>
      </c>
      <c r="B44" s="264">
        <v>40</v>
      </c>
      <c r="C44" s="118" t="s">
        <v>261</v>
      </c>
      <c r="D44" s="119">
        <v>2.11</v>
      </c>
      <c r="E44" s="18">
        <f t="shared" si="0"/>
        <v>5</v>
      </c>
      <c r="F44" s="17">
        <f t="shared" si="1"/>
        <v>5</v>
      </c>
      <c r="G44" s="265">
        <v>8.9</v>
      </c>
      <c r="H44" s="18">
        <f t="shared" si="2"/>
        <v>16</v>
      </c>
      <c r="I44" s="17">
        <f t="shared" si="3"/>
        <v>15</v>
      </c>
      <c r="J44" s="265">
        <v>12</v>
      </c>
      <c r="K44" s="18">
        <f t="shared" si="4"/>
        <v>1</v>
      </c>
      <c r="L44" s="18">
        <f t="shared" si="5"/>
        <v>1</v>
      </c>
      <c r="M44" s="265">
        <v>41</v>
      </c>
      <c r="N44" s="18">
        <f t="shared" si="6"/>
        <v>9</v>
      </c>
      <c r="O44" s="266">
        <f t="shared" si="7"/>
        <v>9</v>
      </c>
      <c r="P44" s="265">
        <v>5.3</v>
      </c>
      <c r="Q44" s="18">
        <f t="shared" si="8"/>
        <v>8</v>
      </c>
      <c r="R44" s="17">
        <f t="shared" si="9"/>
        <v>8</v>
      </c>
      <c r="S44" s="265" t="s">
        <v>64</v>
      </c>
      <c r="T44" s="122">
        <f t="shared" si="10"/>
        <v>1</v>
      </c>
      <c r="U44" s="267">
        <f t="shared" si="11"/>
        <v>1</v>
      </c>
      <c r="V44" s="124" t="str">
        <f t="shared" si="12"/>
        <v/>
      </c>
      <c r="W44" s="24">
        <f t="shared" si="13"/>
        <v>6.5</v>
      </c>
      <c r="X44" s="268">
        <f t="shared" si="14"/>
        <v>4</v>
      </c>
      <c r="Y44" s="115"/>
      <c r="Z44" s="1"/>
    </row>
    <row r="45" spans="1:26" ht="14.25" customHeight="1">
      <c r="A45" s="65" t="s">
        <v>56</v>
      </c>
      <c r="B45" s="85">
        <v>41</v>
      </c>
      <c r="C45" s="128" t="s">
        <v>262</v>
      </c>
      <c r="D45" s="129">
        <v>1.97</v>
      </c>
      <c r="E45" s="130">
        <f t="shared" si="0"/>
        <v>11</v>
      </c>
      <c r="F45" s="222">
        <f t="shared" si="1"/>
        <v>11</v>
      </c>
      <c r="G45" s="223">
        <v>8.57</v>
      </c>
      <c r="H45" s="130">
        <f t="shared" si="2"/>
        <v>22</v>
      </c>
      <c r="I45" s="222">
        <f t="shared" si="3"/>
        <v>21</v>
      </c>
      <c r="J45" s="223">
        <v>0</v>
      </c>
      <c r="K45" s="130">
        <f t="shared" si="4"/>
        <v>27</v>
      </c>
      <c r="L45" s="130">
        <f t="shared" si="5"/>
        <v>26</v>
      </c>
      <c r="M45" s="223">
        <v>39</v>
      </c>
      <c r="N45" s="130">
        <f t="shared" si="6"/>
        <v>13</v>
      </c>
      <c r="O45" s="241">
        <f t="shared" si="7"/>
        <v>13</v>
      </c>
      <c r="P45" s="223">
        <v>5.7</v>
      </c>
      <c r="Q45" s="130">
        <f t="shared" si="8"/>
        <v>27</v>
      </c>
      <c r="R45" s="222">
        <f t="shared" si="9"/>
        <v>26</v>
      </c>
      <c r="S45" s="223" t="s">
        <v>263</v>
      </c>
      <c r="T45" s="133">
        <f t="shared" si="10"/>
        <v>1</v>
      </c>
      <c r="U45" s="243">
        <f t="shared" si="11"/>
        <v>1</v>
      </c>
      <c r="V45" s="135" t="str">
        <f t="shared" si="12"/>
        <v/>
      </c>
      <c r="W45" s="244">
        <f t="shared" si="13"/>
        <v>16.333333333333332</v>
      </c>
      <c r="X45" s="245">
        <f t="shared" si="14"/>
        <v>21</v>
      </c>
      <c r="Y45" s="115"/>
      <c r="Z45" s="1"/>
    </row>
    <row r="46" spans="1:26" ht="14.25" customHeight="1">
      <c r="A46" s="65" t="s">
        <v>56</v>
      </c>
      <c r="B46" s="141">
        <v>42</v>
      </c>
      <c r="C46" s="128" t="s">
        <v>264</v>
      </c>
      <c r="D46" s="129">
        <v>1.65</v>
      </c>
      <c r="E46" s="130">
        <f t="shared" si="0"/>
        <v>36</v>
      </c>
      <c r="F46" s="222">
        <f t="shared" si="1"/>
        <v>34</v>
      </c>
      <c r="G46" s="223">
        <v>6</v>
      </c>
      <c r="H46" s="130">
        <f t="shared" si="2"/>
        <v>46</v>
      </c>
      <c r="I46" s="222">
        <f t="shared" si="3"/>
        <v>43</v>
      </c>
      <c r="J46" s="223">
        <v>2</v>
      </c>
      <c r="K46" s="130">
        <f t="shared" si="4"/>
        <v>16</v>
      </c>
      <c r="L46" s="130">
        <f t="shared" si="5"/>
        <v>16</v>
      </c>
      <c r="M46" s="223">
        <v>32</v>
      </c>
      <c r="N46" s="130">
        <f t="shared" si="6"/>
        <v>28</v>
      </c>
      <c r="O46" s="241">
        <f t="shared" si="7"/>
        <v>27</v>
      </c>
      <c r="P46" s="223">
        <v>5.8</v>
      </c>
      <c r="Q46" s="130">
        <f t="shared" si="8"/>
        <v>29</v>
      </c>
      <c r="R46" s="222">
        <f t="shared" si="9"/>
        <v>28</v>
      </c>
      <c r="S46" s="223" t="s">
        <v>265</v>
      </c>
      <c r="T46" s="133">
        <f t="shared" si="10"/>
        <v>1</v>
      </c>
      <c r="U46" s="243">
        <f t="shared" si="11"/>
        <v>1</v>
      </c>
      <c r="V46" s="135" t="str">
        <f t="shared" si="12"/>
        <v/>
      </c>
      <c r="W46" s="244">
        <f t="shared" si="13"/>
        <v>24.833333333333332</v>
      </c>
      <c r="X46" s="245">
        <f t="shared" si="14"/>
        <v>34</v>
      </c>
      <c r="Y46" s="115"/>
      <c r="Z46" s="1"/>
    </row>
    <row r="47" spans="1:26" ht="14.25" customHeight="1">
      <c r="A47" s="65" t="s">
        <v>56</v>
      </c>
      <c r="B47" s="269">
        <v>43</v>
      </c>
      <c r="C47" s="128" t="s">
        <v>266</v>
      </c>
      <c r="D47" s="129">
        <v>1.47</v>
      </c>
      <c r="E47" s="130">
        <f t="shared" si="0"/>
        <v>43</v>
      </c>
      <c r="F47" s="222">
        <f t="shared" si="1"/>
        <v>41</v>
      </c>
      <c r="G47" s="223">
        <v>6.68</v>
      </c>
      <c r="H47" s="130">
        <f t="shared" si="2"/>
        <v>39</v>
      </c>
      <c r="I47" s="222">
        <f t="shared" si="3"/>
        <v>36</v>
      </c>
      <c r="J47" s="223">
        <v>0</v>
      </c>
      <c r="K47" s="130">
        <f t="shared" si="4"/>
        <v>27</v>
      </c>
      <c r="L47" s="130">
        <f t="shared" si="5"/>
        <v>26</v>
      </c>
      <c r="M47" s="223">
        <v>25</v>
      </c>
      <c r="N47" s="130">
        <f t="shared" si="6"/>
        <v>42</v>
      </c>
      <c r="O47" s="241">
        <f t="shared" si="7"/>
        <v>40</v>
      </c>
      <c r="P47" s="223">
        <v>6.3</v>
      </c>
      <c r="Q47" s="130">
        <f t="shared" si="8"/>
        <v>40</v>
      </c>
      <c r="R47" s="222">
        <f t="shared" si="9"/>
        <v>39</v>
      </c>
      <c r="S47" s="223" t="s">
        <v>267</v>
      </c>
      <c r="T47" s="133">
        <f t="shared" si="10"/>
        <v>1</v>
      </c>
      <c r="U47" s="243">
        <f t="shared" si="11"/>
        <v>1</v>
      </c>
      <c r="V47" s="135" t="str">
        <f t="shared" si="12"/>
        <v/>
      </c>
      <c r="W47" s="244">
        <f t="shared" si="13"/>
        <v>30.5</v>
      </c>
      <c r="X47" s="245">
        <f t="shared" si="14"/>
        <v>44</v>
      </c>
      <c r="Y47" s="115"/>
      <c r="Z47" s="1"/>
    </row>
    <row r="48" spans="1:26" ht="14.25" customHeight="1">
      <c r="A48" s="65" t="s">
        <v>56</v>
      </c>
      <c r="B48" s="207">
        <v>44</v>
      </c>
      <c r="C48" s="128" t="s">
        <v>268</v>
      </c>
      <c r="D48" s="129">
        <v>1.93</v>
      </c>
      <c r="E48" s="130">
        <f t="shared" si="0"/>
        <v>13</v>
      </c>
      <c r="F48" s="222">
        <f t="shared" si="1"/>
        <v>13</v>
      </c>
      <c r="G48" s="223">
        <v>8.6</v>
      </c>
      <c r="H48" s="130">
        <f t="shared" si="2"/>
        <v>21</v>
      </c>
      <c r="I48" s="222">
        <f t="shared" si="3"/>
        <v>20</v>
      </c>
      <c r="J48" s="223">
        <v>1</v>
      </c>
      <c r="K48" s="130">
        <f t="shared" si="4"/>
        <v>20</v>
      </c>
      <c r="L48" s="130">
        <f t="shared" si="5"/>
        <v>20</v>
      </c>
      <c r="M48" s="223">
        <v>34</v>
      </c>
      <c r="N48" s="130">
        <f t="shared" si="6"/>
        <v>22</v>
      </c>
      <c r="O48" s="241">
        <f t="shared" si="7"/>
        <v>21</v>
      </c>
      <c r="P48" s="223">
        <v>5.4</v>
      </c>
      <c r="Q48" s="130">
        <f t="shared" si="8"/>
        <v>15</v>
      </c>
      <c r="R48" s="222">
        <f t="shared" si="9"/>
        <v>14</v>
      </c>
      <c r="S48" s="223" t="s">
        <v>269</v>
      </c>
      <c r="T48" s="133">
        <f t="shared" si="10"/>
        <v>1</v>
      </c>
      <c r="U48" s="243">
        <f t="shared" si="11"/>
        <v>1</v>
      </c>
      <c r="V48" s="135" t="str">
        <f t="shared" si="12"/>
        <v/>
      </c>
      <c r="W48" s="244">
        <f t="shared" si="13"/>
        <v>14.833333333333334</v>
      </c>
      <c r="X48" s="245">
        <f t="shared" si="14"/>
        <v>17</v>
      </c>
      <c r="Y48" s="115"/>
      <c r="Z48" s="1"/>
    </row>
    <row r="49" spans="1:26" ht="14.25" customHeight="1">
      <c r="A49" s="65" t="s">
        <v>56</v>
      </c>
      <c r="B49" s="269">
        <v>45</v>
      </c>
      <c r="C49" s="128" t="s">
        <v>270</v>
      </c>
      <c r="D49" s="140"/>
      <c r="E49" s="130" t="str">
        <f t="shared" si="0"/>
        <v/>
      </c>
      <c r="F49" s="222" t="str">
        <f t="shared" si="1"/>
        <v/>
      </c>
      <c r="G49" s="45"/>
      <c r="H49" s="130" t="str">
        <f t="shared" si="2"/>
        <v/>
      </c>
      <c r="I49" s="222" t="str">
        <f t="shared" si="3"/>
        <v/>
      </c>
      <c r="J49" s="45"/>
      <c r="K49" s="130" t="str">
        <f t="shared" si="4"/>
        <v/>
      </c>
      <c r="L49" s="130" t="str">
        <f t="shared" si="5"/>
        <v/>
      </c>
      <c r="M49" s="45"/>
      <c r="N49" s="130" t="str">
        <f t="shared" si="6"/>
        <v/>
      </c>
      <c r="O49" s="241" t="str">
        <f t="shared" si="7"/>
        <v/>
      </c>
      <c r="P49" s="45"/>
      <c r="Q49" s="130" t="str">
        <f t="shared" si="8"/>
        <v/>
      </c>
      <c r="R49" s="222" t="str">
        <f t="shared" si="9"/>
        <v/>
      </c>
      <c r="S49" s="45"/>
      <c r="T49" s="133" t="str">
        <f t="shared" si="10"/>
        <v/>
      </c>
      <c r="U49" s="243" t="str">
        <f t="shared" si="11"/>
        <v/>
      </c>
      <c r="V49" s="135" t="str">
        <f t="shared" si="12"/>
        <v/>
      </c>
      <c r="W49" s="244" t="str">
        <f t="shared" si="13"/>
        <v/>
      </c>
      <c r="X49" s="245" t="str">
        <f t="shared" si="14"/>
        <v/>
      </c>
      <c r="Y49" s="115"/>
      <c r="Z49" s="1"/>
    </row>
    <row r="50" spans="1:26" ht="14.25" customHeight="1">
      <c r="A50" s="65" t="s">
        <v>56</v>
      </c>
      <c r="B50" s="207">
        <v>46</v>
      </c>
      <c r="C50" s="128" t="s">
        <v>271</v>
      </c>
      <c r="D50" s="129">
        <v>1.33</v>
      </c>
      <c r="E50" s="130">
        <f t="shared" si="0"/>
        <v>48</v>
      </c>
      <c r="F50" s="222">
        <f t="shared" si="1"/>
        <v>46</v>
      </c>
      <c r="G50" s="223">
        <v>6.2</v>
      </c>
      <c r="H50" s="130">
        <f t="shared" si="2"/>
        <v>44</v>
      </c>
      <c r="I50" s="222">
        <f t="shared" si="3"/>
        <v>41</v>
      </c>
      <c r="J50" s="223">
        <v>0</v>
      </c>
      <c r="K50" s="130">
        <f t="shared" si="4"/>
        <v>27</v>
      </c>
      <c r="L50" s="130">
        <f t="shared" si="5"/>
        <v>26</v>
      </c>
      <c r="M50" s="223">
        <v>23</v>
      </c>
      <c r="N50" s="130">
        <f t="shared" si="6"/>
        <v>45</v>
      </c>
      <c r="O50" s="241">
        <f t="shared" si="7"/>
        <v>43</v>
      </c>
      <c r="P50" s="223">
        <v>6.8</v>
      </c>
      <c r="Q50" s="130">
        <f t="shared" si="8"/>
        <v>46</v>
      </c>
      <c r="R50" s="222">
        <f t="shared" si="9"/>
        <v>45</v>
      </c>
      <c r="S50" s="223" t="s">
        <v>272</v>
      </c>
      <c r="T50" s="133">
        <f t="shared" si="10"/>
        <v>1</v>
      </c>
      <c r="U50" s="243">
        <f t="shared" si="11"/>
        <v>1</v>
      </c>
      <c r="V50" s="135" t="str">
        <f t="shared" si="12"/>
        <v/>
      </c>
      <c r="W50" s="244">
        <f t="shared" si="13"/>
        <v>33.666666666666664</v>
      </c>
      <c r="X50" s="245">
        <f t="shared" si="14"/>
        <v>46</v>
      </c>
      <c r="Y50" s="115"/>
      <c r="Z50" s="1"/>
    </row>
    <row r="51" spans="1:26" ht="14.25" customHeight="1">
      <c r="A51" s="65" t="s">
        <v>75</v>
      </c>
      <c r="B51" s="83">
        <v>47</v>
      </c>
      <c r="C51" s="128" t="s">
        <v>273</v>
      </c>
      <c r="D51" s="129">
        <v>1.4</v>
      </c>
      <c r="E51" s="130">
        <f t="shared" si="0"/>
        <v>45</v>
      </c>
      <c r="F51" s="222">
        <f t="shared" si="1"/>
        <v>43</v>
      </c>
      <c r="G51" s="223">
        <v>8.15</v>
      </c>
      <c r="H51" s="130">
        <f t="shared" si="2"/>
        <v>23</v>
      </c>
      <c r="I51" s="222">
        <f t="shared" si="3"/>
        <v>22</v>
      </c>
      <c r="J51" s="223">
        <v>0</v>
      </c>
      <c r="K51" s="130">
        <f t="shared" si="4"/>
        <v>27</v>
      </c>
      <c r="L51" s="130">
        <f t="shared" si="5"/>
        <v>26</v>
      </c>
      <c r="M51" s="223">
        <v>30</v>
      </c>
      <c r="N51" s="130">
        <f t="shared" si="6"/>
        <v>34</v>
      </c>
      <c r="O51" s="241">
        <f t="shared" si="7"/>
        <v>32</v>
      </c>
      <c r="P51" s="223">
        <v>6.2</v>
      </c>
      <c r="Q51" s="130">
        <f t="shared" si="8"/>
        <v>38</v>
      </c>
      <c r="R51" s="222">
        <f t="shared" si="9"/>
        <v>37</v>
      </c>
      <c r="S51" s="223" t="s">
        <v>131</v>
      </c>
      <c r="T51" s="133">
        <f t="shared" si="10"/>
        <v>1</v>
      </c>
      <c r="U51" s="243">
        <f t="shared" si="11"/>
        <v>1</v>
      </c>
      <c r="V51" s="135" t="str">
        <f t="shared" si="12"/>
        <v/>
      </c>
      <c r="W51" s="244">
        <f t="shared" si="13"/>
        <v>26.833333333333332</v>
      </c>
      <c r="X51" s="245">
        <f t="shared" si="14"/>
        <v>38</v>
      </c>
      <c r="Y51" s="115"/>
      <c r="Z51" s="1"/>
    </row>
    <row r="52" spans="1:26" ht="14.25" customHeight="1">
      <c r="A52" s="65" t="s">
        <v>75</v>
      </c>
      <c r="B52" s="83">
        <v>48</v>
      </c>
      <c r="C52" s="155" t="s">
        <v>274</v>
      </c>
      <c r="D52" s="129">
        <v>1.53</v>
      </c>
      <c r="E52" s="130">
        <f t="shared" si="0"/>
        <v>40</v>
      </c>
      <c r="F52" s="222">
        <f t="shared" si="1"/>
        <v>38</v>
      </c>
      <c r="G52" s="223">
        <v>6.75</v>
      </c>
      <c r="H52" s="130">
        <f t="shared" si="2"/>
        <v>36</v>
      </c>
      <c r="I52" s="222">
        <f t="shared" si="3"/>
        <v>34</v>
      </c>
      <c r="J52" s="223">
        <v>0</v>
      </c>
      <c r="K52" s="130">
        <f t="shared" si="4"/>
        <v>27</v>
      </c>
      <c r="L52" s="130">
        <f t="shared" si="5"/>
        <v>26</v>
      </c>
      <c r="M52" s="223">
        <v>18</v>
      </c>
      <c r="N52" s="130">
        <f t="shared" si="6"/>
        <v>49</v>
      </c>
      <c r="O52" s="241">
        <f t="shared" si="7"/>
        <v>46</v>
      </c>
      <c r="P52" s="223">
        <v>6.3</v>
      </c>
      <c r="Q52" s="130">
        <f t="shared" si="8"/>
        <v>40</v>
      </c>
      <c r="R52" s="222">
        <f t="shared" si="9"/>
        <v>39</v>
      </c>
      <c r="S52" s="223" t="s">
        <v>275</v>
      </c>
      <c r="T52" s="133">
        <f t="shared" si="10"/>
        <v>1</v>
      </c>
      <c r="U52" s="243">
        <f t="shared" si="11"/>
        <v>1</v>
      </c>
      <c r="V52" s="135" t="str">
        <f t="shared" si="12"/>
        <v/>
      </c>
      <c r="W52" s="244">
        <f t="shared" si="13"/>
        <v>30.666666666666668</v>
      </c>
      <c r="X52" s="245">
        <f t="shared" si="14"/>
        <v>45</v>
      </c>
      <c r="Y52" s="115"/>
      <c r="Z52" s="1"/>
    </row>
    <row r="53" spans="1:26" ht="14.25" customHeight="1">
      <c r="A53" s="65" t="s">
        <v>75</v>
      </c>
      <c r="B53" s="83">
        <v>49</v>
      </c>
      <c r="C53" s="155" t="s">
        <v>276</v>
      </c>
      <c r="D53" s="129">
        <v>1.67</v>
      </c>
      <c r="E53" s="130">
        <f t="shared" si="0"/>
        <v>35</v>
      </c>
      <c r="F53" s="222">
        <f t="shared" si="1"/>
        <v>33</v>
      </c>
      <c r="G53" s="223">
        <v>7.8</v>
      </c>
      <c r="H53" s="130">
        <f t="shared" si="2"/>
        <v>25</v>
      </c>
      <c r="I53" s="222">
        <f t="shared" si="3"/>
        <v>24</v>
      </c>
      <c r="J53" s="223">
        <v>0</v>
      </c>
      <c r="K53" s="130">
        <f t="shared" si="4"/>
        <v>27</v>
      </c>
      <c r="L53" s="130">
        <f t="shared" si="5"/>
        <v>26</v>
      </c>
      <c r="M53" s="223">
        <v>35</v>
      </c>
      <c r="N53" s="130">
        <f t="shared" si="6"/>
        <v>20</v>
      </c>
      <c r="O53" s="241">
        <f t="shared" si="7"/>
        <v>19</v>
      </c>
      <c r="P53" s="223">
        <v>6</v>
      </c>
      <c r="Q53" s="130">
        <f t="shared" si="8"/>
        <v>36</v>
      </c>
      <c r="R53" s="222">
        <f t="shared" si="9"/>
        <v>35</v>
      </c>
      <c r="S53" s="223" t="s">
        <v>277</v>
      </c>
      <c r="T53" s="133">
        <f t="shared" si="10"/>
        <v>1</v>
      </c>
      <c r="U53" s="243">
        <f t="shared" si="11"/>
        <v>1</v>
      </c>
      <c r="V53" s="135" t="str">
        <f t="shared" si="12"/>
        <v/>
      </c>
      <c r="W53" s="244">
        <f t="shared" si="13"/>
        <v>23</v>
      </c>
      <c r="X53" s="245">
        <f t="shared" si="14"/>
        <v>31</v>
      </c>
      <c r="Y53" s="115"/>
      <c r="Z53" s="1"/>
    </row>
    <row r="54" spans="1:26" ht="14.25" customHeight="1">
      <c r="A54" s="65" t="s">
        <v>75</v>
      </c>
      <c r="B54" s="85">
        <v>50</v>
      </c>
      <c r="C54" s="270" t="s">
        <v>278</v>
      </c>
      <c r="D54" s="140"/>
      <c r="E54" s="130" t="str">
        <f t="shared" si="0"/>
        <v/>
      </c>
      <c r="F54" s="222" t="str">
        <f t="shared" si="1"/>
        <v/>
      </c>
      <c r="G54" s="45"/>
      <c r="H54" s="130" t="str">
        <f t="shared" si="2"/>
        <v/>
      </c>
      <c r="I54" s="222" t="str">
        <f t="shared" si="3"/>
        <v/>
      </c>
      <c r="J54" s="222"/>
      <c r="K54" s="130" t="str">
        <f t="shared" si="4"/>
        <v/>
      </c>
      <c r="L54" s="130" t="str">
        <f t="shared" si="5"/>
        <v/>
      </c>
      <c r="M54" s="45"/>
      <c r="N54" s="130" t="str">
        <f t="shared" si="6"/>
        <v/>
      </c>
      <c r="O54" s="241" t="str">
        <f t="shared" si="7"/>
        <v/>
      </c>
      <c r="P54" s="45"/>
      <c r="Q54" s="130" t="str">
        <f t="shared" si="8"/>
        <v/>
      </c>
      <c r="R54" s="222" t="str">
        <f t="shared" si="9"/>
        <v/>
      </c>
      <c r="S54" s="45"/>
      <c r="T54" s="133" t="str">
        <f t="shared" si="10"/>
        <v/>
      </c>
      <c r="U54" s="243" t="str">
        <f t="shared" si="11"/>
        <v/>
      </c>
      <c r="V54" s="135" t="str">
        <f t="shared" si="12"/>
        <v/>
      </c>
      <c r="W54" s="244" t="str">
        <f t="shared" si="13"/>
        <v/>
      </c>
      <c r="X54" s="245" t="str">
        <f t="shared" si="14"/>
        <v/>
      </c>
      <c r="Y54" s="115"/>
      <c r="Z54" s="1"/>
    </row>
    <row r="55" spans="1:26" ht="14.25" customHeight="1">
      <c r="A55" s="65" t="s">
        <v>75</v>
      </c>
      <c r="B55" s="182">
        <v>51</v>
      </c>
      <c r="C55" s="128" t="s">
        <v>279</v>
      </c>
      <c r="D55" s="129">
        <v>1.59</v>
      </c>
      <c r="E55" s="130">
        <f t="shared" si="0"/>
        <v>38</v>
      </c>
      <c r="F55" s="222">
        <f t="shared" si="1"/>
        <v>36</v>
      </c>
      <c r="G55" s="223">
        <v>6.84</v>
      </c>
      <c r="H55" s="130">
        <f t="shared" si="2"/>
        <v>35</v>
      </c>
      <c r="I55" s="222">
        <f t="shared" si="3"/>
        <v>33</v>
      </c>
      <c r="J55" s="223">
        <v>0</v>
      </c>
      <c r="K55" s="130">
        <f t="shared" si="4"/>
        <v>27</v>
      </c>
      <c r="L55" s="130">
        <f t="shared" si="5"/>
        <v>26</v>
      </c>
      <c r="M55" s="223">
        <v>38</v>
      </c>
      <c r="N55" s="130">
        <f t="shared" si="6"/>
        <v>16</v>
      </c>
      <c r="O55" s="241">
        <f t="shared" si="7"/>
        <v>16</v>
      </c>
      <c r="P55" s="223">
        <v>6.4</v>
      </c>
      <c r="Q55" s="130">
        <f t="shared" si="8"/>
        <v>44</v>
      </c>
      <c r="R55" s="222">
        <f t="shared" si="9"/>
        <v>43</v>
      </c>
      <c r="S55" s="223" t="s">
        <v>280</v>
      </c>
      <c r="T55" s="133">
        <f t="shared" si="10"/>
        <v>1</v>
      </c>
      <c r="U55" s="243">
        <f t="shared" si="11"/>
        <v>1</v>
      </c>
      <c r="V55" s="135" t="str">
        <f t="shared" si="12"/>
        <v/>
      </c>
      <c r="W55" s="244">
        <f t="shared" si="13"/>
        <v>25.833333333333332</v>
      </c>
      <c r="X55" s="245">
        <f t="shared" si="14"/>
        <v>36</v>
      </c>
      <c r="Y55" s="115"/>
      <c r="Z55" s="1"/>
    </row>
    <row r="56" spans="1:26" ht="14.25" customHeight="1">
      <c r="A56" s="65" t="s">
        <v>75</v>
      </c>
      <c r="B56" s="85">
        <v>52</v>
      </c>
      <c r="C56" s="128" t="s">
        <v>281</v>
      </c>
      <c r="D56" s="140"/>
      <c r="E56" s="130" t="str">
        <f t="shared" si="0"/>
        <v/>
      </c>
      <c r="F56" s="222" t="str">
        <f t="shared" si="1"/>
        <v/>
      </c>
      <c r="G56" s="45"/>
      <c r="H56" s="130" t="str">
        <f t="shared" si="2"/>
        <v/>
      </c>
      <c r="I56" s="222" t="str">
        <f t="shared" si="3"/>
        <v/>
      </c>
      <c r="J56" s="45"/>
      <c r="K56" s="130" t="str">
        <f t="shared" si="4"/>
        <v/>
      </c>
      <c r="L56" s="130" t="str">
        <f t="shared" si="5"/>
        <v/>
      </c>
      <c r="M56" s="45"/>
      <c r="N56" s="130" t="str">
        <f t="shared" si="6"/>
        <v/>
      </c>
      <c r="O56" s="241" t="str">
        <f t="shared" si="7"/>
        <v/>
      </c>
      <c r="P56" s="45"/>
      <c r="Q56" s="130" t="str">
        <f t="shared" si="8"/>
        <v/>
      </c>
      <c r="R56" s="222" t="str">
        <f t="shared" si="9"/>
        <v/>
      </c>
      <c r="S56" s="45"/>
      <c r="T56" s="133" t="str">
        <f t="shared" si="10"/>
        <v/>
      </c>
      <c r="U56" s="243" t="str">
        <f t="shared" si="11"/>
        <v/>
      </c>
      <c r="V56" s="135" t="str">
        <f t="shared" si="12"/>
        <v/>
      </c>
      <c r="W56" s="244" t="str">
        <f t="shared" si="13"/>
        <v/>
      </c>
      <c r="X56" s="245" t="str">
        <f t="shared" si="14"/>
        <v/>
      </c>
      <c r="Y56" s="115"/>
      <c r="Z56" s="1"/>
    </row>
    <row r="57" spans="1:26" ht="14.25" customHeight="1">
      <c r="A57" s="65" t="s">
        <v>75</v>
      </c>
      <c r="B57" s="85">
        <v>53</v>
      </c>
      <c r="C57" s="128" t="s">
        <v>282</v>
      </c>
      <c r="D57" s="129">
        <v>1.8</v>
      </c>
      <c r="E57" s="130">
        <f t="shared" si="0"/>
        <v>27</v>
      </c>
      <c r="F57" s="222">
        <f t="shared" si="1"/>
        <v>25</v>
      </c>
      <c r="G57" s="223">
        <v>8.9</v>
      </c>
      <c r="H57" s="130">
        <f t="shared" si="2"/>
        <v>16</v>
      </c>
      <c r="I57" s="222">
        <f t="shared" si="3"/>
        <v>15</v>
      </c>
      <c r="J57" s="223">
        <v>0</v>
      </c>
      <c r="K57" s="130">
        <f t="shared" si="4"/>
        <v>27</v>
      </c>
      <c r="L57" s="130">
        <f t="shared" si="5"/>
        <v>26</v>
      </c>
      <c r="M57" s="223">
        <v>26</v>
      </c>
      <c r="N57" s="130">
        <f t="shared" si="6"/>
        <v>41</v>
      </c>
      <c r="O57" s="241">
        <f t="shared" si="7"/>
        <v>39</v>
      </c>
      <c r="P57" s="223">
        <v>6.3</v>
      </c>
      <c r="Q57" s="130">
        <f t="shared" si="8"/>
        <v>40</v>
      </c>
      <c r="R57" s="222">
        <f t="shared" si="9"/>
        <v>39</v>
      </c>
      <c r="S57" s="223" t="s">
        <v>283</v>
      </c>
      <c r="T57" s="133">
        <f t="shared" si="10"/>
        <v>1</v>
      </c>
      <c r="U57" s="251">
        <f t="shared" si="11"/>
        <v>1</v>
      </c>
      <c r="V57" s="167" t="str">
        <f t="shared" si="12"/>
        <v/>
      </c>
      <c r="W57" s="252">
        <f t="shared" si="13"/>
        <v>24.166666666666668</v>
      </c>
      <c r="X57" s="245">
        <f t="shared" si="14"/>
        <v>33</v>
      </c>
      <c r="Y57" s="138"/>
      <c r="Z57" s="1"/>
    </row>
    <row r="58" spans="1:26" ht="14.25" customHeight="1">
      <c r="A58" s="65" t="s">
        <v>75</v>
      </c>
      <c r="B58" s="85">
        <v>54</v>
      </c>
      <c r="C58" s="128" t="s">
        <v>284</v>
      </c>
      <c r="D58" s="129">
        <v>1.65</v>
      </c>
      <c r="E58" s="130">
        <f t="shared" si="0"/>
        <v>36</v>
      </c>
      <c r="F58" s="222">
        <f t="shared" si="1"/>
        <v>34</v>
      </c>
      <c r="G58" s="223">
        <v>8.9</v>
      </c>
      <c r="H58" s="130">
        <f t="shared" si="2"/>
        <v>16</v>
      </c>
      <c r="I58" s="222">
        <f t="shared" si="3"/>
        <v>15</v>
      </c>
      <c r="J58" s="223">
        <v>1</v>
      </c>
      <c r="K58" s="130">
        <f t="shared" si="4"/>
        <v>20</v>
      </c>
      <c r="L58" s="130">
        <f t="shared" si="5"/>
        <v>20</v>
      </c>
      <c r="M58" s="223">
        <v>20</v>
      </c>
      <c r="N58" s="130">
        <f t="shared" si="6"/>
        <v>48</v>
      </c>
      <c r="O58" s="241">
        <f t="shared" si="7"/>
        <v>45</v>
      </c>
      <c r="P58" s="223">
        <v>5.8</v>
      </c>
      <c r="Q58" s="130">
        <f t="shared" si="8"/>
        <v>29</v>
      </c>
      <c r="R58" s="222">
        <f t="shared" si="9"/>
        <v>28</v>
      </c>
      <c r="S58" s="223" t="s">
        <v>285</v>
      </c>
      <c r="T58" s="133">
        <f t="shared" si="10"/>
        <v>1</v>
      </c>
      <c r="U58" s="243">
        <f t="shared" si="11"/>
        <v>1</v>
      </c>
      <c r="V58" s="135" t="str">
        <f t="shared" si="12"/>
        <v/>
      </c>
      <c r="W58" s="244">
        <f t="shared" si="13"/>
        <v>23.833333333333332</v>
      </c>
      <c r="X58" s="245">
        <f t="shared" si="14"/>
        <v>32</v>
      </c>
      <c r="Y58" s="115"/>
      <c r="Z58" s="1"/>
    </row>
    <row r="59" spans="1:26" ht="14.25" customHeight="1">
      <c r="A59" s="65" t="s">
        <v>75</v>
      </c>
      <c r="B59" s="85">
        <v>55</v>
      </c>
      <c r="C59" s="128" t="s">
        <v>286</v>
      </c>
      <c r="D59" s="129">
        <v>1.9</v>
      </c>
      <c r="E59" s="130">
        <f t="shared" si="0"/>
        <v>16</v>
      </c>
      <c r="F59" s="222">
        <f t="shared" si="1"/>
        <v>15</v>
      </c>
      <c r="G59" s="223">
        <v>9.3000000000000007</v>
      </c>
      <c r="H59" s="130">
        <f t="shared" si="2"/>
        <v>11</v>
      </c>
      <c r="I59" s="222">
        <f t="shared" si="3"/>
        <v>10</v>
      </c>
      <c r="J59" s="223">
        <v>1</v>
      </c>
      <c r="K59" s="130">
        <f t="shared" si="4"/>
        <v>20</v>
      </c>
      <c r="L59" s="130">
        <f t="shared" si="5"/>
        <v>20</v>
      </c>
      <c r="M59" s="223">
        <v>31</v>
      </c>
      <c r="N59" s="130">
        <f t="shared" si="6"/>
        <v>31</v>
      </c>
      <c r="O59" s="241">
        <f t="shared" si="7"/>
        <v>30</v>
      </c>
      <c r="P59" s="223">
        <v>5.4</v>
      </c>
      <c r="Q59" s="130">
        <f t="shared" si="8"/>
        <v>15</v>
      </c>
      <c r="R59" s="222">
        <f t="shared" si="9"/>
        <v>14</v>
      </c>
      <c r="S59" s="223" t="s">
        <v>287</v>
      </c>
      <c r="T59" s="133">
        <f t="shared" si="10"/>
        <v>1</v>
      </c>
      <c r="U59" s="243">
        <f t="shared" si="11"/>
        <v>1</v>
      </c>
      <c r="V59" s="135" t="str">
        <f t="shared" si="12"/>
        <v/>
      </c>
      <c r="W59" s="244">
        <f t="shared" si="13"/>
        <v>15</v>
      </c>
      <c r="X59" s="245">
        <f t="shared" si="14"/>
        <v>18</v>
      </c>
      <c r="Y59" s="115"/>
      <c r="Z59" s="1"/>
    </row>
    <row r="60" spans="1:26" ht="14.25" customHeight="1">
      <c r="A60" s="65" t="s">
        <v>75</v>
      </c>
      <c r="B60" s="182">
        <v>56</v>
      </c>
      <c r="C60" s="271" t="s">
        <v>288</v>
      </c>
      <c r="D60" s="129">
        <v>1.36</v>
      </c>
      <c r="E60" s="130">
        <f t="shared" si="0"/>
        <v>47</v>
      </c>
      <c r="F60" s="222">
        <f t="shared" si="1"/>
        <v>45</v>
      </c>
      <c r="G60" s="223">
        <v>4.47</v>
      </c>
      <c r="H60" s="130">
        <f t="shared" si="2"/>
        <v>50</v>
      </c>
      <c r="I60" s="222">
        <f t="shared" si="3"/>
        <v>47</v>
      </c>
      <c r="J60" s="223">
        <v>0</v>
      </c>
      <c r="K60" s="130">
        <f t="shared" si="4"/>
        <v>27</v>
      </c>
      <c r="L60" s="130">
        <f t="shared" si="5"/>
        <v>26</v>
      </c>
      <c r="M60" s="223">
        <v>30</v>
      </c>
      <c r="N60" s="130">
        <f t="shared" si="6"/>
        <v>34</v>
      </c>
      <c r="O60" s="241">
        <f t="shared" si="7"/>
        <v>32</v>
      </c>
      <c r="P60" s="223">
        <v>5.8</v>
      </c>
      <c r="Q60" s="130">
        <f t="shared" si="8"/>
        <v>29</v>
      </c>
      <c r="R60" s="222">
        <f t="shared" si="9"/>
        <v>28</v>
      </c>
      <c r="S60" s="223" t="s">
        <v>289</v>
      </c>
      <c r="T60" s="133">
        <f t="shared" si="10"/>
        <v>1</v>
      </c>
      <c r="U60" s="251">
        <f t="shared" si="11"/>
        <v>1</v>
      </c>
      <c r="V60" s="167" t="str">
        <f t="shared" si="12"/>
        <v/>
      </c>
      <c r="W60" s="252">
        <f t="shared" si="13"/>
        <v>29.833333333333332</v>
      </c>
      <c r="X60" s="245">
        <f t="shared" si="14"/>
        <v>42</v>
      </c>
      <c r="Y60" s="138"/>
      <c r="Z60" s="1"/>
    </row>
    <row r="61" spans="1:26" ht="14.25" customHeight="1">
      <c r="A61" s="65" t="s">
        <v>75</v>
      </c>
      <c r="B61" s="85">
        <v>57</v>
      </c>
      <c r="C61" s="128" t="s">
        <v>290</v>
      </c>
      <c r="D61" s="140"/>
      <c r="E61" s="130" t="str">
        <f t="shared" si="0"/>
        <v/>
      </c>
      <c r="F61" s="222" t="str">
        <f t="shared" si="1"/>
        <v/>
      </c>
      <c r="G61" s="45"/>
      <c r="H61" s="130" t="str">
        <f t="shared" si="2"/>
        <v/>
      </c>
      <c r="I61" s="222" t="str">
        <f t="shared" si="3"/>
        <v/>
      </c>
      <c r="J61" s="45"/>
      <c r="K61" s="130" t="str">
        <f t="shared" si="4"/>
        <v/>
      </c>
      <c r="L61" s="130" t="str">
        <f t="shared" si="5"/>
        <v/>
      </c>
      <c r="M61" s="45"/>
      <c r="N61" s="130" t="str">
        <f t="shared" si="6"/>
        <v/>
      </c>
      <c r="O61" s="241" t="str">
        <f t="shared" si="7"/>
        <v/>
      </c>
      <c r="P61" s="45"/>
      <c r="Q61" s="130" t="str">
        <f t="shared" si="8"/>
        <v/>
      </c>
      <c r="R61" s="222" t="str">
        <f t="shared" si="9"/>
        <v/>
      </c>
      <c r="S61" s="45"/>
      <c r="T61" s="133" t="str">
        <f t="shared" si="10"/>
        <v/>
      </c>
      <c r="U61" s="243" t="str">
        <f t="shared" si="11"/>
        <v/>
      </c>
      <c r="V61" s="135" t="str">
        <f t="shared" si="12"/>
        <v/>
      </c>
      <c r="W61" s="244" t="str">
        <f t="shared" si="13"/>
        <v/>
      </c>
      <c r="X61" s="245" t="str">
        <f t="shared" si="14"/>
        <v/>
      </c>
      <c r="Y61" s="115"/>
      <c r="Z61" s="1"/>
    </row>
    <row r="62" spans="1:26" ht="14.25" customHeight="1">
      <c r="A62" s="65" t="s">
        <v>75</v>
      </c>
      <c r="B62" s="85">
        <v>58</v>
      </c>
      <c r="C62" s="128" t="s">
        <v>291</v>
      </c>
      <c r="D62" s="140"/>
      <c r="E62" s="130" t="str">
        <f t="shared" si="0"/>
        <v/>
      </c>
      <c r="F62" s="222" t="str">
        <f t="shared" si="1"/>
        <v/>
      </c>
      <c r="G62" s="45"/>
      <c r="H62" s="130" t="str">
        <f t="shared" si="2"/>
        <v/>
      </c>
      <c r="I62" s="222" t="str">
        <f t="shared" si="3"/>
        <v/>
      </c>
      <c r="J62" s="45"/>
      <c r="K62" s="130" t="str">
        <f t="shared" si="4"/>
        <v/>
      </c>
      <c r="L62" s="130" t="str">
        <f t="shared" si="5"/>
        <v/>
      </c>
      <c r="M62" s="45"/>
      <c r="N62" s="130" t="str">
        <f t="shared" si="6"/>
        <v/>
      </c>
      <c r="O62" s="241" t="str">
        <f t="shared" si="7"/>
        <v/>
      </c>
      <c r="P62" s="45"/>
      <c r="Q62" s="130" t="str">
        <f t="shared" si="8"/>
        <v/>
      </c>
      <c r="R62" s="222" t="str">
        <f t="shared" si="9"/>
        <v/>
      </c>
      <c r="S62" s="45"/>
      <c r="T62" s="133" t="str">
        <f t="shared" si="10"/>
        <v/>
      </c>
      <c r="U62" s="243" t="str">
        <f t="shared" si="11"/>
        <v/>
      </c>
      <c r="V62" s="135" t="str">
        <f t="shared" si="12"/>
        <v/>
      </c>
      <c r="W62" s="244" t="str">
        <f t="shared" si="13"/>
        <v/>
      </c>
      <c r="X62" s="245" t="str">
        <f t="shared" si="14"/>
        <v/>
      </c>
      <c r="Y62" s="115"/>
      <c r="Z62" s="1"/>
    </row>
    <row r="63" spans="1:26" ht="14.25" customHeight="1">
      <c r="A63" s="65" t="s">
        <v>75</v>
      </c>
      <c r="B63" s="85">
        <v>59</v>
      </c>
      <c r="C63" s="128" t="s">
        <v>292</v>
      </c>
      <c r="D63" s="129">
        <v>1.98</v>
      </c>
      <c r="E63" s="130">
        <f t="shared" si="0"/>
        <v>9</v>
      </c>
      <c r="F63" s="222">
        <f t="shared" si="1"/>
        <v>9</v>
      </c>
      <c r="G63" s="223">
        <v>9.35</v>
      </c>
      <c r="H63" s="130">
        <f t="shared" si="2"/>
        <v>10</v>
      </c>
      <c r="I63" s="222">
        <f t="shared" si="3"/>
        <v>9</v>
      </c>
      <c r="J63" s="223">
        <v>5</v>
      </c>
      <c r="K63" s="130">
        <f t="shared" si="4"/>
        <v>9</v>
      </c>
      <c r="L63" s="130">
        <f t="shared" si="5"/>
        <v>9</v>
      </c>
      <c r="M63" s="223">
        <v>39</v>
      </c>
      <c r="N63" s="130">
        <f t="shared" si="6"/>
        <v>13</v>
      </c>
      <c r="O63" s="241">
        <f t="shared" si="7"/>
        <v>13</v>
      </c>
      <c r="P63" s="223">
        <v>5.3</v>
      </c>
      <c r="Q63" s="130">
        <f t="shared" si="8"/>
        <v>8</v>
      </c>
      <c r="R63" s="222">
        <f t="shared" si="9"/>
        <v>8</v>
      </c>
      <c r="S63" s="223" t="s">
        <v>293</v>
      </c>
      <c r="T63" s="133">
        <f t="shared" si="10"/>
        <v>1</v>
      </c>
      <c r="U63" s="243">
        <f t="shared" si="11"/>
        <v>1</v>
      </c>
      <c r="V63" s="135" t="str">
        <f t="shared" si="12"/>
        <v/>
      </c>
      <c r="W63" s="244">
        <f t="shared" si="13"/>
        <v>8.1666666666666661</v>
      </c>
      <c r="X63" s="245">
        <f t="shared" si="14"/>
        <v>6</v>
      </c>
      <c r="Y63" s="115"/>
      <c r="Z63" s="1"/>
    </row>
    <row r="64" spans="1:26" ht="14.25" customHeight="1">
      <c r="A64" s="65" t="s">
        <v>75</v>
      </c>
      <c r="B64" s="127">
        <v>60</v>
      </c>
      <c r="C64" s="128" t="s">
        <v>294</v>
      </c>
      <c r="D64" s="140"/>
      <c r="E64" s="130" t="str">
        <f t="shared" si="0"/>
        <v/>
      </c>
      <c r="F64" s="222" t="str">
        <f t="shared" si="1"/>
        <v/>
      </c>
      <c r="G64" s="45"/>
      <c r="H64" s="130" t="str">
        <f t="shared" si="2"/>
        <v/>
      </c>
      <c r="I64" s="222" t="str">
        <f t="shared" si="3"/>
        <v/>
      </c>
      <c r="J64" s="45"/>
      <c r="K64" s="130" t="str">
        <f t="shared" si="4"/>
        <v/>
      </c>
      <c r="L64" s="130" t="str">
        <f t="shared" si="5"/>
        <v/>
      </c>
      <c r="M64" s="45"/>
      <c r="N64" s="130" t="str">
        <f t="shared" si="6"/>
        <v/>
      </c>
      <c r="O64" s="241" t="str">
        <f t="shared" si="7"/>
        <v/>
      </c>
      <c r="P64" s="45"/>
      <c r="Q64" s="130" t="str">
        <f t="shared" si="8"/>
        <v/>
      </c>
      <c r="R64" s="222" t="str">
        <f t="shared" si="9"/>
        <v/>
      </c>
      <c r="S64" s="45"/>
      <c r="T64" s="133" t="str">
        <f t="shared" si="10"/>
        <v/>
      </c>
      <c r="U64" s="243" t="str">
        <f t="shared" si="11"/>
        <v/>
      </c>
      <c r="V64" s="135" t="str">
        <f t="shared" si="12"/>
        <v/>
      </c>
      <c r="W64" s="244" t="str">
        <f t="shared" si="13"/>
        <v/>
      </c>
      <c r="X64" s="245" t="str">
        <f t="shared" si="14"/>
        <v/>
      </c>
      <c r="Y64" s="115"/>
      <c r="Z64" s="1"/>
    </row>
    <row r="65" spans="1:26" ht="14.25" customHeight="1">
      <c r="A65" s="40" t="s">
        <v>75</v>
      </c>
      <c r="B65" s="41">
        <v>61</v>
      </c>
      <c r="C65" s="128" t="s">
        <v>295</v>
      </c>
      <c r="D65" s="129">
        <v>1.5</v>
      </c>
      <c r="E65" s="130">
        <f t="shared" si="0"/>
        <v>41</v>
      </c>
      <c r="F65" s="222">
        <f t="shared" si="1"/>
        <v>39</v>
      </c>
      <c r="G65" s="223">
        <v>5.0999999999999996</v>
      </c>
      <c r="H65" s="130">
        <f t="shared" si="2"/>
        <v>49</v>
      </c>
      <c r="I65" s="222">
        <f t="shared" si="3"/>
        <v>46</v>
      </c>
      <c r="J65" s="223">
        <v>3</v>
      </c>
      <c r="K65" s="130">
        <f t="shared" si="4"/>
        <v>14</v>
      </c>
      <c r="L65" s="130">
        <f t="shared" si="5"/>
        <v>14</v>
      </c>
      <c r="M65" s="223">
        <v>32</v>
      </c>
      <c r="N65" s="130">
        <f t="shared" si="6"/>
        <v>28</v>
      </c>
      <c r="O65" s="241">
        <f t="shared" si="7"/>
        <v>27</v>
      </c>
      <c r="P65" s="223">
        <v>5.9</v>
      </c>
      <c r="Q65" s="130">
        <f t="shared" si="8"/>
        <v>33</v>
      </c>
      <c r="R65" s="222">
        <f t="shared" si="9"/>
        <v>32</v>
      </c>
      <c r="S65" s="223" t="s">
        <v>296</v>
      </c>
      <c r="T65" s="133">
        <f t="shared" si="10"/>
        <v>1</v>
      </c>
      <c r="U65" s="243">
        <f t="shared" si="11"/>
        <v>1</v>
      </c>
      <c r="V65" s="135" t="str">
        <f t="shared" si="12"/>
        <v/>
      </c>
      <c r="W65" s="244">
        <f t="shared" si="13"/>
        <v>26.5</v>
      </c>
      <c r="X65" s="245">
        <f t="shared" si="14"/>
        <v>37</v>
      </c>
      <c r="Y65" s="115"/>
      <c r="Z65" s="1"/>
    </row>
    <row r="66" spans="1:26" ht="14.25" customHeight="1">
      <c r="A66" s="272" t="s">
        <v>95</v>
      </c>
      <c r="B66" s="273">
        <v>62</v>
      </c>
      <c r="C66" s="216" t="s">
        <v>297</v>
      </c>
      <c r="D66" s="107">
        <v>2.15</v>
      </c>
      <c r="E66" s="73">
        <f t="shared" si="0"/>
        <v>4</v>
      </c>
      <c r="F66" s="71">
        <f t="shared" si="1"/>
        <v>4</v>
      </c>
      <c r="G66" s="274">
        <v>15.27</v>
      </c>
      <c r="H66" s="73">
        <f t="shared" si="2"/>
        <v>1</v>
      </c>
      <c r="I66" s="71">
        <f t="shared" si="3"/>
        <v>1</v>
      </c>
      <c r="J66" s="274">
        <v>2</v>
      </c>
      <c r="K66" s="73">
        <f t="shared" si="4"/>
        <v>16</v>
      </c>
      <c r="L66" s="73">
        <f t="shared" si="5"/>
        <v>16</v>
      </c>
      <c r="M66" s="274">
        <v>48</v>
      </c>
      <c r="N66" s="73">
        <f t="shared" si="6"/>
        <v>2</v>
      </c>
      <c r="O66" s="275">
        <f t="shared" si="7"/>
        <v>2</v>
      </c>
      <c r="P66" s="274">
        <v>4.4000000000000004</v>
      </c>
      <c r="Q66" s="73">
        <f t="shared" si="8"/>
        <v>1</v>
      </c>
      <c r="R66" s="71">
        <f t="shared" si="9"/>
        <v>1</v>
      </c>
      <c r="S66" s="274" t="s">
        <v>298</v>
      </c>
      <c r="T66" s="110">
        <f t="shared" si="10"/>
        <v>1</v>
      </c>
      <c r="U66" s="276">
        <f t="shared" si="11"/>
        <v>1</v>
      </c>
      <c r="V66" s="112" t="str">
        <f t="shared" si="12"/>
        <v/>
      </c>
      <c r="W66" s="79">
        <f t="shared" si="13"/>
        <v>4.166666666666667</v>
      </c>
      <c r="X66" s="277">
        <f t="shared" si="14"/>
        <v>2</v>
      </c>
      <c r="Y66" s="115"/>
      <c r="Z66" s="1"/>
    </row>
    <row r="67" spans="1:26" ht="14.25" customHeight="1">
      <c r="A67" s="3" t="s">
        <v>95</v>
      </c>
      <c r="B67" s="182">
        <v>63</v>
      </c>
      <c r="C67" s="128" t="s">
        <v>299</v>
      </c>
      <c r="D67" s="129">
        <v>2.2799999999999998</v>
      </c>
      <c r="E67" s="130">
        <f t="shared" si="0"/>
        <v>2</v>
      </c>
      <c r="F67" s="222">
        <f t="shared" si="1"/>
        <v>2</v>
      </c>
      <c r="G67" s="223">
        <v>13.9</v>
      </c>
      <c r="H67" s="130">
        <f t="shared" si="2"/>
        <v>2</v>
      </c>
      <c r="I67" s="222">
        <f t="shared" si="3"/>
        <v>2</v>
      </c>
      <c r="J67" s="223">
        <v>1</v>
      </c>
      <c r="K67" s="130">
        <f t="shared" si="4"/>
        <v>20</v>
      </c>
      <c r="L67" s="130">
        <f t="shared" si="5"/>
        <v>20</v>
      </c>
      <c r="M67" s="223">
        <v>34</v>
      </c>
      <c r="N67" s="130">
        <f t="shared" si="6"/>
        <v>22</v>
      </c>
      <c r="O67" s="241">
        <f t="shared" si="7"/>
        <v>21</v>
      </c>
      <c r="P67" s="223">
        <v>5</v>
      </c>
      <c r="Q67" s="130">
        <f t="shared" si="8"/>
        <v>2</v>
      </c>
      <c r="R67" s="222">
        <f t="shared" si="9"/>
        <v>2</v>
      </c>
      <c r="S67" s="223" t="s">
        <v>155</v>
      </c>
      <c r="T67" s="133">
        <f t="shared" si="10"/>
        <v>1</v>
      </c>
      <c r="U67" s="243">
        <f t="shared" si="11"/>
        <v>1</v>
      </c>
      <c r="V67" s="135" t="str">
        <f t="shared" si="12"/>
        <v/>
      </c>
      <c r="W67" s="244">
        <f t="shared" si="13"/>
        <v>8</v>
      </c>
      <c r="X67" s="245">
        <f t="shared" si="14"/>
        <v>5</v>
      </c>
      <c r="Y67" s="115"/>
      <c r="Z67" s="1"/>
    </row>
    <row r="68" spans="1:26" ht="14.25" customHeight="1">
      <c r="A68" s="3" t="s">
        <v>95</v>
      </c>
      <c r="B68" s="278">
        <v>64</v>
      </c>
      <c r="C68" s="155" t="s">
        <v>300</v>
      </c>
      <c r="D68" s="154">
        <v>2.0299999999999998</v>
      </c>
      <c r="E68" s="130">
        <f t="shared" si="0"/>
        <v>8</v>
      </c>
      <c r="F68" s="222">
        <f t="shared" si="1"/>
        <v>8</v>
      </c>
      <c r="G68" s="220">
        <v>11.12</v>
      </c>
      <c r="H68" s="130">
        <f t="shared" si="2"/>
        <v>4</v>
      </c>
      <c r="I68" s="222">
        <f t="shared" si="3"/>
        <v>4</v>
      </c>
      <c r="J68" s="220">
        <v>4</v>
      </c>
      <c r="K68" s="130">
        <f t="shared" si="4"/>
        <v>12</v>
      </c>
      <c r="L68" s="130">
        <f t="shared" si="5"/>
        <v>12</v>
      </c>
      <c r="M68" s="220">
        <v>28</v>
      </c>
      <c r="N68" s="130">
        <f t="shared" si="6"/>
        <v>41</v>
      </c>
      <c r="O68" s="241">
        <f t="shared" si="7"/>
        <v>39</v>
      </c>
      <c r="P68" s="220">
        <v>4.8</v>
      </c>
      <c r="Q68" s="130">
        <f t="shared" si="8"/>
        <v>2</v>
      </c>
      <c r="R68" s="222">
        <f t="shared" si="9"/>
        <v>2</v>
      </c>
      <c r="S68" s="220" t="s">
        <v>301</v>
      </c>
      <c r="T68" s="133">
        <f t="shared" si="10"/>
        <v>1</v>
      </c>
      <c r="U68" s="243">
        <f t="shared" si="11"/>
        <v>1</v>
      </c>
      <c r="V68" s="135" t="str">
        <f t="shared" si="12"/>
        <v/>
      </c>
      <c r="W68" s="244">
        <f t="shared" si="13"/>
        <v>11</v>
      </c>
      <c r="X68" s="245">
        <f t="shared" si="14"/>
        <v>9</v>
      </c>
      <c r="Y68" s="115"/>
      <c r="Z68" s="1"/>
    </row>
    <row r="69" spans="1:26" ht="14.25" customHeight="1">
      <c r="A69" s="3" t="s">
        <v>95</v>
      </c>
      <c r="B69" s="278">
        <v>65</v>
      </c>
      <c r="C69" s="155" t="s">
        <v>302</v>
      </c>
      <c r="D69" s="156"/>
      <c r="E69" s="130" t="str">
        <f t="shared" si="0"/>
        <v/>
      </c>
      <c r="F69" s="222" t="str">
        <f t="shared" si="1"/>
        <v/>
      </c>
      <c r="G69" s="222"/>
      <c r="H69" s="130" t="str">
        <f t="shared" si="2"/>
        <v/>
      </c>
      <c r="I69" s="222" t="str">
        <f t="shared" si="3"/>
        <v/>
      </c>
      <c r="J69" s="222"/>
      <c r="K69" s="130" t="str">
        <f t="shared" si="4"/>
        <v/>
      </c>
      <c r="L69" s="130" t="str">
        <f t="shared" si="5"/>
        <v/>
      </c>
      <c r="M69" s="222"/>
      <c r="N69" s="130" t="str">
        <f t="shared" si="6"/>
        <v/>
      </c>
      <c r="O69" s="241" t="str">
        <f t="shared" si="7"/>
        <v/>
      </c>
      <c r="P69" s="222"/>
      <c r="Q69" s="130" t="str">
        <f t="shared" si="8"/>
        <v/>
      </c>
      <c r="R69" s="222" t="str">
        <f t="shared" si="9"/>
        <v/>
      </c>
      <c r="S69" s="222"/>
      <c r="T69" s="133" t="str">
        <f t="shared" si="10"/>
        <v/>
      </c>
      <c r="U69" s="243" t="str">
        <f t="shared" si="11"/>
        <v/>
      </c>
      <c r="V69" s="135" t="str">
        <f t="shared" si="12"/>
        <v/>
      </c>
      <c r="W69" s="244" t="str">
        <f t="shared" si="13"/>
        <v/>
      </c>
      <c r="X69" s="245" t="str">
        <f t="shared" si="14"/>
        <v/>
      </c>
      <c r="Y69" s="115"/>
      <c r="Z69" s="1"/>
    </row>
    <row r="70" spans="1:26" ht="14.25" customHeight="1">
      <c r="A70" s="3" t="s">
        <v>95</v>
      </c>
      <c r="B70" s="278">
        <v>66</v>
      </c>
      <c r="C70" s="155" t="s">
        <v>303</v>
      </c>
      <c r="D70" s="154">
        <v>1.53</v>
      </c>
      <c r="E70" s="130">
        <f t="shared" si="0"/>
        <v>40</v>
      </c>
      <c r="F70" s="222">
        <f t="shared" si="1"/>
        <v>38</v>
      </c>
      <c r="G70" s="220">
        <v>8.23</v>
      </c>
      <c r="H70" s="130">
        <f t="shared" si="2"/>
        <v>23</v>
      </c>
      <c r="I70" s="222">
        <f t="shared" si="3"/>
        <v>22</v>
      </c>
      <c r="J70" s="220">
        <v>0</v>
      </c>
      <c r="K70" s="130">
        <f t="shared" si="4"/>
        <v>27</v>
      </c>
      <c r="L70" s="130">
        <f t="shared" si="5"/>
        <v>26</v>
      </c>
      <c r="M70" s="220">
        <v>19</v>
      </c>
      <c r="N70" s="130">
        <f t="shared" si="6"/>
        <v>49</v>
      </c>
      <c r="O70" s="241">
        <f t="shared" si="7"/>
        <v>46</v>
      </c>
      <c r="P70" s="220">
        <v>5.7</v>
      </c>
      <c r="Q70" s="130">
        <f t="shared" si="8"/>
        <v>27</v>
      </c>
      <c r="R70" s="222">
        <f t="shared" si="9"/>
        <v>26</v>
      </c>
      <c r="S70" s="220" t="s">
        <v>304</v>
      </c>
      <c r="T70" s="133">
        <f t="shared" si="10"/>
        <v>1</v>
      </c>
      <c r="U70" s="243">
        <f t="shared" si="11"/>
        <v>1</v>
      </c>
      <c r="V70" s="135" t="str">
        <f t="shared" si="12"/>
        <v/>
      </c>
      <c r="W70" s="244">
        <f t="shared" si="13"/>
        <v>26.5</v>
      </c>
      <c r="X70" s="245">
        <f t="shared" si="14"/>
        <v>37</v>
      </c>
      <c r="Y70" s="115"/>
      <c r="Z70" s="1"/>
    </row>
    <row r="71" spans="1:26" ht="14.25" customHeight="1">
      <c r="A71" s="3" t="s">
        <v>95</v>
      </c>
      <c r="B71" s="278">
        <v>67</v>
      </c>
      <c r="C71" s="155" t="s">
        <v>305</v>
      </c>
      <c r="D71" s="156"/>
      <c r="E71" s="130" t="str">
        <f t="shared" si="0"/>
        <v/>
      </c>
      <c r="F71" s="222" t="str">
        <f t="shared" si="1"/>
        <v/>
      </c>
      <c r="G71" s="222"/>
      <c r="H71" s="130" t="str">
        <f t="shared" si="2"/>
        <v/>
      </c>
      <c r="I71" s="222" t="str">
        <f t="shared" si="3"/>
        <v/>
      </c>
      <c r="J71" s="222"/>
      <c r="K71" s="130" t="str">
        <f t="shared" si="4"/>
        <v/>
      </c>
      <c r="L71" s="130" t="str">
        <f t="shared" si="5"/>
        <v/>
      </c>
      <c r="M71" s="222"/>
      <c r="N71" s="130" t="str">
        <f t="shared" si="6"/>
        <v/>
      </c>
      <c r="O71" s="241" t="str">
        <f t="shared" si="7"/>
        <v/>
      </c>
      <c r="P71" s="222"/>
      <c r="Q71" s="130" t="str">
        <f t="shared" si="8"/>
        <v/>
      </c>
      <c r="R71" s="222" t="str">
        <f t="shared" si="9"/>
        <v/>
      </c>
      <c r="S71" s="222"/>
      <c r="T71" s="133" t="str">
        <f t="shared" si="10"/>
        <v/>
      </c>
      <c r="U71" s="243" t="str">
        <f t="shared" si="11"/>
        <v/>
      </c>
      <c r="V71" s="135" t="str">
        <f t="shared" si="12"/>
        <v/>
      </c>
      <c r="W71" s="244" t="str">
        <f t="shared" si="13"/>
        <v/>
      </c>
      <c r="X71" s="245" t="str">
        <f t="shared" si="14"/>
        <v/>
      </c>
      <c r="Y71" s="115"/>
      <c r="Z71" s="1"/>
    </row>
    <row r="72" spans="1:26" ht="14.25" customHeight="1">
      <c r="A72" s="3" t="s">
        <v>95</v>
      </c>
      <c r="B72" s="278">
        <v>68</v>
      </c>
      <c r="C72" s="155" t="s">
        <v>306</v>
      </c>
      <c r="D72" s="156"/>
      <c r="E72" s="130" t="str">
        <f t="shared" si="0"/>
        <v/>
      </c>
      <c r="F72" s="222" t="str">
        <f t="shared" si="1"/>
        <v/>
      </c>
      <c r="G72" s="222"/>
      <c r="H72" s="130" t="str">
        <f t="shared" si="2"/>
        <v/>
      </c>
      <c r="I72" s="222" t="str">
        <f t="shared" si="3"/>
        <v/>
      </c>
      <c r="J72" s="222"/>
      <c r="K72" s="130" t="str">
        <f t="shared" si="4"/>
        <v/>
      </c>
      <c r="L72" s="130" t="str">
        <f t="shared" si="5"/>
        <v/>
      </c>
      <c r="M72" s="222"/>
      <c r="N72" s="130" t="str">
        <f t="shared" si="6"/>
        <v/>
      </c>
      <c r="O72" s="241" t="str">
        <f t="shared" si="7"/>
        <v/>
      </c>
      <c r="P72" s="222"/>
      <c r="Q72" s="130" t="str">
        <f t="shared" si="8"/>
        <v/>
      </c>
      <c r="R72" s="222" t="str">
        <f t="shared" si="9"/>
        <v/>
      </c>
      <c r="S72" s="222"/>
      <c r="T72" s="133" t="str">
        <f t="shared" si="10"/>
        <v/>
      </c>
      <c r="U72" s="243" t="str">
        <f t="shared" si="11"/>
        <v/>
      </c>
      <c r="V72" s="135" t="str">
        <f t="shared" si="12"/>
        <v/>
      </c>
      <c r="W72" s="244" t="str">
        <f t="shared" si="13"/>
        <v/>
      </c>
      <c r="X72" s="245" t="str">
        <f t="shared" si="14"/>
        <v/>
      </c>
      <c r="Y72" s="115"/>
      <c r="Z72" s="1"/>
    </row>
    <row r="73" spans="1:26" ht="14.25" customHeight="1">
      <c r="A73" s="3" t="s">
        <v>95</v>
      </c>
      <c r="B73" s="278">
        <v>69</v>
      </c>
      <c r="C73" s="155" t="s">
        <v>307</v>
      </c>
      <c r="D73" s="154">
        <v>1.97</v>
      </c>
      <c r="E73" s="130">
        <f t="shared" si="0"/>
        <v>11</v>
      </c>
      <c r="F73" s="222">
        <f t="shared" si="1"/>
        <v>11</v>
      </c>
      <c r="G73" s="220">
        <v>8.57</v>
      </c>
      <c r="H73" s="130">
        <f t="shared" si="2"/>
        <v>22</v>
      </c>
      <c r="I73" s="222">
        <f t="shared" si="3"/>
        <v>21</v>
      </c>
      <c r="J73" s="220">
        <v>2</v>
      </c>
      <c r="K73" s="130">
        <f t="shared" si="4"/>
        <v>16</v>
      </c>
      <c r="L73" s="130">
        <f t="shared" si="5"/>
        <v>16</v>
      </c>
      <c r="M73" s="220">
        <v>40</v>
      </c>
      <c r="N73" s="130">
        <f t="shared" si="6"/>
        <v>10</v>
      </c>
      <c r="O73" s="241">
        <f t="shared" si="7"/>
        <v>10</v>
      </c>
      <c r="P73" s="220">
        <v>5.2</v>
      </c>
      <c r="Q73" s="130">
        <f t="shared" si="8"/>
        <v>5</v>
      </c>
      <c r="R73" s="222">
        <f t="shared" si="9"/>
        <v>5</v>
      </c>
      <c r="S73" s="220" t="s">
        <v>308</v>
      </c>
      <c r="T73" s="133">
        <f t="shared" si="10"/>
        <v>1</v>
      </c>
      <c r="U73" s="243">
        <f t="shared" si="11"/>
        <v>1</v>
      </c>
      <c r="V73" s="135" t="str">
        <f t="shared" si="12"/>
        <v/>
      </c>
      <c r="W73" s="244">
        <f t="shared" si="13"/>
        <v>10.666666666666666</v>
      </c>
      <c r="X73" s="245">
        <f t="shared" si="14"/>
        <v>9</v>
      </c>
      <c r="Y73" s="115"/>
      <c r="Z73" s="1"/>
    </row>
    <row r="74" spans="1:26" ht="14.25" customHeight="1">
      <c r="A74" s="3" t="s">
        <v>95</v>
      </c>
      <c r="B74" s="278">
        <v>70</v>
      </c>
      <c r="C74" s="155" t="s">
        <v>309</v>
      </c>
      <c r="D74" s="154">
        <v>2</v>
      </c>
      <c r="E74" s="130">
        <f t="shared" si="0"/>
        <v>8</v>
      </c>
      <c r="F74" s="222">
        <f t="shared" si="1"/>
        <v>8</v>
      </c>
      <c r="G74" s="220">
        <v>8.17</v>
      </c>
      <c r="H74" s="130">
        <f t="shared" si="2"/>
        <v>23</v>
      </c>
      <c r="I74" s="222">
        <f t="shared" si="3"/>
        <v>22</v>
      </c>
      <c r="J74" s="220">
        <v>0</v>
      </c>
      <c r="K74" s="130">
        <f t="shared" si="4"/>
        <v>27</v>
      </c>
      <c r="L74" s="130">
        <f t="shared" si="5"/>
        <v>26</v>
      </c>
      <c r="M74" s="220">
        <v>40</v>
      </c>
      <c r="N74" s="130">
        <f t="shared" si="6"/>
        <v>10</v>
      </c>
      <c r="O74" s="241">
        <f t="shared" si="7"/>
        <v>10</v>
      </c>
      <c r="P74" s="220">
        <v>5.2</v>
      </c>
      <c r="Q74" s="130">
        <f t="shared" si="8"/>
        <v>5</v>
      </c>
      <c r="R74" s="222">
        <f t="shared" si="9"/>
        <v>5</v>
      </c>
      <c r="S74" s="220" t="s">
        <v>310</v>
      </c>
      <c r="T74" s="133">
        <f t="shared" si="10"/>
        <v>1</v>
      </c>
      <c r="U74" s="243">
        <f t="shared" si="11"/>
        <v>1</v>
      </c>
      <c r="V74" s="135" t="str">
        <f t="shared" si="12"/>
        <v/>
      </c>
      <c r="W74" s="244">
        <f t="shared" si="13"/>
        <v>12</v>
      </c>
      <c r="X74" s="245">
        <f t="shared" si="14"/>
        <v>12</v>
      </c>
      <c r="Y74" s="115"/>
      <c r="Z74" s="1"/>
    </row>
    <row r="75" spans="1:26" ht="14.25" customHeight="1">
      <c r="A75" s="3" t="s">
        <v>95</v>
      </c>
      <c r="B75" s="278">
        <v>71</v>
      </c>
      <c r="C75" s="155" t="s">
        <v>311</v>
      </c>
      <c r="D75" s="156"/>
      <c r="E75" s="130" t="str">
        <f t="shared" si="0"/>
        <v/>
      </c>
      <c r="F75" s="222" t="str">
        <f t="shared" si="1"/>
        <v/>
      </c>
      <c r="G75" s="222"/>
      <c r="H75" s="130" t="str">
        <f t="shared" si="2"/>
        <v/>
      </c>
      <c r="I75" s="222" t="str">
        <f t="shared" si="3"/>
        <v/>
      </c>
      <c r="J75" s="222"/>
      <c r="K75" s="130" t="str">
        <f t="shared" si="4"/>
        <v/>
      </c>
      <c r="L75" s="130" t="str">
        <f t="shared" si="5"/>
        <v/>
      </c>
      <c r="M75" s="222"/>
      <c r="N75" s="130" t="str">
        <f t="shared" si="6"/>
        <v/>
      </c>
      <c r="O75" s="241" t="str">
        <f t="shared" si="7"/>
        <v/>
      </c>
      <c r="P75" s="222"/>
      <c r="Q75" s="130" t="str">
        <f t="shared" si="8"/>
        <v/>
      </c>
      <c r="R75" s="222" t="str">
        <f t="shared" si="9"/>
        <v/>
      </c>
      <c r="S75" s="222"/>
      <c r="T75" s="133" t="str">
        <f t="shared" si="10"/>
        <v/>
      </c>
      <c r="U75" s="243" t="str">
        <f t="shared" si="11"/>
        <v/>
      </c>
      <c r="V75" s="135" t="str">
        <f t="shared" si="12"/>
        <v/>
      </c>
      <c r="W75" s="244" t="str">
        <f t="shared" si="13"/>
        <v/>
      </c>
      <c r="X75" s="245" t="str">
        <f t="shared" si="14"/>
        <v/>
      </c>
      <c r="Y75" s="115"/>
      <c r="Z75" s="1"/>
    </row>
    <row r="76" spans="1:26" ht="14.25" customHeight="1">
      <c r="A76" s="3" t="s">
        <v>95</v>
      </c>
      <c r="B76" s="278">
        <v>72</v>
      </c>
      <c r="C76" s="155" t="s">
        <v>312</v>
      </c>
      <c r="D76" s="248"/>
      <c r="E76" s="89" t="str">
        <f t="shared" ref="E76:E86" si="15">IF(D76="nav","nav",IF(D76="","",COUNTIF(D$6:D$51,"&gt;"&amp;D76)+1))</f>
        <v/>
      </c>
      <c r="F76" s="222" t="str">
        <f t="shared" si="1"/>
        <v/>
      </c>
      <c r="G76" s="88"/>
      <c r="H76" s="89" t="str">
        <f t="shared" ref="H76:H86" si="16">IF(G76="nav","nav",IF(G76="","",COUNTIF(G$6:G$51,"&gt;"&amp;G76)+1))</f>
        <v/>
      </c>
      <c r="I76" s="222" t="str">
        <f t="shared" si="3"/>
        <v/>
      </c>
      <c r="J76" s="88"/>
      <c r="K76" s="89" t="str">
        <f t="shared" ref="K76:K86" si="17">IF(J76="nav","nav",IF(J76="","",COUNTIF(J$6:J$51,"&gt;"&amp;J76)+1))</f>
        <v/>
      </c>
      <c r="L76" s="130" t="str">
        <f t="shared" si="5"/>
        <v/>
      </c>
      <c r="M76" s="88"/>
      <c r="N76" s="89" t="str">
        <f t="shared" ref="N76:N86" si="18">IF(M76="nav","nav",IF(M76="","",COUNTIF(M$6:M$51,"&gt;"&amp;M76)+1))</f>
        <v/>
      </c>
      <c r="O76" s="241" t="str">
        <f t="shared" si="7"/>
        <v/>
      </c>
      <c r="P76" s="88"/>
      <c r="Q76" s="89" t="str">
        <f t="shared" ref="Q76:Q86" si="19">IF(P76="nav","nav",IF(P76="","",COUNTIF(P$6:P$51,"&lt;"&amp;P76)+1))</f>
        <v/>
      </c>
      <c r="R76" s="222" t="str">
        <f t="shared" si="9"/>
        <v/>
      </c>
      <c r="S76" s="88"/>
      <c r="T76" s="279" t="str">
        <f t="shared" ref="T76:T86" si="20">IF(S76="nav","nav",IF(S76="","",COUNTIF(S$6:S$51,"&lt;"&amp;S76)+1))</f>
        <v/>
      </c>
      <c r="U76" s="243" t="str">
        <f t="shared" si="11"/>
        <v/>
      </c>
      <c r="V76" s="63" t="str">
        <f t="shared" si="12"/>
        <v/>
      </c>
      <c r="W76" s="64" t="str">
        <f t="shared" si="13"/>
        <v/>
      </c>
      <c r="X76" s="280" t="str">
        <f t="shared" ref="X76:X86" si="21">IF(OR(W76="",W76="nav"),"",COUNTIF(W$6:W$51,"&lt;"&amp;W76)+1)</f>
        <v/>
      </c>
      <c r="Y76" s="103"/>
      <c r="Z76" s="1"/>
    </row>
    <row r="77" spans="1:26" ht="14.25" customHeight="1">
      <c r="A77" s="3" t="s">
        <v>95</v>
      </c>
      <c r="B77" s="278">
        <v>73</v>
      </c>
      <c r="C77" s="155" t="s">
        <v>313</v>
      </c>
      <c r="D77" s="248"/>
      <c r="E77" s="89" t="str">
        <f t="shared" si="15"/>
        <v/>
      </c>
      <c r="F77" s="222" t="str">
        <f t="shared" si="1"/>
        <v/>
      </c>
      <c r="G77" s="88"/>
      <c r="H77" s="89" t="str">
        <f t="shared" si="16"/>
        <v/>
      </c>
      <c r="I77" s="222" t="str">
        <f t="shared" si="3"/>
        <v/>
      </c>
      <c r="J77" s="88"/>
      <c r="K77" s="89" t="str">
        <f t="shared" si="17"/>
        <v/>
      </c>
      <c r="L77" s="130" t="str">
        <f t="shared" si="5"/>
        <v/>
      </c>
      <c r="M77" s="88"/>
      <c r="N77" s="89" t="str">
        <f t="shared" si="18"/>
        <v/>
      </c>
      <c r="O77" s="241" t="str">
        <f t="shared" si="7"/>
        <v/>
      </c>
      <c r="P77" s="88"/>
      <c r="Q77" s="89" t="str">
        <f t="shared" si="19"/>
        <v/>
      </c>
      <c r="R77" s="222" t="str">
        <f t="shared" si="9"/>
        <v/>
      </c>
      <c r="S77" s="88"/>
      <c r="T77" s="279" t="str">
        <f t="shared" si="20"/>
        <v/>
      </c>
      <c r="U77" s="243" t="str">
        <f t="shared" si="11"/>
        <v/>
      </c>
      <c r="V77" s="63" t="str">
        <f t="shared" si="12"/>
        <v/>
      </c>
      <c r="W77" s="64" t="str">
        <f t="shared" si="13"/>
        <v/>
      </c>
      <c r="X77" s="280" t="str">
        <f t="shared" si="21"/>
        <v/>
      </c>
      <c r="Y77" s="103"/>
      <c r="Z77" s="1"/>
    </row>
    <row r="78" spans="1:26" ht="14.25" customHeight="1">
      <c r="A78" s="1"/>
      <c r="B78" s="182"/>
      <c r="C78" s="281"/>
      <c r="D78" s="248"/>
      <c r="E78" s="89" t="str">
        <f t="shared" si="15"/>
        <v/>
      </c>
      <c r="F78" s="222" t="str">
        <f t="shared" si="1"/>
        <v/>
      </c>
      <c r="G78" s="88"/>
      <c r="H78" s="89" t="str">
        <f t="shared" si="16"/>
        <v/>
      </c>
      <c r="I78" s="222" t="str">
        <f t="shared" si="3"/>
        <v/>
      </c>
      <c r="J78" s="88"/>
      <c r="K78" s="89" t="str">
        <f t="shared" si="17"/>
        <v/>
      </c>
      <c r="L78" s="130" t="str">
        <f t="shared" si="5"/>
        <v/>
      </c>
      <c r="M78" s="88"/>
      <c r="N78" s="89" t="str">
        <f t="shared" si="18"/>
        <v/>
      </c>
      <c r="O78" s="241" t="str">
        <f t="shared" si="7"/>
        <v/>
      </c>
      <c r="P78" s="88"/>
      <c r="Q78" s="89" t="str">
        <f t="shared" si="19"/>
        <v/>
      </c>
      <c r="R78" s="222" t="str">
        <f t="shared" si="9"/>
        <v/>
      </c>
      <c r="S78" s="88"/>
      <c r="T78" s="279" t="str">
        <f t="shared" si="20"/>
        <v/>
      </c>
      <c r="U78" s="243" t="str">
        <f t="shared" si="11"/>
        <v/>
      </c>
      <c r="V78" s="63" t="str">
        <f t="shared" si="12"/>
        <v/>
      </c>
      <c r="W78" s="64" t="str">
        <f t="shared" si="13"/>
        <v/>
      </c>
      <c r="X78" s="280" t="str">
        <f t="shared" si="21"/>
        <v/>
      </c>
      <c r="Y78" s="103"/>
      <c r="Z78" s="1"/>
    </row>
    <row r="79" spans="1:26" ht="14.25" customHeight="1">
      <c r="A79" s="1"/>
      <c r="B79" s="182"/>
      <c r="C79" s="282"/>
      <c r="D79" s="248"/>
      <c r="E79" s="89" t="str">
        <f t="shared" si="15"/>
        <v/>
      </c>
      <c r="F79" s="222" t="str">
        <f t="shared" si="1"/>
        <v/>
      </c>
      <c r="G79" s="88"/>
      <c r="H79" s="89" t="str">
        <f t="shared" si="16"/>
        <v/>
      </c>
      <c r="I79" s="222" t="str">
        <f t="shared" si="3"/>
        <v/>
      </c>
      <c r="J79" s="88"/>
      <c r="K79" s="89" t="str">
        <f t="shared" si="17"/>
        <v/>
      </c>
      <c r="L79" s="130" t="str">
        <f t="shared" si="5"/>
        <v/>
      </c>
      <c r="M79" s="88"/>
      <c r="N79" s="89" t="str">
        <f t="shared" si="18"/>
        <v/>
      </c>
      <c r="O79" s="241" t="str">
        <f t="shared" si="7"/>
        <v/>
      </c>
      <c r="P79" s="88"/>
      <c r="Q79" s="89" t="str">
        <f t="shared" si="19"/>
        <v/>
      </c>
      <c r="R79" s="222" t="str">
        <f t="shared" si="9"/>
        <v/>
      </c>
      <c r="S79" s="88"/>
      <c r="T79" s="279" t="str">
        <f t="shared" si="20"/>
        <v/>
      </c>
      <c r="U79" s="243" t="str">
        <f t="shared" si="11"/>
        <v/>
      </c>
      <c r="V79" s="63" t="str">
        <f t="shared" si="12"/>
        <v/>
      </c>
      <c r="W79" s="64" t="str">
        <f t="shared" si="13"/>
        <v/>
      </c>
      <c r="X79" s="280" t="str">
        <f t="shared" si="21"/>
        <v/>
      </c>
      <c r="Y79" s="103"/>
      <c r="Z79" s="1"/>
    </row>
    <row r="80" spans="1:26" ht="14.25" customHeight="1">
      <c r="A80" s="1"/>
      <c r="B80" s="182"/>
      <c r="C80" s="282"/>
      <c r="D80" s="248"/>
      <c r="E80" s="89" t="str">
        <f t="shared" si="15"/>
        <v/>
      </c>
      <c r="F80" s="222" t="str">
        <f t="shared" si="1"/>
        <v/>
      </c>
      <c r="G80" s="88">
        <f>SUM(G6:G77)</f>
        <v>446.10999999999996</v>
      </c>
      <c r="H80" s="89">
        <f t="shared" si="16"/>
        <v>1</v>
      </c>
      <c r="I80" s="222">
        <f t="shared" si="3"/>
        <v>1</v>
      </c>
      <c r="J80" s="88"/>
      <c r="K80" s="89" t="str">
        <f t="shared" si="17"/>
        <v/>
      </c>
      <c r="L80" s="130" t="str">
        <f t="shared" si="5"/>
        <v/>
      </c>
      <c r="M80" s="88">
        <f>SUM(M6:M77)</f>
        <v>1808</v>
      </c>
      <c r="N80" s="89">
        <f t="shared" si="18"/>
        <v>1</v>
      </c>
      <c r="O80" s="241">
        <f t="shared" si="7"/>
        <v>1</v>
      </c>
      <c r="P80" s="88"/>
      <c r="Q80" s="89" t="str">
        <f t="shared" si="19"/>
        <v/>
      </c>
      <c r="R80" s="222" t="str">
        <f t="shared" si="9"/>
        <v/>
      </c>
      <c r="S80" s="88"/>
      <c r="T80" s="279" t="str">
        <f t="shared" si="20"/>
        <v/>
      </c>
      <c r="U80" s="243" t="str">
        <f t="shared" si="11"/>
        <v/>
      </c>
      <c r="V80" s="63" t="str">
        <f t="shared" si="12"/>
        <v/>
      </c>
      <c r="W80" s="64">
        <f t="shared" si="13"/>
        <v>1</v>
      </c>
      <c r="X80" s="280">
        <f t="shared" si="21"/>
        <v>1</v>
      </c>
      <c r="Y80" s="103"/>
      <c r="Z80" s="1"/>
    </row>
    <row r="81" spans="1:26" ht="14.25" customHeight="1">
      <c r="A81" s="1"/>
      <c r="B81" s="182"/>
      <c r="C81" s="282"/>
      <c r="D81" s="248"/>
      <c r="E81" s="89" t="str">
        <f t="shared" si="15"/>
        <v/>
      </c>
      <c r="F81" s="222" t="str">
        <f t="shared" si="1"/>
        <v/>
      </c>
      <c r="G81" s="88"/>
      <c r="H81" s="89" t="str">
        <f t="shared" si="16"/>
        <v/>
      </c>
      <c r="I81" s="222" t="str">
        <f t="shared" si="3"/>
        <v/>
      </c>
      <c r="J81" s="88"/>
      <c r="K81" s="89" t="str">
        <f t="shared" si="17"/>
        <v/>
      </c>
      <c r="L81" s="130" t="str">
        <f t="shared" si="5"/>
        <v/>
      </c>
      <c r="M81" s="88"/>
      <c r="N81" s="89" t="str">
        <f t="shared" si="18"/>
        <v/>
      </c>
      <c r="O81" s="241" t="str">
        <f t="shared" si="7"/>
        <v/>
      </c>
      <c r="P81" s="88"/>
      <c r="Q81" s="89" t="str">
        <f t="shared" si="19"/>
        <v/>
      </c>
      <c r="R81" s="222" t="str">
        <f t="shared" si="9"/>
        <v/>
      </c>
      <c r="S81" s="88"/>
      <c r="T81" s="279" t="str">
        <f t="shared" si="20"/>
        <v/>
      </c>
      <c r="U81" s="243" t="str">
        <f t="shared" si="11"/>
        <v/>
      </c>
      <c r="V81" s="63" t="str">
        <f t="shared" si="12"/>
        <v/>
      </c>
      <c r="W81" s="64" t="str">
        <f t="shared" si="13"/>
        <v/>
      </c>
      <c r="X81" s="280" t="str">
        <f t="shared" si="21"/>
        <v/>
      </c>
      <c r="Y81" s="103"/>
      <c r="Z81" s="1"/>
    </row>
    <row r="82" spans="1:26" ht="14.25" customHeight="1">
      <c r="A82" s="1"/>
      <c r="B82" s="182"/>
      <c r="C82" s="282"/>
      <c r="D82" s="248"/>
      <c r="E82" s="89" t="str">
        <f t="shared" si="15"/>
        <v/>
      </c>
      <c r="F82" s="222" t="str">
        <f t="shared" si="1"/>
        <v/>
      </c>
      <c r="G82" s="88"/>
      <c r="H82" s="89" t="str">
        <f t="shared" si="16"/>
        <v/>
      </c>
      <c r="I82" s="222" t="str">
        <f t="shared" si="3"/>
        <v/>
      </c>
      <c r="J82" s="88"/>
      <c r="K82" s="89" t="str">
        <f t="shared" si="17"/>
        <v/>
      </c>
      <c r="L82" s="130" t="str">
        <f t="shared" si="5"/>
        <v/>
      </c>
      <c r="M82" s="88"/>
      <c r="N82" s="89" t="str">
        <f t="shared" si="18"/>
        <v/>
      </c>
      <c r="O82" s="241" t="str">
        <f t="shared" si="7"/>
        <v/>
      </c>
      <c r="P82" s="88"/>
      <c r="Q82" s="89" t="str">
        <f t="shared" si="19"/>
        <v/>
      </c>
      <c r="R82" s="222" t="str">
        <f t="shared" si="9"/>
        <v/>
      </c>
      <c r="S82" s="88"/>
      <c r="T82" s="279" t="str">
        <f t="shared" si="20"/>
        <v/>
      </c>
      <c r="U82" s="243" t="str">
        <f t="shared" si="11"/>
        <v/>
      </c>
      <c r="V82" s="63" t="str">
        <f t="shared" si="12"/>
        <v/>
      </c>
      <c r="W82" s="64" t="str">
        <f t="shared" si="13"/>
        <v/>
      </c>
      <c r="X82" s="280" t="str">
        <f t="shared" si="21"/>
        <v/>
      </c>
      <c r="Y82" s="103"/>
      <c r="Z82" s="1"/>
    </row>
    <row r="83" spans="1:26" ht="14.25" customHeight="1">
      <c r="A83" s="1"/>
      <c r="B83" s="182"/>
      <c r="C83" s="282"/>
      <c r="D83" s="248"/>
      <c r="E83" s="89" t="str">
        <f t="shared" si="15"/>
        <v/>
      </c>
      <c r="F83" s="222" t="str">
        <f t="shared" si="1"/>
        <v/>
      </c>
      <c r="G83" s="88"/>
      <c r="H83" s="89" t="str">
        <f t="shared" si="16"/>
        <v/>
      </c>
      <c r="I83" s="222" t="str">
        <f t="shared" si="3"/>
        <v/>
      </c>
      <c r="J83" s="88"/>
      <c r="K83" s="89" t="str">
        <f t="shared" si="17"/>
        <v/>
      </c>
      <c r="L83" s="130" t="str">
        <f t="shared" si="5"/>
        <v/>
      </c>
      <c r="M83" s="88"/>
      <c r="N83" s="89" t="str">
        <f t="shared" si="18"/>
        <v/>
      </c>
      <c r="O83" s="241" t="str">
        <f t="shared" si="7"/>
        <v/>
      </c>
      <c r="P83" s="88"/>
      <c r="Q83" s="89" t="str">
        <f t="shared" si="19"/>
        <v/>
      </c>
      <c r="R83" s="222" t="str">
        <f t="shared" si="9"/>
        <v/>
      </c>
      <c r="S83" s="88"/>
      <c r="T83" s="279" t="str">
        <f t="shared" si="20"/>
        <v/>
      </c>
      <c r="U83" s="243" t="str">
        <f t="shared" si="11"/>
        <v/>
      </c>
      <c r="V83" s="63" t="str">
        <f t="shared" si="12"/>
        <v/>
      </c>
      <c r="W83" s="64" t="str">
        <f t="shared" si="13"/>
        <v/>
      </c>
      <c r="X83" s="280" t="str">
        <f t="shared" si="21"/>
        <v/>
      </c>
      <c r="Y83" s="103"/>
      <c r="Z83" s="1"/>
    </row>
    <row r="84" spans="1:26" ht="14.25" customHeight="1">
      <c r="A84" s="1"/>
      <c r="B84" s="182"/>
      <c r="C84" s="282"/>
      <c r="D84" s="248"/>
      <c r="E84" s="89" t="str">
        <f t="shared" si="15"/>
        <v/>
      </c>
      <c r="F84" s="222" t="str">
        <f t="shared" si="1"/>
        <v/>
      </c>
      <c r="G84" s="88"/>
      <c r="H84" s="89" t="str">
        <f t="shared" si="16"/>
        <v/>
      </c>
      <c r="I84" s="222" t="str">
        <f t="shared" si="3"/>
        <v/>
      </c>
      <c r="J84" s="88"/>
      <c r="K84" s="89" t="str">
        <f t="shared" si="17"/>
        <v/>
      </c>
      <c r="L84" s="130" t="str">
        <f t="shared" si="5"/>
        <v/>
      </c>
      <c r="M84" s="88"/>
      <c r="N84" s="89" t="str">
        <f t="shared" si="18"/>
        <v/>
      </c>
      <c r="O84" s="241" t="str">
        <f t="shared" si="7"/>
        <v/>
      </c>
      <c r="P84" s="88"/>
      <c r="Q84" s="89" t="str">
        <f t="shared" si="19"/>
        <v/>
      </c>
      <c r="R84" s="222" t="str">
        <f t="shared" si="9"/>
        <v/>
      </c>
      <c r="S84" s="88"/>
      <c r="T84" s="279" t="str">
        <f t="shared" si="20"/>
        <v/>
      </c>
      <c r="U84" s="243" t="str">
        <f t="shared" si="11"/>
        <v/>
      </c>
      <c r="V84" s="63" t="str">
        <f t="shared" si="12"/>
        <v/>
      </c>
      <c r="W84" s="64" t="str">
        <f t="shared" si="13"/>
        <v/>
      </c>
      <c r="X84" s="280" t="str">
        <f t="shared" si="21"/>
        <v/>
      </c>
      <c r="Y84" s="103"/>
      <c r="Z84" s="1"/>
    </row>
    <row r="85" spans="1:26" ht="14.25" customHeight="1">
      <c r="A85" s="1"/>
      <c r="B85" s="182"/>
      <c r="C85" s="282"/>
      <c r="D85" s="248"/>
      <c r="E85" s="89" t="str">
        <f t="shared" si="15"/>
        <v/>
      </c>
      <c r="F85" s="222" t="str">
        <f t="shared" si="1"/>
        <v/>
      </c>
      <c r="G85" s="88"/>
      <c r="H85" s="89" t="str">
        <f t="shared" si="16"/>
        <v/>
      </c>
      <c r="I85" s="222" t="str">
        <f t="shared" si="3"/>
        <v/>
      </c>
      <c r="J85" s="88"/>
      <c r="K85" s="89" t="str">
        <f t="shared" si="17"/>
        <v/>
      </c>
      <c r="L85" s="130" t="str">
        <f t="shared" si="5"/>
        <v/>
      </c>
      <c r="M85" s="88"/>
      <c r="N85" s="89" t="str">
        <f t="shared" si="18"/>
        <v/>
      </c>
      <c r="O85" s="241" t="str">
        <f t="shared" si="7"/>
        <v/>
      </c>
      <c r="P85" s="88"/>
      <c r="Q85" s="89" t="str">
        <f t="shared" si="19"/>
        <v/>
      </c>
      <c r="R85" s="222" t="str">
        <f t="shared" si="9"/>
        <v/>
      </c>
      <c r="S85" s="88"/>
      <c r="T85" s="279" t="str">
        <f t="shared" si="20"/>
        <v/>
      </c>
      <c r="U85" s="243" t="str">
        <f t="shared" si="11"/>
        <v/>
      </c>
      <c r="V85" s="63" t="str">
        <f t="shared" si="12"/>
        <v/>
      </c>
      <c r="W85" s="64" t="str">
        <f t="shared" si="13"/>
        <v/>
      </c>
      <c r="X85" s="280" t="str">
        <f t="shared" si="21"/>
        <v/>
      </c>
      <c r="Y85" s="103"/>
      <c r="Z85" s="1"/>
    </row>
    <row r="86" spans="1:26" ht="14.25" customHeight="1">
      <c r="A86" s="1"/>
      <c r="B86" s="182"/>
      <c r="C86" s="282"/>
      <c r="D86" s="248"/>
      <c r="E86" s="89" t="str">
        <f t="shared" si="15"/>
        <v/>
      </c>
      <c r="F86" s="222" t="str">
        <f t="shared" si="1"/>
        <v/>
      </c>
      <c r="G86" s="88"/>
      <c r="H86" s="89" t="str">
        <f t="shared" si="16"/>
        <v/>
      </c>
      <c r="I86" s="222" t="str">
        <f t="shared" si="3"/>
        <v/>
      </c>
      <c r="J86" s="88"/>
      <c r="K86" s="89" t="str">
        <f t="shared" si="17"/>
        <v/>
      </c>
      <c r="L86" s="130" t="str">
        <f t="shared" si="5"/>
        <v/>
      </c>
      <c r="M86" s="88"/>
      <c r="N86" s="89" t="str">
        <f t="shared" si="18"/>
        <v/>
      </c>
      <c r="O86" s="241" t="str">
        <f t="shared" si="7"/>
        <v/>
      </c>
      <c r="P86" s="88"/>
      <c r="Q86" s="89" t="str">
        <f t="shared" si="19"/>
        <v/>
      </c>
      <c r="R86" s="222" t="str">
        <f t="shared" si="9"/>
        <v/>
      </c>
      <c r="S86" s="88"/>
      <c r="T86" s="279" t="str">
        <f t="shared" si="20"/>
        <v/>
      </c>
      <c r="U86" s="243" t="str">
        <f t="shared" si="11"/>
        <v/>
      </c>
      <c r="V86" s="63" t="str">
        <f t="shared" si="12"/>
        <v/>
      </c>
      <c r="W86" s="64" t="str">
        <f t="shared" si="13"/>
        <v/>
      </c>
      <c r="X86" s="280" t="str">
        <f t="shared" si="21"/>
        <v/>
      </c>
      <c r="Y86" s="103"/>
      <c r="Z86" s="1"/>
    </row>
    <row r="87" spans="1:26" ht="14.25" customHeight="1">
      <c r="A87" s="1"/>
      <c r="B87" s="2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5"/>
      <c r="Y87" s="1"/>
      <c r="Z87" s="1"/>
    </row>
    <row r="88" spans="1:26" ht="14.25" customHeight="1">
      <c r="A88" s="1"/>
      <c r="B88" s="2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5"/>
      <c r="Y88" s="1"/>
      <c r="Z88" s="1"/>
    </row>
    <row r="89" spans="1:26" ht="14.25" customHeight="1">
      <c r="A89" s="1"/>
      <c r="B89" s="2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5"/>
      <c r="Y89" s="1"/>
      <c r="Z89" s="1"/>
    </row>
    <row r="90" spans="1:26" ht="14.25" customHeight="1">
      <c r="A90" s="1"/>
      <c r="B90" s="2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5"/>
      <c r="Y90" s="1"/>
      <c r="Z90" s="1"/>
    </row>
    <row r="91" spans="1:26" ht="14.25" customHeight="1">
      <c r="A91" s="1"/>
      <c r="B91" s="2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5"/>
      <c r="Y91" s="1"/>
      <c r="Z91" s="1"/>
    </row>
    <row r="92" spans="1:26" ht="14.25" customHeight="1">
      <c r="A92" s="1"/>
      <c r="B92" s="2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5"/>
      <c r="Y92" s="1"/>
      <c r="Z92" s="1"/>
    </row>
    <row r="93" spans="1:26" ht="14.25" customHeight="1">
      <c r="A93" s="1"/>
      <c r="B93" s="2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5"/>
      <c r="Y93" s="1"/>
      <c r="Z93" s="1"/>
    </row>
    <row r="94" spans="1:26" ht="14.25" customHeight="1">
      <c r="A94" s="1"/>
      <c r="B94" s="2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5"/>
      <c r="Y94" s="1"/>
      <c r="Z94" s="1"/>
    </row>
    <row r="95" spans="1:26" ht="14.25" customHeight="1">
      <c r="A95" s="1"/>
      <c r="B95" s="2"/>
      <c r="C95" s="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5"/>
      <c r="Y95" s="1"/>
      <c r="Z95" s="1"/>
    </row>
    <row r="96" spans="1:26" ht="14.25" customHeight="1">
      <c r="A96" s="1"/>
      <c r="B96" s="2"/>
      <c r="C96" s="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5"/>
      <c r="Y96" s="1"/>
      <c r="Z96" s="1"/>
    </row>
    <row r="97" spans="1:26" ht="14.25" customHeight="1">
      <c r="A97" s="1"/>
      <c r="B97" s="2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5"/>
      <c r="Y97" s="1"/>
      <c r="Z97" s="1"/>
    </row>
    <row r="98" spans="1:26" ht="14.25" customHeight="1">
      <c r="A98" s="1"/>
      <c r="B98" s="2"/>
      <c r="C98" s="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5"/>
      <c r="Y98" s="1"/>
      <c r="Z98" s="1"/>
    </row>
    <row r="99" spans="1:26" ht="14.25" customHeight="1">
      <c r="A99" s="1"/>
      <c r="B99" s="2"/>
      <c r="C99" s="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5"/>
      <c r="Y99" s="1"/>
      <c r="Z99" s="1"/>
    </row>
    <row r="100" spans="1:26" ht="14.25" customHeight="1">
      <c r="A100" s="1"/>
      <c r="B100" s="2"/>
      <c r="C100" s="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5"/>
      <c r="Y100" s="1"/>
      <c r="Z100" s="1"/>
    </row>
    <row r="101" spans="1:26" ht="14.25" customHeight="1">
      <c r="A101" s="1"/>
      <c r="B101" s="2"/>
      <c r="C101" s="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5"/>
      <c r="Y101" s="1"/>
      <c r="Z101" s="1"/>
    </row>
    <row r="102" spans="1:26" ht="14.25" customHeight="1">
      <c r="A102" s="1"/>
      <c r="B102" s="2"/>
      <c r="C102" s="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5"/>
      <c r="Y102" s="1"/>
      <c r="Z102" s="1"/>
    </row>
    <row r="103" spans="1:26" ht="14.25" customHeight="1">
      <c r="A103" s="1"/>
      <c r="B103" s="2"/>
      <c r="C103" s="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5"/>
      <c r="Y103" s="1"/>
      <c r="Z103" s="1"/>
    </row>
    <row r="104" spans="1:26" ht="14.25" customHeight="1">
      <c r="A104" s="1"/>
      <c r="B104" s="2"/>
      <c r="C104" s="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5"/>
      <c r="Y104" s="1"/>
      <c r="Z104" s="1"/>
    </row>
    <row r="105" spans="1:26" ht="14.25" customHeight="1">
      <c r="A105" s="1"/>
      <c r="B105" s="2"/>
      <c r="C105" s="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5"/>
      <c r="Y105" s="1"/>
      <c r="Z105" s="1"/>
    </row>
    <row r="106" spans="1:26" ht="14.25" customHeight="1">
      <c r="A106" s="1"/>
      <c r="B106" s="2"/>
      <c r="C106" s="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5"/>
      <c r="Y106" s="1"/>
      <c r="Z106" s="1"/>
    </row>
    <row r="107" spans="1:26" ht="14.25" customHeight="1">
      <c r="A107" s="1"/>
      <c r="B107" s="2"/>
      <c r="C107" s="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5"/>
      <c r="Y107" s="1"/>
      <c r="Z107" s="1"/>
    </row>
    <row r="108" spans="1:26" ht="14.25" customHeight="1">
      <c r="A108" s="1"/>
      <c r="B108" s="2"/>
      <c r="C108" s="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5"/>
      <c r="Y108" s="1"/>
      <c r="Z108" s="1"/>
    </row>
    <row r="109" spans="1:26" ht="14.25" customHeight="1">
      <c r="A109" s="1"/>
      <c r="B109" s="2"/>
      <c r="C109" s="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5"/>
      <c r="Y109" s="1"/>
      <c r="Z109" s="1"/>
    </row>
    <row r="110" spans="1:26" ht="14.25" customHeight="1">
      <c r="A110" s="1"/>
      <c r="B110" s="2"/>
      <c r="C110" s="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5"/>
      <c r="Y110" s="1"/>
      <c r="Z110" s="1"/>
    </row>
    <row r="111" spans="1:26" ht="14.25" customHeight="1">
      <c r="A111" s="1"/>
      <c r="B111" s="2"/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5"/>
      <c r="Y111" s="1"/>
      <c r="Z111" s="1"/>
    </row>
    <row r="112" spans="1:26" ht="14.25" customHeight="1">
      <c r="A112" s="1"/>
      <c r="B112" s="2"/>
      <c r="C112" s="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5"/>
      <c r="Y112" s="1"/>
      <c r="Z112" s="1"/>
    </row>
    <row r="113" spans="1:26" ht="14.25" customHeight="1">
      <c r="A113" s="1"/>
      <c r="B113" s="2"/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5"/>
      <c r="Y113" s="1"/>
      <c r="Z113" s="1"/>
    </row>
    <row r="114" spans="1:26" ht="14.25" customHeight="1">
      <c r="A114" s="1"/>
      <c r="B114" s="2"/>
      <c r="C114" s="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5"/>
      <c r="Y114" s="1"/>
      <c r="Z114" s="1"/>
    </row>
    <row r="115" spans="1:26" ht="14.25" customHeight="1">
      <c r="A115" s="1"/>
      <c r="B115" s="2"/>
      <c r="C115" s="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5"/>
      <c r="Y115" s="1"/>
      <c r="Z115" s="1"/>
    </row>
    <row r="116" spans="1:26" ht="14.25" customHeight="1">
      <c r="A116" s="1"/>
      <c r="B116" s="2"/>
      <c r="C116" s="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5"/>
      <c r="Y116" s="1"/>
      <c r="Z116" s="1"/>
    </row>
    <row r="117" spans="1:26" ht="14.25" customHeight="1">
      <c r="A117" s="1"/>
      <c r="B117" s="2"/>
      <c r="C117" s="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5"/>
      <c r="Y117" s="1"/>
      <c r="Z117" s="1"/>
    </row>
    <row r="118" spans="1:26" ht="14.25" customHeight="1">
      <c r="A118" s="1"/>
      <c r="B118" s="2"/>
      <c r="C118" s="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5"/>
      <c r="Y118" s="1"/>
      <c r="Z118" s="1"/>
    </row>
    <row r="119" spans="1:26" ht="14.25" customHeight="1">
      <c r="A119" s="1"/>
      <c r="B119" s="2"/>
      <c r="C119" s="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5"/>
      <c r="Y119" s="1"/>
      <c r="Z119" s="1"/>
    </row>
    <row r="120" spans="1:26" ht="14.25" customHeight="1">
      <c r="A120" s="1"/>
      <c r="B120" s="2"/>
      <c r="C120" s="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5"/>
      <c r="Y120" s="1"/>
      <c r="Z120" s="1"/>
    </row>
    <row r="121" spans="1:26" ht="14.25" customHeight="1">
      <c r="A121" s="1"/>
      <c r="B121" s="2"/>
      <c r="C121" s="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5"/>
      <c r="Y121" s="1"/>
      <c r="Z121" s="1"/>
    </row>
    <row r="122" spans="1:26" ht="14.25" customHeight="1">
      <c r="A122" s="1"/>
      <c r="B122" s="2"/>
      <c r="C122" s="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5"/>
      <c r="Y122" s="1"/>
      <c r="Z122" s="1"/>
    </row>
    <row r="123" spans="1:26" ht="14.25" customHeight="1">
      <c r="A123" s="1"/>
      <c r="B123" s="2"/>
      <c r="C123" s="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5"/>
      <c r="Y123" s="1"/>
      <c r="Z123" s="1"/>
    </row>
    <row r="124" spans="1:26" ht="14.25" customHeight="1">
      <c r="A124" s="1"/>
      <c r="B124" s="2"/>
      <c r="C124" s="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5"/>
      <c r="Y124" s="1"/>
      <c r="Z124" s="1"/>
    </row>
    <row r="125" spans="1:26" ht="14.25" customHeight="1">
      <c r="A125" s="1"/>
      <c r="B125" s="2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5"/>
      <c r="Y125" s="1"/>
      <c r="Z125" s="1"/>
    </row>
    <row r="126" spans="1:26" ht="14.25" customHeight="1">
      <c r="A126" s="1"/>
      <c r="B126" s="2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5"/>
      <c r="Y126" s="1"/>
      <c r="Z126" s="1"/>
    </row>
    <row r="127" spans="1:26" ht="14.25" customHeight="1">
      <c r="A127" s="1"/>
      <c r="B127" s="2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5"/>
      <c r="Y127" s="1"/>
      <c r="Z127" s="1"/>
    </row>
    <row r="128" spans="1:26" ht="14.25" customHeight="1">
      <c r="A128" s="1"/>
      <c r="B128" s="2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5"/>
      <c r="Y128" s="1"/>
      <c r="Z128" s="1"/>
    </row>
    <row r="129" spans="1:26" ht="14.25" customHeight="1">
      <c r="A129" s="1"/>
      <c r="B129" s="2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5"/>
      <c r="Y129" s="1"/>
      <c r="Z129" s="1"/>
    </row>
    <row r="130" spans="1:26" ht="14.25" customHeight="1">
      <c r="A130" s="1"/>
      <c r="B130" s="2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5"/>
      <c r="Y130" s="1"/>
      <c r="Z130" s="1"/>
    </row>
    <row r="131" spans="1:26" ht="14.25" customHeight="1">
      <c r="A131" s="1"/>
      <c r="B131" s="2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5"/>
      <c r="Y131" s="1"/>
      <c r="Z131" s="1"/>
    </row>
    <row r="132" spans="1:26" ht="14.25" customHeight="1">
      <c r="A132" s="1"/>
      <c r="B132" s="2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5"/>
      <c r="Y132" s="1"/>
      <c r="Z132" s="1"/>
    </row>
    <row r="133" spans="1:26" ht="14.25" customHeight="1">
      <c r="A133" s="1"/>
      <c r="B133" s="2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5"/>
      <c r="Y133" s="1"/>
      <c r="Z133" s="1"/>
    </row>
    <row r="134" spans="1:26" ht="14.25" customHeight="1">
      <c r="A134" s="1"/>
      <c r="B134" s="2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5"/>
      <c r="Y134" s="1"/>
      <c r="Z134" s="1"/>
    </row>
    <row r="135" spans="1:26" ht="14.25" customHeight="1">
      <c r="A135" s="1"/>
      <c r="B135" s="2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5"/>
      <c r="Y135" s="1"/>
      <c r="Z135" s="1"/>
    </row>
    <row r="136" spans="1:26" ht="14.25" customHeight="1">
      <c r="A136" s="1"/>
      <c r="B136" s="2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5"/>
      <c r="Y136" s="1"/>
      <c r="Z136" s="1"/>
    </row>
    <row r="137" spans="1:26" ht="14.25" customHeight="1">
      <c r="A137" s="1"/>
      <c r="B137" s="2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5"/>
      <c r="Y137" s="1"/>
      <c r="Z137" s="1"/>
    </row>
    <row r="138" spans="1:26" ht="14.25" customHeight="1">
      <c r="A138" s="1"/>
      <c r="B138" s="2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5"/>
      <c r="Y138" s="1"/>
      <c r="Z138" s="1"/>
    </row>
    <row r="139" spans="1:26" ht="14.25" customHeight="1">
      <c r="A139" s="1"/>
      <c r="B139" s="2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5"/>
      <c r="Y139" s="1"/>
      <c r="Z139" s="1"/>
    </row>
    <row r="140" spans="1:26" ht="14.25" customHeight="1">
      <c r="A140" s="1"/>
      <c r="B140" s="2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5"/>
      <c r="Y140" s="1"/>
      <c r="Z140" s="1"/>
    </row>
    <row r="141" spans="1:26" ht="14.25" customHeight="1">
      <c r="A141" s="1"/>
      <c r="B141" s="2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5"/>
      <c r="Y141" s="1"/>
      <c r="Z141" s="1"/>
    </row>
    <row r="142" spans="1:26" ht="14.25" customHeight="1">
      <c r="A142" s="1"/>
      <c r="B142" s="2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5"/>
      <c r="Y142" s="1"/>
      <c r="Z142" s="1"/>
    </row>
    <row r="143" spans="1:26" ht="14.25" customHeight="1">
      <c r="A143" s="1"/>
      <c r="B143" s="2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5"/>
      <c r="Y143" s="1"/>
      <c r="Z143" s="1"/>
    </row>
    <row r="144" spans="1:26" ht="14.25" customHeight="1">
      <c r="A144" s="1"/>
      <c r="B144" s="2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5"/>
      <c r="Y144" s="1"/>
      <c r="Z144" s="1"/>
    </row>
    <row r="145" spans="1:26" ht="14.25" customHeight="1">
      <c r="A145" s="1"/>
      <c r="B145" s="2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5"/>
      <c r="Y145" s="1"/>
      <c r="Z145" s="1"/>
    </row>
    <row r="146" spans="1:26" ht="14.25" customHeight="1">
      <c r="A146" s="1"/>
      <c r="B146" s="2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5"/>
      <c r="Y146" s="1"/>
      <c r="Z146" s="1"/>
    </row>
    <row r="147" spans="1:26" ht="14.25" customHeight="1">
      <c r="A147" s="1"/>
      <c r="B147" s="2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5"/>
      <c r="Y147" s="1"/>
      <c r="Z147" s="1"/>
    </row>
    <row r="148" spans="1:26" ht="14.25" customHeight="1">
      <c r="A148" s="1"/>
      <c r="B148" s="2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5"/>
      <c r="Y148" s="1"/>
      <c r="Z148" s="1"/>
    </row>
    <row r="149" spans="1:26" ht="14.25" customHeight="1">
      <c r="A149" s="1"/>
      <c r="B149" s="2"/>
      <c r="C149" s="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5"/>
      <c r="Y149" s="1"/>
      <c r="Z149" s="1"/>
    </row>
    <row r="150" spans="1:26" ht="14.25" customHeight="1">
      <c r="A150" s="1"/>
      <c r="B150" s="2"/>
      <c r="C150" s="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5"/>
      <c r="Y150" s="1"/>
      <c r="Z150" s="1"/>
    </row>
    <row r="151" spans="1:26" ht="14.25" customHeight="1">
      <c r="A151" s="1"/>
      <c r="B151" s="2"/>
      <c r="C151" s="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5"/>
      <c r="Y151" s="1"/>
      <c r="Z151" s="1"/>
    </row>
    <row r="152" spans="1:26" ht="14.25" customHeight="1">
      <c r="A152" s="1"/>
      <c r="B152" s="2"/>
      <c r="C152" s="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5"/>
      <c r="Y152" s="1"/>
      <c r="Z152" s="1"/>
    </row>
    <row r="153" spans="1:26" ht="14.25" customHeight="1">
      <c r="A153" s="1"/>
      <c r="B153" s="2"/>
      <c r="C153" s="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5"/>
      <c r="Y153" s="1"/>
      <c r="Z153" s="1"/>
    </row>
    <row r="154" spans="1:26" ht="14.25" customHeight="1">
      <c r="A154" s="1"/>
      <c r="B154" s="2"/>
      <c r="C154" s="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5"/>
      <c r="Y154" s="1"/>
      <c r="Z154" s="1"/>
    </row>
    <row r="155" spans="1:26" ht="14.25" customHeight="1">
      <c r="A155" s="1"/>
      <c r="B155" s="2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5"/>
      <c r="Y155" s="1"/>
      <c r="Z155" s="1"/>
    </row>
    <row r="156" spans="1:26" ht="14.25" customHeight="1">
      <c r="A156" s="1"/>
      <c r="B156" s="2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5"/>
      <c r="Y156" s="1"/>
      <c r="Z156" s="1"/>
    </row>
    <row r="157" spans="1:26" ht="14.25" customHeight="1">
      <c r="A157" s="1"/>
      <c r="B157" s="2"/>
      <c r="C157" s="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5"/>
      <c r="Y157" s="1"/>
      <c r="Z157" s="1"/>
    </row>
    <row r="158" spans="1:26" ht="14.25" customHeight="1">
      <c r="A158" s="1"/>
      <c r="B158" s="2"/>
      <c r="C158" s="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5"/>
      <c r="Y158" s="1"/>
      <c r="Z158" s="1"/>
    </row>
    <row r="159" spans="1:26" ht="14.25" customHeight="1">
      <c r="A159" s="1"/>
      <c r="B159" s="2"/>
      <c r="C159" s="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5"/>
      <c r="Y159" s="1"/>
      <c r="Z159" s="1"/>
    </row>
    <row r="160" spans="1:26" ht="14.25" customHeight="1">
      <c r="A160" s="1"/>
      <c r="B160" s="2"/>
      <c r="C160" s="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5"/>
      <c r="Y160" s="1"/>
      <c r="Z160" s="1"/>
    </row>
    <row r="161" spans="1:26" ht="14.25" customHeight="1">
      <c r="A161" s="1"/>
      <c r="B161" s="2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5"/>
      <c r="Y161" s="1"/>
      <c r="Z161" s="1"/>
    </row>
    <row r="162" spans="1:26" ht="14.25" customHeight="1">
      <c r="A162" s="1"/>
      <c r="B162" s="2"/>
      <c r="C162" s="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5"/>
      <c r="Y162" s="1"/>
      <c r="Z162" s="1"/>
    </row>
    <row r="163" spans="1:26" ht="14.25" customHeight="1">
      <c r="A163" s="1"/>
      <c r="B163" s="2"/>
      <c r="C163" s="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5"/>
      <c r="Y163" s="1"/>
      <c r="Z163" s="1"/>
    </row>
    <row r="164" spans="1:26" ht="14.25" customHeight="1">
      <c r="A164" s="1"/>
      <c r="B164" s="2"/>
      <c r="C164" s="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5"/>
      <c r="Y164" s="1"/>
      <c r="Z164" s="1"/>
    </row>
    <row r="165" spans="1:26" ht="14.25" customHeight="1">
      <c r="A165" s="1"/>
      <c r="B165" s="2"/>
      <c r="C165" s="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5"/>
      <c r="Y165" s="1"/>
      <c r="Z165" s="1"/>
    </row>
    <row r="166" spans="1:26" ht="14.25" customHeight="1">
      <c r="A166" s="1"/>
      <c r="B166" s="2"/>
      <c r="C166" s="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5"/>
      <c r="Y166" s="1"/>
      <c r="Z166" s="1"/>
    </row>
    <row r="167" spans="1:26" ht="14.25" customHeight="1">
      <c r="A167" s="1"/>
      <c r="B167" s="2"/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5"/>
      <c r="Y167" s="1"/>
      <c r="Z167" s="1"/>
    </row>
    <row r="168" spans="1:26" ht="14.25" customHeight="1">
      <c r="A168" s="1"/>
      <c r="B168" s="2"/>
      <c r="C168" s="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5"/>
      <c r="Y168" s="1"/>
      <c r="Z168" s="1"/>
    </row>
    <row r="169" spans="1:26" ht="14.25" customHeight="1">
      <c r="A169" s="1"/>
      <c r="B169" s="2"/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5"/>
      <c r="Y169" s="1"/>
      <c r="Z169" s="1"/>
    </row>
    <row r="170" spans="1:26" ht="14.25" customHeight="1">
      <c r="A170" s="1"/>
      <c r="B170" s="2"/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5"/>
      <c r="Y170" s="1"/>
      <c r="Z170" s="1"/>
    </row>
    <row r="171" spans="1:26" ht="14.25" customHeight="1">
      <c r="A171" s="1"/>
      <c r="B171" s="2"/>
      <c r="C171" s="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5"/>
      <c r="Y171" s="1"/>
      <c r="Z171" s="1"/>
    </row>
    <row r="172" spans="1:26" ht="14.25" customHeight="1">
      <c r="A172" s="1"/>
      <c r="B172" s="2"/>
      <c r="C172" s="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5"/>
      <c r="Y172" s="1"/>
      <c r="Z172" s="1"/>
    </row>
    <row r="173" spans="1:26" ht="14.25" customHeight="1">
      <c r="A173" s="1"/>
      <c r="B173" s="2"/>
      <c r="C173" s="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5"/>
      <c r="Y173" s="1"/>
      <c r="Z173" s="1"/>
    </row>
    <row r="174" spans="1:26" ht="14.25" customHeight="1">
      <c r="A174" s="1"/>
      <c r="B174" s="2"/>
      <c r="C174" s="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5"/>
      <c r="Y174" s="1"/>
      <c r="Z174" s="1"/>
    </row>
    <row r="175" spans="1:26" ht="14.25" customHeight="1">
      <c r="A175" s="1"/>
      <c r="B175" s="2"/>
      <c r="C175" s="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5"/>
      <c r="Y175" s="1"/>
      <c r="Z175" s="1"/>
    </row>
    <row r="176" spans="1:26" ht="14.25" customHeight="1">
      <c r="A176" s="1"/>
      <c r="B176" s="2"/>
      <c r="C176" s="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5"/>
      <c r="Y176" s="1"/>
      <c r="Z176" s="1"/>
    </row>
    <row r="177" spans="1:26" ht="14.25" customHeight="1">
      <c r="A177" s="1"/>
      <c r="B177" s="2"/>
      <c r="C177" s="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5"/>
      <c r="Y177" s="1"/>
      <c r="Z177" s="1"/>
    </row>
    <row r="178" spans="1:26" ht="14.25" customHeight="1">
      <c r="A178" s="1"/>
      <c r="B178" s="2"/>
      <c r="C178" s="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5"/>
      <c r="Y178" s="1"/>
      <c r="Z178" s="1"/>
    </row>
    <row r="179" spans="1:26" ht="14.25" customHeight="1">
      <c r="A179" s="1"/>
      <c r="B179" s="2"/>
      <c r="C179" s="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5"/>
      <c r="Y179" s="1"/>
      <c r="Z179" s="1"/>
    </row>
    <row r="180" spans="1:26" ht="14.25" customHeight="1">
      <c r="A180" s="1"/>
      <c r="B180" s="2"/>
      <c r="C180" s="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5"/>
      <c r="Y180" s="1"/>
      <c r="Z180" s="1"/>
    </row>
    <row r="181" spans="1:26" ht="14.25" customHeight="1">
      <c r="A181" s="1"/>
      <c r="B181" s="2"/>
      <c r="C181" s="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5"/>
      <c r="Y181" s="1"/>
      <c r="Z181" s="1"/>
    </row>
    <row r="182" spans="1:26" ht="14.25" customHeight="1">
      <c r="A182" s="1"/>
      <c r="B182" s="2"/>
      <c r="C182" s="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5"/>
      <c r="Y182" s="1"/>
      <c r="Z182" s="1"/>
    </row>
    <row r="183" spans="1:26" ht="14.25" customHeight="1">
      <c r="A183" s="1"/>
      <c r="B183" s="2"/>
      <c r="C183" s="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5"/>
      <c r="Y183" s="1"/>
      <c r="Z183" s="1"/>
    </row>
    <row r="184" spans="1:26" ht="14.25" customHeight="1">
      <c r="A184" s="1"/>
      <c r="B184" s="2"/>
      <c r="C184" s="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5"/>
      <c r="Y184" s="1"/>
      <c r="Z184" s="1"/>
    </row>
    <row r="185" spans="1:26" ht="14.25" customHeight="1">
      <c r="A185" s="1"/>
      <c r="B185" s="2"/>
      <c r="C185" s="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5"/>
      <c r="Y185" s="1"/>
      <c r="Z185" s="1"/>
    </row>
    <row r="186" spans="1:26" ht="14.25" customHeight="1">
      <c r="A186" s="1"/>
      <c r="B186" s="2"/>
      <c r="C186" s="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5"/>
      <c r="Y186" s="1"/>
      <c r="Z186" s="1"/>
    </row>
    <row r="187" spans="1:26" ht="14.25" customHeight="1">
      <c r="A187" s="1"/>
      <c r="B187" s="2"/>
      <c r="C187" s="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5"/>
      <c r="Y187" s="1"/>
      <c r="Z187" s="1"/>
    </row>
    <row r="188" spans="1:26" ht="14.25" customHeight="1">
      <c r="A188" s="1"/>
      <c r="B188" s="2"/>
      <c r="C188" s="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5"/>
      <c r="Y188" s="1"/>
      <c r="Z188" s="1"/>
    </row>
    <row r="189" spans="1:26" ht="14.25" customHeight="1">
      <c r="A189" s="1"/>
      <c r="B189" s="2"/>
      <c r="C189" s="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5"/>
      <c r="Y189" s="1"/>
      <c r="Z189" s="1"/>
    </row>
    <row r="190" spans="1:26" ht="14.25" customHeight="1">
      <c r="A190" s="1"/>
      <c r="B190" s="2"/>
      <c r="C190" s="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5"/>
      <c r="Y190" s="1"/>
      <c r="Z190" s="1"/>
    </row>
    <row r="191" spans="1:26" ht="14.25" customHeight="1">
      <c r="A191" s="1"/>
      <c r="B191" s="2"/>
      <c r="C191" s="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5"/>
      <c r="Y191" s="1"/>
      <c r="Z191" s="1"/>
    </row>
    <row r="192" spans="1:26" ht="14.25" customHeight="1">
      <c r="A192" s="1"/>
      <c r="B192" s="2"/>
      <c r="C192" s="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5"/>
      <c r="Y192" s="1"/>
      <c r="Z192" s="1"/>
    </row>
    <row r="193" spans="1:26" ht="14.25" customHeight="1">
      <c r="A193" s="1"/>
      <c r="B193" s="2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5"/>
      <c r="Y193" s="1"/>
      <c r="Z193" s="1"/>
    </row>
    <row r="194" spans="1:26" ht="14.25" customHeight="1">
      <c r="A194" s="1"/>
      <c r="B194" s="2"/>
      <c r="C194" s="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5"/>
      <c r="Y194" s="1"/>
      <c r="Z194" s="1"/>
    </row>
    <row r="195" spans="1:26" ht="14.25" customHeight="1">
      <c r="A195" s="1"/>
      <c r="B195" s="2"/>
      <c r="C195" s="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5"/>
      <c r="Y195" s="1"/>
      <c r="Z195" s="1"/>
    </row>
    <row r="196" spans="1:26" ht="14.25" customHeight="1">
      <c r="A196" s="1"/>
      <c r="B196" s="2"/>
      <c r="C196" s="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5"/>
      <c r="Y196" s="1"/>
      <c r="Z196" s="1"/>
    </row>
    <row r="197" spans="1:26" ht="14.25" customHeight="1">
      <c r="A197" s="1"/>
      <c r="B197" s="2"/>
      <c r="C197" s="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5"/>
      <c r="Y197" s="1"/>
      <c r="Z197" s="1"/>
    </row>
    <row r="198" spans="1:26" ht="14.25" customHeight="1">
      <c r="A198" s="1"/>
      <c r="B198" s="2"/>
      <c r="C198" s="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5"/>
      <c r="Y198" s="1"/>
      <c r="Z198" s="1"/>
    </row>
    <row r="199" spans="1:26" ht="14.25" customHeight="1">
      <c r="A199" s="1"/>
      <c r="B199" s="2"/>
      <c r="C199" s="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5"/>
      <c r="Y199" s="1"/>
      <c r="Z199" s="1"/>
    </row>
    <row r="200" spans="1:26" ht="14.25" customHeight="1">
      <c r="A200" s="1"/>
      <c r="B200" s="2"/>
      <c r="C200" s="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5"/>
      <c r="Y200" s="1"/>
      <c r="Z200" s="1"/>
    </row>
    <row r="201" spans="1:26" ht="14.25" customHeight="1">
      <c r="A201" s="1"/>
      <c r="B201" s="2"/>
      <c r="C201" s="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5"/>
      <c r="Y201" s="1"/>
      <c r="Z201" s="1"/>
    </row>
    <row r="202" spans="1:26" ht="14.25" customHeight="1">
      <c r="A202" s="1"/>
      <c r="B202" s="2"/>
      <c r="C202" s="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5"/>
      <c r="Y202" s="1"/>
      <c r="Z202" s="1"/>
    </row>
    <row r="203" spans="1:26" ht="14.25" customHeight="1">
      <c r="A203" s="1"/>
      <c r="B203" s="2"/>
      <c r="C203" s="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5"/>
      <c r="Y203" s="1"/>
      <c r="Z203" s="1"/>
    </row>
    <row r="204" spans="1:26" ht="14.25" customHeight="1">
      <c r="A204" s="1"/>
      <c r="B204" s="2"/>
      <c r="C204" s="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5"/>
      <c r="Y204" s="1"/>
      <c r="Z204" s="1"/>
    </row>
    <row r="205" spans="1:26" ht="14.25" customHeight="1">
      <c r="A205" s="1"/>
      <c r="B205" s="2"/>
      <c r="C205" s="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5"/>
      <c r="Y205" s="1"/>
      <c r="Z205" s="1"/>
    </row>
    <row r="206" spans="1:26" ht="14.25" customHeight="1">
      <c r="A206" s="1"/>
      <c r="B206" s="2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5"/>
      <c r="Y206" s="1"/>
      <c r="Z206" s="1"/>
    </row>
    <row r="207" spans="1:26" ht="14.25" customHeight="1">
      <c r="A207" s="1"/>
      <c r="B207" s="2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5"/>
      <c r="Y207" s="1"/>
      <c r="Z207" s="1"/>
    </row>
    <row r="208" spans="1:26" ht="14.25" customHeight="1">
      <c r="A208" s="1"/>
      <c r="B208" s="2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5"/>
      <c r="Y208" s="1"/>
      <c r="Z208" s="1"/>
    </row>
    <row r="209" spans="1:26" ht="14.25" customHeight="1">
      <c r="A209" s="1"/>
      <c r="B209" s="2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5"/>
      <c r="Y209" s="1"/>
      <c r="Z209" s="1"/>
    </row>
    <row r="210" spans="1:26" ht="14.25" customHeight="1">
      <c r="A210" s="1"/>
      <c r="B210" s="2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5"/>
      <c r="Y210" s="1"/>
      <c r="Z210" s="1"/>
    </row>
    <row r="211" spans="1:26" ht="14.25" customHeight="1">
      <c r="A211" s="1"/>
      <c r="B211" s="2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5"/>
      <c r="Y211" s="1"/>
      <c r="Z211" s="1"/>
    </row>
    <row r="212" spans="1:26" ht="14.25" customHeight="1">
      <c r="A212" s="1"/>
      <c r="B212" s="2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5"/>
      <c r="Y212" s="1"/>
      <c r="Z212" s="1"/>
    </row>
    <row r="213" spans="1:26" ht="14.25" customHeight="1">
      <c r="A213" s="1"/>
      <c r="B213" s="2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5"/>
      <c r="Y213" s="1"/>
      <c r="Z213" s="1"/>
    </row>
    <row r="214" spans="1:26" ht="14.25" customHeight="1">
      <c r="A214" s="1"/>
      <c r="B214" s="2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5"/>
      <c r="Y214" s="1"/>
      <c r="Z214" s="1"/>
    </row>
    <row r="215" spans="1:26" ht="14.25" customHeight="1">
      <c r="A215" s="1"/>
      <c r="B215" s="2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5"/>
      <c r="Y215" s="1"/>
      <c r="Z215" s="1"/>
    </row>
    <row r="216" spans="1:26" ht="14.25" customHeight="1">
      <c r="A216" s="1"/>
      <c r="B216" s="2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5"/>
      <c r="Y216" s="1"/>
      <c r="Z216" s="1"/>
    </row>
    <row r="217" spans="1:26" ht="14.25" customHeight="1">
      <c r="A217" s="1"/>
      <c r="B217" s="2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5"/>
      <c r="Y217" s="1"/>
      <c r="Z217" s="1"/>
    </row>
    <row r="218" spans="1:26" ht="14.25" customHeight="1">
      <c r="A218" s="1"/>
      <c r="B218" s="2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5"/>
      <c r="Y218" s="1"/>
      <c r="Z218" s="1"/>
    </row>
    <row r="219" spans="1:26" ht="14.25" customHeight="1">
      <c r="A219" s="1"/>
      <c r="B219" s="2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5"/>
      <c r="Y219" s="1"/>
      <c r="Z219" s="1"/>
    </row>
    <row r="220" spans="1:26" ht="14.25" customHeight="1">
      <c r="A220" s="1"/>
      <c r="B220" s="2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5"/>
      <c r="Y220" s="1"/>
      <c r="Z220" s="1"/>
    </row>
    <row r="221" spans="1:26" ht="14.25" customHeight="1">
      <c r="A221" s="1"/>
      <c r="B221" s="2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5"/>
      <c r="Y221" s="1"/>
      <c r="Z221" s="1"/>
    </row>
    <row r="222" spans="1:26" ht="14.25" customHeight="1">
      <c r="A222" s="1"/>
      <c r="B222" s="2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5"/>
      <c r="Y222" s="1"/>
      <c r="Z222" s="1"/>
    </row>
    <row r="223" spans="1:26" ht="14.25" customHeight="1">
      <c r="A223" s="1"/>
      <c r="B223" s="2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5"/>
      <c r="Y223" s="1"/>
      <c r="Z223" s="1"/>
    </row>
    <row r="224" spans="1:26" ht="14.25" customHeight="1">
      <c r="A224" s="1"/>
      <c r="B224" s="2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5"/>
      <c r="Y224" s="1"/>
      <c r="Z224" s="1"/>
    </row>
    <row r="225" spans="1:26" ht="14.25" customHeight="1">
      <c r="A225" s="1"/>
      <c r="B225" s="2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5"/>
      <c r="Y225" s="1"/>
      <c r="Z225" s="1"/>
    </row>
    <row r="226" spans="1:26" ht="14.25" customHeight="1">
      <c r="A226" s="1"/>
      <c r="B226" s="2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5"/>
      <c r="Y226" s="1"/>
      <c r="Z226" s="1"/>
    </row>
    <row r="227" spans="1:26" ht="14.25" customHeight="1">
      <c r="A227" s="1"/>
      <c r="B227" s="2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5"/>
      <c r="Y227" s="1"/>
      <c r="Z227" s="1"/>
    </row>
    <row r="228" spans="1:26" ht="14.25" customHeight="1">
      <c r="A228" s="1"/>
      <c r="B228" s="2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5"/>
      <c r="Y228" s="1"/>
      <c r="Z228" s="1"/>
    </row>
    <row r="229" spans="1:26" ht="14.25" customHeight="1">
      <c r="A229" s="1"/>
      <c r="B229" s="2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5"/>
      <c r="Y229" s="1"/>
      <c r="Z229" s="1"/>
    </row>
    <row r="230" spans="1:26" ht="14.25" customHeight="1">
      <c r="A230" s="1"/>
      <c r="B230" s="2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5"/>
      <c r="Y230" s="1"/>
      <c r="Z230" s="1"/>
    </row>
    <row r="231" spans="1:26" ht="14.25" customHeight="1">
      <c r="A231" s="1"/>
      <c r="B231" s="2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5"/>
      <c r="Y231" s="1"/>
      <c r="Z231" s="1"/>
    </row>
    <row r="232" spans="1:26" ht="14.25" customHeight="1">
      <c r="A232" s="1"/>
      <c r="B232" s="2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5"/>
      <c r="Y232" s="1"/>
      <c r="Z232" s="1"/>
    </row>
    <row r="233" spans="1:26" ht="14.25" customHeight="1">
      <c r="A233" s="1"/>
      <c r="B233" s="2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5"/>
      <c r="Y233" s="1"/>
      <c r="Z233" s="1"/>
    </row>
    <row r="234" spans="1:26" ht="14.25" customHeight="1">
      <c r="A234" s="1"/>
      <c r="B234" s="2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5"/>
      <c r="Y234" s="1"/>
      <c r="Z234" s="1"/>
    </row>
    <row r="235" spans="1:26" ht="14.25" customHeight="1">
      <c r="A235" s="1"/>
      <c r="B235" s="2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5"/>
      <c r="Y235" s="1"/>
      <c r="Z235" s="1"/>
    </row>
    <row r="236" spans="1:26" ht="14.25" customHeight="1">
      <c r="A236" s="1"/>
      <c r="B236" s="2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5"/>
      <c r="Y236" s="1"/>
      <c r="Z236" s="1"/>
    </row>
    <row r="237" spans="1:26" ht="14.25" customHeight="1">
      <c r="A237" s="1"/>
      <c r="B237" s="2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5"/>
      <c r="Y237" s="1"/>
      <c r="Z237" s="1"/>
    </row>
    <row r="238" spans="1:26" ht="14.25" customHeight="1">
      <c r="A238" s="1"/>
      <c r="B238" s="2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5"/>
      <c r="Y238" s="1"/>
      <c r="Z238" s="1"/>
    </row>
    <row r="239" spans="1:26" ht="14.25" customHeight="1">
      <c r="A239" s="1"/>
      <c r="B239" s="2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5"/>
      <c r="Y239" s="1"/>
      <c r="Z239" s="1"/>
    </row>
    <row r="240" spans="1:26" ht="14.25" customHeight="1">
      <c r="A240" s="1"/>
      <c r="B240" s="2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5"/>
      <c r="Y240" s="1"/>
      <c r="Z240" s="1"/>
    </row>
    <row r="241" spans="1:26" ht="14.25" customHeight="1">
      <c r="A241" s="1"/>
      <c r="B241" s="2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5"/>
      <c r="Y241" s="1"/>
      <c r="Z241" s="1"/>
    </row>
    <row r="242" spans="1:26" ht="14.25" customHeight="1">
      <c r="A242" s="1"/>
      <c r="B242" s="2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5"/>
      <c r="Y242" s="1"/>
      <c r="Z242" s="1"/>
    </row>
    <row r="243" spans="1:26" ht="14.25" customHeight="1">
      <c r="A243" s="1"/>
      <c r="B243" s="2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5"/>
      <c r="Y243" s="1"/>
      <c r="Z243" s="1"/>
    </row>
    <row r="244" spans="1:26" ht="14.25" customHeight="1">
      <c r="A244" s="1"/>
      <c r="B244" s="2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5"/>
      <c r="Y244" s="1"/>
      <c r="Z244" s="1"/>
    </row>
    <row r="245" spans="1:26" ht="14.25" customHeight="1">
      <c r="A245" s="1"/>
      <c r="B245" s="2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5"/>
      <c r="Y245" s="1"/>
      <c r="Z245" s="1"/>
    </row>
    <row r="246" spans="1:26" ht="14.25" customHeight="1">
      <c r="A246" s="1"/>
      <c r="B246" s="2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5"/>
      <c r="Y246" s="1"/>
      <c r="Z246" s="1"/>
    </row>
    <row r="247" spans="1:26" ht="14.25" customHeight="1">
      <c r="A247" s="1"/>
      <c r="B247" s="2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5"/>
      <c r="Y247" s="1"/>
      <c r="Z247" s="1"/>
    </row>
    <row r="248" spans="1:26" ht="14.25" customHeight="1">
      <c r="A248" s="1"/>
      <c r="B248" s="2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5"/>
      <c r="Y248" s="1"/>
      <c r="Z248" s="1"/>
    </row>
    <row r="249" spans="1:26" ht="14.25" customHeight="1">
      <c r="A249" s="1"/>
      <c r="B249" s="2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5"/>
      <c r="Y249" s="1"/>
      <c r="Z249" s="1"/>
    </row>
    <row r="250" spans="1:26" ht="14.25" customHeight="1">
      <c r="A250" s="1"/>
      <c r="B250" s="2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5"/>
      <c r="Y250" s="1"/>
      <c r="Z250" s="1"/>
    </row>
    <row r="251" spans="1:26" ht="14.25" customHeight="1">
      <c r="A251" s="1"/>
      <c r="B251" s="2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5"/>
      <c r="Y251" s="1"/>
      <c r="Z251" s="1"/>
    </row>
    <row r="252" spans="1:26" ht="14.25" customHeight="1">
      <c r="A252" s="1"/>
      <c r="B252" s="2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5"/>
      <c r="Y252" s="1"/>
      <c r="Z252" s="1"/>
    </row>
    <row r="253" spans="1:26" ht="14.25" customHeight="1">
      <c r="A253" s="1"/>
      <c r="B253" s="2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5"/>
      <c r="Y253" s="1"/>
      <c r="Z253" s="1"/>
    </row>
    <row r="254" spans="1:26" ht="14.25" customHeight="1">
      <c r="A254" s="1"/>
      <c r="B254" s="2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5"/>
      <c r="Y254" s="1"/>
      <c r="Z254" s="1"/>
    </row>
    <row r="255" spans="1:26" ht="14.25" customHeight="1">
      <c r="A255" s="1"/>
      <c r="B255" s="2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5"/>
      <c r="Y255" s="1"/>
      <c r="Z255" s="1"/>
    </row>
    <row r="256" spans="1:26" ht="14.25" customHeight="1">
      <c r="A256" s="1"/>
      <c r="B256" s="2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5"/>
      <c r="Y256" s="1"/>
      <c r="Z256" s="1"/>
    </row>
    <row r="257" spans="1:26" ht="14.25" customHeight="1">
      <c r="A257" s="1"/>
      <c r="B257" s="2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5"/>
      <c r="Y257" s="1"/>
      <c r="Z257" s="1"/>
    </row>
    <row r="258" spans="1:26" ht="14.25" customHeight="1">
      <c r="A258" s="1"/>
      <c r="B258" s="2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5"/>
      <c r="Y258" s="1"/>
      <c r="Z258" s="1"/>
    </row>
    <row r="259" spans="1:26" ht="14.25" customHeight="1">
      <c r="A259" s="1"/>
      <c r="B259" s="2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5"/>
      <c r="Y259" s="1"/>
      <c r="Z259" s="1"/>
    </row>
    <row r="260" spans="1:26" ht="14.25" customHeight="1">
      <c r="A260" s="1"/>
      <c r="B260" s="2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5"/>
      <c r="Y260" s="1"/>
      <c r="Z260" s="1"/>
    </row>
    <row r="261" spans="1:26" ht="14.25" customHeight="1">
      <c r="A261" s="1"/>
      <c r="B261" s="2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5"/>
      <c r="Y261" s="1"/>
      <c r="Z261" s="1"/>
    </row>
    <row r="262" spans="1:26" ht="14.25" customHeight="1">
      <c r="A262" s="1"/>
      <c r="B262" s="2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5"/>
      <c r="Y262" s="1"/>
      <c r="Z262" s="1"/>
    </row>
    <row r="263" spans="1:26" ht="14.25" customHeight="1">
      <c r="A263" s="1"/>
      <c r="B263" s="2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5"/>
      <c r="Y263" s="1"/>
      <c r="Z263" s="1"/>
    </row>
    <row r="264" spans="1:26" ht="14.25" customHeight="1">
      <c r="A264" s="1"/>
      <c r="B264" s="2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5"/>
      <c r="Y264" s="1"/>
      <c r="Z264" s="1"/>
    </row>
    <row r="265" spans="1:26" ht="14.25" customHeight="1">
      <c r="A265" s="1"/>
      <c r="B265" s="2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5"/>
      <c r="Y265" s="1"/>
      <c r="Z265" s="1"/>
    </row>
    <row r="266" spans="1:26" ht="14.25" customHeight="1">
      <c r="A266" s="1"/>
      <c r="B266" s="2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5"/>
      <c r="Y266" s="1"/>
      <c r="Z266" s="1"/>
    </row>
    <row r="267" spans="1:26" ht="14.25" customHeight="1">
      <c r="A267" s="1"/>
      <c r="B267" s="2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5"/>
      <c r="Y267" s="1"/>
      <c r="Z267" s="1"/>
    </row>
    <row r="268" spans="1:26" ht="14.25" customHeight="1">
      <c r="A268" s="1"/>
      <c r="B268" s="2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5"/>
      <c r="Y268" s="1"/>
      <c r="Z268" s="1"/>
    </row>
    <row r="269" spans="1:26" ht="14.25" customHeight="1">
      <c r="A269" s="1"/>
      <c r="B269" s="2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5"/>
      <c r="Y269" s="1"/>
      <c r="Z269" s="1"/>
    </row>
    <row r="270" spans="1:26" ht="14.25" customHeight="1">
      <c r="A270" s="1"/>
      <c r="B270" s="2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5"/>
      <c r="Y270" s="1"/>
      <c r="Z270" s="1"/>
    </row>
    <row r="271" spans="1:26" ht="14.25" customHeight="1">
      <c r="A271" s="1"/>
      <c r="B271" s="2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5"/>
      <c r="Y271" s="1"/>
      <c r="Z271" s="1"/>
    </row>
    <row r="272" spans="1:26" ht="14.25" customHeight="1">
      <c r="A272" s="1"/>
      <c r="B272" s="2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5"/>
      <c r="Y272" s="1"/>
      <c r="Z272" s="1"/>
    </row>
    <row r="273" spans="1:26" ht="14.25" customHeight="1">
      <c r="A273" s="1"/>
      <c r="B273" s="2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5"/>
      <c r="Y273" s="1"/>
      <c r="Z273" s="1"/>
    </row>
    <row r="274" spans="1:26" ht="14.25" customHeight="1">
      <c r="A274" s="1"/>
      <c r="B274" s="2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5"/>
      <c r="Y274" s="1"/>
      <c r="Z274" s="1"/>
    </row>
    <row r="275" spans="1:26" ht="14.25" customHeight="1">
      <c r="A275" s="1"/>
      <c r="B275" s="2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5"/>
      <c r="Y275" s="1"/>
      <c r="Z275" s="1"/>
    </row>
    <row r="276" spans="1:26" ht="14.25" customHeight="1">
      <c r="A276" s="1"/>
      <c r="B276" s="2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5"/>
      <c r="Y276" s="1"/>
      <c r="Z276" s="1"/>
    </row>
    <row r="277" spans="1:26" ht="14.25" customHeight="1">
      <c r="A277" s="1"/>
      <c r="B277" s="2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5"/>
      <c r="Y277" s="1"/>
      <c r="Z277" s="1"/>
    </row>
    <row r="278" spans="1:26" ht="14.25" customHeight="1">
      <c r="A278" s="1"/>
      <c r="B278" s="2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5"/>
      <c r="Y278" s="1"/>
      <c r="Z278" s="1"/>
    </row>
    <row r="279" spans="1:26" ht="14.25" customHeight="1">
      <c r="A279" s="1"/>
      <c r="B279" s="2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5"/>
      <c r="Y279" s="1"/>
      <c r="Z279" s="1"/>
    </row>
    <row r="280" spans="1:26" ht="14.25" customHeight="1">
      <c r="A280" s="1"/>
      <c r="B280" s="2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5"/>
      <c r="Y280" s="1"/>
      <c r="Z280" s="1"/>
    </row>
    <row r="281" spans="1:26" ht="14.25" customHeight="1">
      <c r="A281" s="1"/>
      <c r="B281" s="2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5"/>
      <c r="Y281" s="1"/>
      <c r="Z281" s="1"/>
    </row>
    <row r="282" spans="1:26" ht="14.25" customHeight="1">
      <c r="A282" s="1"/>
      <c r="B282" s="2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5"/>
      <c r="Y282" s="1"/>
      <c r="Z282" s="1"/>
    </row>
    <row r="283" spans="1:26" ht="14.25" customHeight="1">
      <c r="A283" s="1"/>
      <c r="B283" s="2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5"/>
      <c r="Y283" s="1"/>
      <c r="Z283" s="1"/>
    </row>
    <row r="284" spans="1:26" ht="14.25" customHeight="1">
      <c r="A284" s="1"/>
      <c r="B284" s="2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5"/>
      <c r="Y284" s="1"/>
      <c r="Z284" s="1"/>
    </row>
    <row r="285" spans="1:26" ht="14.25" customHeight="1">
      <c r="A285" s="1"/>
      <c r="B285" s="2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5"/>
      <c r="Y285" s="1"/>
      <c r="Z285" s="1"/>
    </row>
    <row r="286" spans="1:26" ht="14.25" customHeight="1">
      <c r="A286" s="1"/>
      <c r="B286" s="2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5"/>
      <c r="Y286" s="1"/>
      <c r="Z286" s="1"/>
    </row>
    <row r="287" spans="1:26" ht="14.25" customHeight="1">
      <c r="A287" s="1"/>
      <c r="B287" s="2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5"/>
      <c r="Y287" s="1"/>
      <c r="Z287" s="1"/>
    </row>
    <row r="288" spans="1:26" ht="14.25" customHeight="1">
      <c r="A288" s="1"/>
      <c r="B288" s="2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5"/>
      <c r="Y288" s="1"/>
      <c r="Z288" s="1"/>
    </row>
    <row r="289" spans="1:26" ht="14.25" customHeight="1">
      <c r="A289" s="1"/>
      <c r="B289" s="2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5"/>
      <c r="Y289" s="1"/>
      <c r="Z289" s="1"/>
    </row>
    <row r="290" spans="1:26" ht="14.25" customHeight="1">
      <c r="A290" s="1"/>
      <c r="B290" s="2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5"/>
      <c r="Y290" s="1"/>
      <c r="Z290" s="1"/>
    </row>
    <row r="291" spans="1:26" ht="14.25" customHeight="1">
      <c r="A291" s="1"/>
      <c r="B291" s="2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5"/>
      <c r="Y291" s="1"/>
      <c r="Z291" s="1"/>
    </row>
    <row r="292" spans="1:26" ht="14.25" customHeight="1">
      <c r="A292" s="1"/>
      <c r="B292" s="2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5"/>
      <c r="Y292" s="1"/>
      <c r="Z292" s="1"/>
    </row>
    <row r="293" spans="1:26" ht="14.25" customHeight="1">
      <c r="A293" s="1"/>
      <c r="B293" s="2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5"/>
      <c r="Y293" s="1"/>
      <c r="Z293" s="1"/>
    </row>
    <row r="294" spans="1:26" ht="14.25" customHeight="1">
      <c r="A294" s="1"/>
      <c r="B294" s="2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5"/>
      <c r="Y294" s="1"/>
      <c r="Z294" s="1"/>
    </row>
    <row r="295" spans="1:26" ht="14.25" customHeight="1">
      <c r="A295" s="1"/>
      <c r="B295" s="2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5"/>
      <c r="Y295" s="1"/>
      <c r="Z295" s="1"/>
    </row>
    <row r="296" spans="1:26" ht="14.25" customHeight="1">
      <c r="A296" s="1"/>
      <c r="B296" s="2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5"/>
      <c r="Y296" s="1"/>
      <c r="Z296" s="1"/>
    </row>
    <row r="297" spans="1:26" ht="14.25" customHeight="1">
      <c r="A297" s="1"/>
      <c r="B297" s="2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5"/>
      <c r="Y297" s="1"/>
      <c r="Z297" s="1"/>
    </row>
    <row r="298" spans="1:26" ht="14.25" customHeight="1">
      <c r="A298" s="1"/>
      <c r="B298" s="2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5"/>
      <c r="Y298" s="1"/>
      <c r="Z298" s="1"/>
    </row>
    <row r="299" spans="1:26" ht="14.25" customHeight="1">
      <c r="A299" s="1"/>
      <c r="B299" s="2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5"/>
      <c r="Y299" s="1"/>
      <c r="Z299" s="1"/>
    </row>
    <row r="300" spans="1:26" ht="14.25" customHeight="1">
      <c r="A300" s="1"/>
      <c r="B300" s="2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5"/>
      <c r="Y300" s="1"/>
      <c r="Z300" s="1"/>
    </row>
    <row r="301" spans="1:26" ht="14.25" customHeight="1">
      <c r="A301" s="1"/>
      <c r="B301" s="2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5"/>
      <c r="Y301" s="1"/>
      <c r="Z301" s="1"/>
    </row>
    <row r="302" spans="1:26" ht="14.25" customHeight="1">
      <c r="A302" s="1"/>
      <c r="B302" s="2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5"/>
      <c r="Y302" s="1"/>
      <c r="Z302" s="1"/>
    </row>
    <row r="303" spans="1:26" ht="14.25" customHeight="1">
      <c r="A303" s="1"/>
      <c r="B303" s="2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5"/>
      <c r="Y303" s="1"/>
      <c r="Z303" s="1"/>
    </row>
    <row r="304" spans="1:26" ht="14.25" customHeight="1">
      <c r="A304" s="1"/>
      <c r="B304" s="2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5"/>
      <c r="Y304" s="1"/>
      <c r="Z304" s="1"/>
    </row>
    <row r="305" spans="1:26" ht="14.25" customHeight="1">
      <c r="A305" s="1"/>
      <c r="B305" s="2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5"/>
      <c r="Y305" s="1"/>
      <c r="Z305" s="1"/>
    </row>
    <row r="306" spans="1:26" ht="14.25" customHeight="1">
      <c r="A306" s="1"/>
      <c r="B306" s="2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5"/>
      <c r="Y306" s="1"/>
      <c r="Z306" s="1"/>
    </row>
    <row r="307" spans="1:26" ht="14.25" customHeight="1">
      <c r="A307" s="1"/>
      <c r="B307" s="2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5"/>
      <c r="Y307" s="1"/>
      <c r="Z307" s="1"/>
    </row>
    <row r="308" spans="1:26" ht="14.25" customHeight="1">
      <c r="A308" s="1"/>
      <c r="B308" s="2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5"/>
      <c r="Y308" s="1"/>
      <c r="Z308" s="1"/>
    </row>
    <row r="309" spans="1:26" ht="14.25" customHeight="1">
      <c r="A309" s="1"/>
      <c r="B309" s="2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5"/>
      <c r="Y309" s="1"/>
      <c r="Z309" s="1"/>
    </row>
    <row r="310" spans="1:26" ht="14.25" customHeight="1">
      <c r="A310" s="1"/>
      <c r="B310" s="2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5"/>
      <c r="Y310" s="1"/>
      <c r="Z310" s="1"/>
    </row>
    <row r="311" spans="1:26" ht="14.25" customHeight="1">
      <c r="A311" s="1"/>
      <c r="B311" s="2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5"/>
      <c r="Y311" s="1"/>
      <c r="Z311" s="1"/>
    </row>
    <row r="312" spans="1:26" ht="14.25" customHeight="1">
      <c r="A312" s="1"/>
      <c r="B312" s="2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5"/>
      <c r="Y312" s="1"/>
      <c r="Z312" s="1"/>
    </row>
    <row r="313" spans="1:26" ht="14.25" customHeight="1">
      <c r="A313" s="1"/>
      <c r="B313" s="2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5"/>
      <c r="Y313" s="1"/>
      <c r="Z313" s="1"/>
    </row>
    <row r="314" spans="1:26" ht="14.25" customHeight="1">
      <c r="A314" s="1"/>
      <c r="B314" s="2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5"/>
      <c r="Y314" s="1"/>
      <c r="Z314" s="1"/>
    </row>
    <row r="315" spans="1:26" ht="14.25" customHeight="1">
      <c r="A315" s="1"/>
      <c r="B315" s="2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5"/>
      <c r="Y315" s="1"/>
      <c r="Z315" s="1"/>
    </row>
    <row r="316" spans="1:26" ht="14.25" customHeight="1">
      <c r="A316" s="1"/>
      <c r="B316" s="2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5"/>
      <c r="Y316" s="1"/>
      <c r="Z316" s="1"/>
    </row>
    <row r="317" spans="1:26" ht="14.25" customHeight="1">
      <c r="A317" s="1"/>
      <c r="B317" s="2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5"/>
      <c r="Y317" s="1"/>
      <c r="Z317" s="1"/>
    </row>
    <row r="318" spans="1:26" ht="14.25" customHeight="1">
      <c r="A318" s="1"/>
      <c r="B318" s="2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5"/>
      <c r="Y318" s="1"/>
      <c r="Z318" s="1"/>
    </row>
    <row r="319" spans="1:26" ht="14.25" customHeight="1">
      <c r="A319" s="1"/>
      <c r="B319" s="2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5"/>
      <c r="Y319" s="1"/>
      <c r="Z319" s="1"/>
    </row>
    <row r="320" spans="1:26" ht="14.25" customHeight="1">
      <c r="A320" s="1"/>
      <c r="B320" s="2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5"/>
      <c r="Y320" s="1"/>
      <c r="Z320" s="1"/>
    </row>
    <row r="321" spans="1:26" ht="14.25" customHeight="1">
      <c r="A321" s="1"/>
      <c r="B321" s="2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5"/>
      <c r="Y321" s="1"/>
      <c r="Z321" s="1"/>
    </row>
    <row r="322" spans="1:26" ht="14.25" customHeight="1">
      <c r="A322" s="1"/>
      <c r="B322" s="2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5"/>
      <c r="Y322" s="1"/>
      <c r="Z322" s="1"/>
    </row>
    <row r="323" spans="1:26" ht="14.25" customHeight="1">
      <c r="A323" s="1"/>
      <c r="B323" s="2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5"/>
      <c r="Y323" s="1"/>
      <c r="Z323" s="1"/>
    </row>
    <row r="324" spans="1:26" ht="14.25" customHeight="1">
      <c r="A324" s="1"/>
      <c r="B324" s="2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5"/>
      <c r="Y324" s="1"/>
      <c r="Z324" s="1"/>
    </row>
    <row r="325" spans="1:26" ht="14.25" customHeight="1">
      <c r="A325" s="1"/>
      <c r="B325" s="2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5"/>
      <c r="Y325" s="1"/>
      <c r="Z325" s="1"/>
    </row>
    <row r="326" spans="1:26" ht="14.25" customHeight="1">
      <c r="A326" s="1"/>
      <c r="B326" s="2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5"/>
      <c r="Y326" s="1"/>
      <c r="Z326" s="1"/>
    </row>
    <row r="327" spans="1:26" ht="14.25" customHeight="1">
      <c r="A327" s="1"/>
      <c r="B327" s="2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5"/>
      <c r="Y327" s="1"/>
      <c r="Z327" s="1"/>
    </row>
    <row r="328" spans="1:26" ht="14.25" customHeight="1">
      <c r="A328" s="1"/>
      <c r="B328" s="2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5"/>
      <c r="Y328" s="1"/>
      <c r="Z328" s="1"/>
    </row>
    <row r="329" spans="1:26" ht="14.25" customHeight="1">
      <c r="A329" s="1"/>
      <c r="B329" s="2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5"/>
      <c r="Y329" s="1"/>
      <c r="Z329" s="1"/>
    </row>
    <row r="330" spans="1:26" ht="14.25" customHeight="1">
      <c r="A330" s="1"/>
      <c r="B330" s="2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5"/>
      <c r="Y330" s="1"/>
      <c r="Z330" s="1"/>
    </row>
    <row r="331" spans="1:26" ht="14.25" customHeight="1">
      <c r="A331" s="1"/>
      <c r="B331" s="2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5"/>
      <c r="Y331" s="1"/>
      <c r="Z331" s="1"/>
    </row>
    <row r="332" spans="1:26" ht="14.25" customHeight="1">
      <c r="A332" s="1"/>
      <c r="B332" s="2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5"/>
      <c r="Y332" s="1"/>
      <c r="Z332" s="1"/>
    </row>
    <row r="333" spans="1:26" ht="14.25" customHeight="1">
      <c r="A333" s="1"/>
      <c r="B333" s="2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5"/>
      <c r="Y333" s="1"/>
      <c r="Z333" s="1"/>
    </row>
    <row r="334" spans="1:26" ht="14.25" customHeight="1">
      <c r="A334" s="1"/>
      <c r="B334" s="2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5"/>
      <c r="Y334" s="1"/>
      <c r="Z334" s="1"/>
    </row>
    <row r="335" spans="1:26" ht="14.25" customHeight="1">
      <c r="A335" s="1"/>
      <c r="B335" s="2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5"/>
      <c r="Y335" s="1"/>
      <c r="Z335" s="1"/>
    </row>
    <row r="336" spans="1:26" ht="14.25" customHeight="1">
      <c r="A336" s="1"/>
      <c r="B336" s="2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5"/>
      <c r="Y336" s="1"/>
      <c r="Z336" s="1"/>
    </row>
    <row r="337" spans="1:26" ht="14.25" customHeight="1">
      <c r="A337" s="1"/>
      <c r="B337" s="2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5"/>
      <c r="Y337" s="1"/>
      <c r="Z337" s="1"/>
    </row>
    <row r="338" spans="1:26" ht="14.25" customHeight="1">
      <c r="A338" s="1"/>
      <c r="B338" s="2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5"/>
      <c r="Y338" s="1"/>
      <c r="Z338" s="1"/>
    </row>
    <row r="339" spans="1:26" ht="14.25" customHeight="1">
      <c r="A339" s="1"/>
      <c r="B339" s="2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5"/>
      <c r="Y339" s="1"/>
      <c r="Z339" s="1"/>
    </row>
    <row r="340" spans="1:26" ht="14.25" customHeight="1">
      <c r="A340" s="1"/>
      <c r="B340" s="2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5"/>
      <c r="Y340" s="1"/>
      <c r="Z340" s="1"/>
    </row>
    <row r="341" spans="1:26" ht="14.25" customHeight="1">
      <c r="A341" s="1"/>
      <c r="B341" s="2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5"/>
      <c r="Y341" s="1"/>
      <c r="Z341" s="1"/>
    </row>
    <row r="342" spans="1:26" ht="14.25" customHeight="1">
      <c r="A342" s="1"/>
      <c r="B342" s="2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5"/>
      <c r="Y342" s="1"/>
      <c r="Z342" s="1"/>
    </row>
    <row r="343" spans="1:26" ht="14.25" customHeight="1">
      <c r="A343" s="1"/>
      <c r="B343" s="2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5"/>
      <c r="Y343" s="1"/>
      <c r="Z343" s="1"/>
    </row>
    <row r="344" spans="1:26" ht="14.25" customHeight="1">
      <c r="A344" s="1"/>
      <c r="B344" s="2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5"/>
      <c r="Y344" s="1"/>
      <c r="Z344" s="1"/>
    </row>
    <row r="345" spans="1:26" ht="14.25" customHeight="1">
      <c r="A345" s="1"/>
      <c r="B345" s="2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5"/>
      <c r="Y345" s="1"/>
      <c r="Z345" s="1"/>
    </row>
    <row r="346" spans="1:26" ht="14.25" customHeight="1">
      <c r="A346" s="1"/>
      <c r="B346" s="2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5"/>
      <c r="Y346" s="1"/>
      <c r="Z346" s="1"/>
    </row>
    <row r="347" spans="1:26" ht="14.25" customHeight="1">
      <c r="A347" s="1"/>
      <c r="B347" s="2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5"/>
      <c r="Y347" s="1"/>
      <c r="Z347" s="1"/>
    </row>
    <row r="348" spans="1:26" ht="14.25" customHeight="1">
      <c r="A348" s="1"/>
      <c r="B348" s="2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5"/>
      <c r="Y348" s="1"/>
      <c r="Z348" s="1"/>
    </row>
    <row r="349" spans="1:26" ht="14.25" customHeight="1">
      <c r="A349" s="1"/>
      <c r="B349" s="2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5"/>
      <c r="Y349" s="1"/>
      <c r="Z349" s="1"/>
    </row>
    <row r="350" spans="1:26" ht="14.25" customHeight="1">
      <c r="A350" s="1"/>
      <c r="B350" s="2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5"/>
      <c r="Y350" s="1"/>
      <c r="Z350" s="1"/>
    </row>
    <row r="351" spans="1:26" ht="14.25" customHeight="1">
      <c r="A351" s="1"/>
      <c r="B351" s="2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5"/>
      <c r="Y351" s="1"/>
      <c r="Z351" s="1"/>
    </row>
    <row r="352" spans="1:26" ht="14.25" customHeight="1">
      <c r="A352" s="1"/>
      <c r="B352" s="2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5"/>
      <c r="Y352" s="1"/>
      <c r="Z352" s="1"/>
    </row>
    <row r="353" spans="1:26" ht="14.25" customHeight="1">
      <c r="A353" s="1"/>
      <c r="B353" s="2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5"/>
      <c r="Y353" s="1"/>
      <c r="Z353" s="1"/>
    </row>
    <row r="354" spans="1:26" ht="14.25" customHeight="1">
      <c r="A354" s="1"/>
      <c r="B354" s="2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5"/>
      <c r="Y354" s="1"/>
      <c r="Z354" s="1"/>
    </row>
    <row r="355" spans="1:26" ht="14.25" customHeight="1">
      <c r="A355" s="1"/>
      <c r="B355" s="2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5"/>
      <c r="Y355" s="1"/>
      <c r="Z355" s="1"/>
    </row>
    <row r="356" spans="1:26" ht="14.25" customHeight="1">
      <c r="A356" s="1"/>
      <c r="B356" s="2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5"/>
      <c r="Y356" s="1"/>
      <c r="Z356" s="1"/>
    </row>
    <row r="357" spans="1:26" ht="14.25" customHeight="1">
      <c r="A357" s="1"/>
      <c r="B357" s="2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5"/>
      <c r="Y357" s="1"/>
      <c r="Z357" s="1"/>
    </row>
    <row r="358" spans="1:26" ht="14.25" customHeight="1">
      <c r="A358" s="1"/>
      <c r="B358" s="2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5"/>
      <c r="Y358" s="1"/>
      <c r="Z358" s="1"/>
    </row>
    <row r="359" spans="1:26" ht="14.25" customHeight="1">
      <c r="A359" s="1"/>
      <c r="B359" s="2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5"/>
      <c r="Y359" s="1"/>
      <c r="Z359" s="1"/>
    </row>
    <row r="360" spans="1:26" ht="14.25" customHeight="1">
      <c r="A360" s="1"/>
      <c r="B360" s="2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5"/>
      <c r="Y360" s="1"/>
      <c r="Z360" s="1"/>
    </row>
    <row r="361" spans="1:26" ht="14.25" customHeight="1">
      <c r="A361" s="1"/>
      <c r="B361" s="2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5"/>
      <c r="Y361" s="1"/>
      <c r="Z361" s="1"/>
    </row>
    <row r="362" spans="1:26" ht="14.25" customHeight="1">
      <c r="A362" s="1"/>
      <c r="B362" s="2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5"/>
      <c r="Y362" s="1"/>
      <c r="Z362" s="1"/>
    </row>
    <row r="363" spans="1:26" ht="14.25" customHeight="1">
      <c r="A363" s="1"/>
      <c r="B363" s="2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5"/>
      <c r="Y363" s="1"/>
      <c r="Z363" s="1"/>
    </row>
    <row r="364" spans="1:26" ht="14.25" customHeight="1">
      <c r="A364" s="1"/>
      <c r="B364" s="2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5"/>
      <c r="Y364" s="1"/>
      <c r="Z364" s="1"/>
    </row>
    <row r="365" spans="1:26" ht="14.25" customHeight="1">
      <c r="A365" s="1"/>
      <c r="B365" s="2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5"/>
      <c r="Y365" s="1"/>
      <c r="Z365" s="1"/>
    </row>
    <row r="366" spans="1:26" ht="14.25" customHeight="1">
      <c r="A366" s="1"/>
      <c r="B366" s="2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5"/>
      <c r="Y366" s="1"/>
      <c r="Z366" s="1"/>
    </row>
    <row r="367" spans="1:26" ht="14.25" customHeight="1">
      <c r="A367" s="1"/>
      <c r="B367" s="2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5"/>
      <c r="Y367" s="1"/>
      <c r="Z367" s="1"/>
    </row>
    <row r="368" spans="1:26" ht="14.25" customHeight="1">
      <c r="A368" s="1"/>
      <c r="B368" s="2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5"/>
      <c r="Y368" s="1"/>
      <c r="Z368" s="1"/>
    </row>
    <row r="369" spans="1:26" ht="14.25" customHeight="1">
      <c r="A369" s="1"/>
      <c r="B369" s="2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5"/>
      <c r="Y369" s="1"/>
      <c r="Z369" s="1"/>
    </row>
    <row r="370" spans="1:26" ht="14.25" customHeight="1">
      <c r="A370" s="1"/>
      <c r="B370" s="2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5"/>
      <c r="Y370" s="1"/>
      <c r="Z370" s="1"/>
    </row>
    <row r="371" spans="1:26" ht="14.25" customHeight="1">
      <c r="A371" s="1"/>
      <c r="B371" s="2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5"/>
      <c r="Y371" s="1"/>
      <c r="Z371" s="1"/>
    </row>
    <row r="372" spans="1:26" ht="14.25" customHeight="1">
      <c r="A372" s="1"/>
      <c r="B372" s="2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5"/>
      <c r="Y372" s="1"/>
      <c r="Z372" s="1"/>
    </row>
    <row r="373" spans="1:26" ht="14.25" customHeight="1">
      <c r="A373" s="1"/>
      <c r="B373" s="2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5"/>
      <c r="Y373" s="1"/>
      <c r="Z373" s="1"/>
    </row>
    <row r="374" spans="1:26" ht="14.25" customHeight="1">
      <c r="A374" s="1"/>
      <c r="B374" s="2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5"/>
      <c r="Y374" s="1"/>
      <c r="Z374" s="1"/>
    </row>
    <row r="375" spans="1:26" ht="14.25" customHeight="1">
      <c r="A375" s="1"/>
      <c r="B375" s="2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5"/>
      <c r="Y375" s="1"/>
      <c r="Z375" s="1"/>
    </row>
    <row r="376" spans="1:26" ht="14.25" customHeight="1">
      <c r="A376" s="1"/>
      <c r="B376" s="2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5"/>
      <c r="Y376" s="1"/>
      <c r="Z376" s="1"/>
    </row>
    <row r="377" spans="1:26" ht="14.25" customHeight="1">
      <c r="A377" s="1"/>
      <c r="B377" s="2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5"/>
      <c r="Y377" s="1"/>
      <c r="Z377" s="1"/>
    </row>
    <row r="378" spans="1:26" ht="14.25" customHeight="1">
      <c r="A378" s="1"/>
      <c r="B378" s="2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5"/>
      <c r="Y378" s="1"/>
      <c r="Z378" s="1"/>
    </row>
    <row r="379" spans="1:26" ht="14.25" customHeight="1">
      <c r="A379" s="1"/>
      <c r="B379" s="2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5"/>
      <c r="Y379" s="1"/>
      <c r="Z379" s="1"/>
    </row>
    <row r="380" spans="1:26" ht="14.25" customHeight="1">
      <c r="A380" s="1"/>
      <c r="B380" s="2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5"/>
      <c r="Y380" s="1"/>
      <c r="Z380" s="1"/>
    </row>
    <row r="381" spans="1:26" ht="14.25" customHeight="1">
      <c r="A381" s="1"/>
      <c r="B381" s="2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5"/>
      <c r="Y381" s="1"/>
      <c r="Z381" s="1"/>
    </row>
    <row r="382" spans="1:26" ht="14.25" customHeight="1">
      <c r="A382" s="1"/>
      <c r="B382" s="2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5"/>
      <c r="Y382" s="1"/>
      <c r="Z382" s="1"/>
    </row>
    <row r="383" spans="1:26" ht="14.25" customHeight="1">
      <c r="A383" s="1"/>
      <c r="B383" s="2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5"/>
      <c r="Y383" s="1"/>
      <c r="Z383" s="1"/>
    </row>
    <row r="384" spans="1:26" ht="14.25" customHeight="1">
      <c r="A384" s="1"/>
      <c r="B384" s="2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5"/>
      <c r="Y384" s="1"/>
      <c r="Z384" s="1"/>
    </row>
    <row r="385" spans="1:26" ht="14.25" customHeight="1">
      <c r="A385" s="1"/>
      <c r="B385" s="2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5"/>
      <c r="Y385" s="1"/>
      <c r="Z385" s="1"/>
    </row>
    <row r="386" spans="1:26" ht="14.25" customHeight="1">
      <c r="A386" s="1"/>
      <c r="B386" s="2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5"/>
      <c r="Y386" s="1"/>
      <c r="Z386" s="1"/>
    </row>
    <row r="387" spans="1:26" ht="14.25" customHeight="1">
      <c r="A387" s="1"/>
      <c r="B387" s="2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5"/>
      <c r="Y387" s="1"/>
      <c r="Z387" s="1"/>
    </row>
    <row r="388" spans="1:26" ht="14.25" customHeight="1">
      <c r="A388" s="1"/>
      <c r="B388" s="2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5"/>
      <c r="Y388" s="1"/>
      <c r="Z388" s="1"/>
    </row>
    <row r="389" spans="1:26" ht="14.25" customHeight="1">
      <c r="A389" s="1"/>
      <c r="B389" s="2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5"/>
      <c r="Y389" s="1"/>
      <c r="Z389" s="1"/>
    </row>
    <row r="390" spans="1:26" ht="14.25" customHeight="1">
      <c r="A390" s="1"/>
      <c r="B390" s="2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5"/>
      <c r="Y390" s="1"/>
      <c r="Z390" s="1"/>
    </row>
    <row r="391" spans="1:26" ht="14.25" customHeight="1">
      <c r="A391" s="1"/>
      <c r="B391" s="2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5"/>
      <c r="Y391" s="1"/>
      <c r="Z391" s="1"/>
    </row>
    <row r="392" spans="1:26" ht="14.25" customHeight="1">
      <c r="A392" s="1"/>
      <c r="B392" s="2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5"/>
      <c r="Y392" s="1"/>
      <c r="Z392" s="1"/>
    </row>
    <row r="393" spans="1:26" ht="14.25" customHeight="1">
      <c r="A393" s="1"/>
      <c r="B393" s="2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5"/>
      <c r="Y393" s="1"/>
      <c r="Z393" s="1"/>
    </row>
    <row r="394" spans="1:26" ht="14.25" customHeight="1">
      <c r="A394" s="1"/>
      <c r="B394" s="2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5"/>
      <c r="Y394" s="1"/>
      <c r="Z394" s="1"/>
    </row>
    <row r="395" spans="1:26" ht="14.25" customHeight="1">
      <c r="A395" s="1"/>
      <c r="B395" s="2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5"/>
      <c r="Y395" s="1"/>
      <c r="Z395" s="1"/>
    </row>
    <row r="396" spans="1:26" ht="14.25" customHeight="1">
      <c r="A396" s="1"/>
      <c r="B396" s="2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5"/>
      <c r="Y396" s="1"/>
      <c r="Z396" s="1"/>
    </row>
    <row r="397" spans="1:26" ht="14.25" customHeight="1">
      <c r="A397" s="1"/>
      <c r="B397" s="2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5"/>
      <c r="Y397" s="1"/>
      <c r="Z397" s="1"/>
    </row>
    <row r="398" spans="1:26" ht="14.25" customHeight="1">
      <c r="A398" s="1"/>
      <c r="B398" s="2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5"/>
      <c r="Y398" s="1"/>
      <c r="Z398" s="1"/>
    </row>
    <row r="399" spans="1:26" ht="14.25" customHeight="1">
      <c r="A399" s="1"/>
      <c r="B399" s="2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5"/>
      <c r="Y399" s="1"/>
      <c r="Z399" s="1"/>
    </row>
    <row r="400" spans="1:26" ht="14.25" customHeight="1">
      <c r="A400" s="1"/>
      <c r="B400" s="2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5"/>
      <c r="Y400" s="1"/>
      <c r="Z400" s="1"/>
    </row>
    <row r="401" spans="1:26" ht="14.25" customHeight="1">
      <c r="A401" s="1"/>
      <c r="B401" s="2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5"/>
      <c r="Y401" s="1"/>
      <c r="Z401" s="1"/>
    </row>
    <row r="402" spans="1:26" ht="14.25" customHeight="1">
      <c r="A402" s="1"/>
      <c r="B402" s="2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5"/>
      <c r="Y402" s="1"/>
      <c r="Z402" s="1"/>
    </row>
    <row r="403" spans="1:26" ht="14.25" customHeight="1">
      <c r="A403" s="1"/>
      <c r="B403" s="2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5"/>
      <c r="Y403" s="1"/>
      <c r="Z403" s="1"/>
    </row>
    <row r="404" spans="1:26" ht="14.25" customHeight="1">
      <c r="A404" s="1"/>
      <c r="B404" s="2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5"/>
      <c r="Y404" s="1"/>
      <c r="Z404" s="1"/>
    </row>
    <row r="405" spans="1:26" ht="14.25" customHeight="1">
      <c r="A405" s="1"/>
      <c r="B405" s="2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5"/>
      <c r="Y405" s="1"/>
      <c r="Z405" s="1"/>
    </row>
    <row r="406" spans="1:26" ht="14.25" customHeight="1">
      <c r="A406" s="1"/>
      <c r="B406" s="2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5"/>
      <c r="Y406" s="1"/>
      <c r="Z406" s="1"/>
    </row>
    <row r="407" spans="1:26" ht="14.25" customHeight="1">
      <c r="A407" s="1"/>
      <c r="B407" s="2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5"/>
      <c r="Y407" s="1"/>
      <c r="Z407" s="1"/>
    </row>
    <row r="408" spans="1:26" ht="14.25" customHeight="1">
      <c r="A408" s="1"/>
      <c r="B408" s="2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5"/>
      <c r="Y408" s="1"/>
      <c r="Z408" s="1"/>
    </row>
    <row r="409" spans="1:26" ht="14.25" customHeight="1">
      <c r="A409" s="1"/>
      <c r="B409" s="2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5"/>
      <c r="Y409" s="1"/>
      <c r="Z409" s="1"/>
    </row>
    <row r="410" spans="1:26" ht="14.25" customHeight="1">
      <c r="A410" s="1"/>
      <c r="B410" s="2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5"/>
      <c r="Y410" s="1"/>
      <c r="Z410" s="1"/>
    </row>
    <row r="411" spans="1:26" ht="14.25" customHeight="1">
      <c r="A411" s="1"/>
      <c r="B411" s="2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5"/>
      <c r="Y411" s="1"/>
      <c r="Z411" s="1"/>
    </row>
    <row r="412" spans="1:26" ht="14.25" customHeight="1">
      <c r="A412" s="1"/>
      <c r="B412" s="2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5"/>
      <c r="Y412" s="1"/>
      <c r="Z412" s="1"/>
    </row>
    <row r="413" spans="1:26" ht="14.25" customHeight="1">
      <c r="A413" s="1"/>
      <c r="B413" s="2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5"/>
      <c r="Y413" s="1"/>
      <c r="Z413" s="1"/>
    </row>
    <row r="414" spans="1:26" ht="14.25" customHeight="1">
      <c r="A414" s="1"/>
      <c r="B414" s="2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5"/>
      <c r="Y414" s="1"/>
      <c r="Z414" s="1"/>
    </row>
    <row r="415" spans="1:26" ht="14.25" customHeight="1">
      <c r="A415" s="1"/>
      <c r="B415" s="2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5"/>
      <c r="Y415" s="1"/>
      <c r="Z415" s="1"/>
    </row>
    <row r="416" spans="1:26" ht="14.25" customHeight="1">
      <c r="A416" s="1"/>
      <c r="B416" s="2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5"/>
      <c r="Y416" s="1"/>
      <c r="Z416" s="1"/>
    </row>
    <row r="417" spans="1:26" ht="14.25" customHeight="1">
      <c r="A417" s="1"/>
      <c r="B417" s="2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5"/>
      <c r="Y417" s="1"/>
      <c r="Z417" s="1"/>
    </row>
    <row r="418" spans="1:26" ht="14.25" customHeight="1">
      <c r="A418" s="1"/>
      <c r="B418" s="2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5"/>
      <c r="Y418" s="1"/>
      <c r="Z418" s="1"/>
    </row>
    <row r="419" spans="1:26" ht="14.25" customHeight="1">
      <c r="A419" s="1"/>
      <c r="B419" s="2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5"/>
      <c r="Y419" s="1"/>
      <c r="Z419" s="1"/>
    </row>
    <row r="420" spans="1:26" ht="14.25" customHeight="1">
      <c r="A420" s="1"/>
      <c r="B420" s="2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5"/>
      <c r="Y420" s="1"/>
      <c r="Z420" s="1"/>
    </row>
    <row r="421" spans="1:26" ht="14.25" customHeight="1">
      <c r="A421" s="1"/>
      <c r="B421" s="2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5"/>
      <c r="Y421" s="1"/>
      <c r="Z421" s="1"/>
    </row>
    <row r="422" spans="1:26" ht="14.25" customHeight="1">
      <c r="A422" s="1"/>
      <c r="B422" s="2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5"/>
      <c r="Y422" s="1"/>
      <c r="Z422" s="1"/>
    </row>
    <row r="423" spans="1:26" ht="14.25" customHeight="1">
      <c r="A423" s="1"/>
      <c r="B423" s="2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5"/>
      <c r="Y423" s="1"/>
      <c r="Z423" s="1"/>
    </row>
    <row r="424" spans="1:26" ht="14.25" customHeight="1">
      <c r="A424" s="1"/>
      <c r="B424" s="2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5"/>
      <c r="Y424" s="1"/>
      <c r="Z424" s="1"/>
    </row>
    <row r="425" spans="1:26" ht="14.25" customHeight="1">
      <c r="A425" s="1"/>
      <c r="B425" s="2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5"/>
      <c r="Y425" s="1"/>
      <c r="Z425" s="1"/>
    </row>
    <row r="426" spans="1:26" ht="14.25" customHeight="1">
      <c r="A426" s="1"/>
      <c r="B426" s="2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5"/>
      <c r="Y426" s="1"/>
      <c r="Z426" s="1"/>
    </row>
    <row r="427" spans="1:26" ht="14.25" customHeight="1">
      <c r="A427" s="1"/>
      <c r="B427" s="2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5"/>
      <c r="Y427" s="1"/>
      <c r="Z427" s="1"/>
    </row>
    <row r="428" spans="1:26" ht="14.25" customHeight="1">
      <c r="A428" s="1"/>
      <c r="B428" s="2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5"/>
      <c r="Y428" s="1"/>
      <c r="Z428" s="1"/>
    </row>
    <row r="429" spans="1:26" ht="14.25" customHeight="1">
      <c r="A429" s="1"/>
      <c r="B429" s="2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5"/>
      <c r="Y429" s="1"/>
      <c r="Z429" s="1"/>
    </row>
    <row r="430" spans="1:26" ht="14.25" customHeight="1">
      <c r="A430" s="1"/>
      <c r="B430" s="2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5"/>
      <c r="Y430" s="1"/>
      <c r="Z430" s="1"/>
    </row>
    <row r="431" spans="1:26" ht="14.25" customHeight="1">
      <c r="A431" s="1"/>
      <c r="B431" s="2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5"/>
      <c r="Y431" s="1"/>
      <c r="Z431" s="1"/>
    </row>
    <row r="432" spans="1:26" ht="14.25" customHeight="1">
      <c r="A432" s="1"/>
      <c r="B432" s="2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5"/>
      <c r="Y432" s="1"/>
      <c r="Z432" s="1"/>
    </row>
    <row r="433" spans="1:26" ht="14.25" customHeight="1">
      <c r="A433" s="1"/>
      <c r="B433" s="2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5"/>
      <c r="Y433" s="1"/>
      <c r="Z433" s="1"/>
    </row>
    <row r="434" spans="1:26" ht="14.25" customHeight="1">
      <c r="A434" s="1"/>
      <c r="B434" s="2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5"/>
      <c r="Y434" s="1"/>
      <c r="Z434" s="1"/>
    </row>
    <row r="435" spans="1:26" ht="14.25" customHeight="1">
      <c r="A435" s="1"/>
      <c r="B435" s="2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5"/>
      <c r="Y435" s="1"/>
      <c r="Z435" s="1"/>
    </row>
    <row r="436" spans="1:26" ht="14.25" customHeight="1">
      <c r="A436" s="1"/>
      <c r="B436" s="2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5"/>
      <c r="Y436" s="1"/>
      <c r="Z436" s="1"/>
    </row>
    <row r="437" spans="1:26" ht="14.25" customHeight="1">
      <c r="A437" s="1"/>
      <c r="B437" s="2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5"/>
      <c r="Y437" s="1"/>
      <c r="Z437" s="1"/>
    </row>
    <row r="438" spans="1:26" ht="14.25" customHeight="1">
      <c r="A438" s="1"/>
      <c r="B438" s="2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5"/>
      <c r="Y438" s="1"/>
      <c r="Z438" s="1"/>
    </row>
    <row r="439" spans="1:26" ht="14.25" customHeight="1">
      <c r="A439" s="1"/>
      <c r="B439" s="2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5"/>
      <c r="Y439" s="1"/>
      <c r="Z439" s="1"/>
    </row>
    <row r="440" spans="1:26" ht="14.25" customHeight="1">
      <c r="A440" s="1"/>
      <c r="B440" s="2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5"/>
      <c r="Y440" s="1"/>
      <c r="Z440" s="1"/>
    </row>
    <row r="441" spans="1:26" ht="14.25" customHeight="1">
      <c r="A441" s="1"/>
      <c r="B441" s="2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5"/>
      <c r="Y441" s="1"/>
      <c r="Z441" s="1"/>
    </row>
    <row r="442" spans="1:26" ht="14.25" customHeight="1">
      <c r="A442" s="1"/>
      <c r="B442" s="2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5"/>
      <c r="Y442" s="1"/>
      <c r="Z442" s="1"/>
    </row>
    <row r="443" spans="1:26" ht="14.25" customHeight="1">
      <c r="A443" s="1"/>
      <c r="B443" s="2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5"/>
      <c r="Y443" s="1"/>
      <c r="Z443" s="1"/>
    </row>
    <row r="444" spans="1:26" ht="14.25" customHeight="1">
      <c r="A444" s="1"/>
      <c r="B444" s="2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5"/>
      <c r="Y444" s="1"/>
      <c r="Z444" s="1"/>
    </row>
    <row r="445" spans="1:26" ht="14.25" customHeight="1">
      <c r="A445" s="1"/>
      <c r="B445" s="2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5"/>
      <c r="Y445" s="1"/>
      <c r="Z445" s="1"/>
    </row>
    <row r="446" spans="1:26" ht="14.25" customHeight="1">
      <c r="A446" s="1"/>
      <c r="B446" s="2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5"/>
      <c r="Y446" s="1"/>
      <c r="Z446" s="1"/>
    </row>
    <row r="447" spans="1:26" ht="14.25" customHeight="1">
      <c r="A447" s="1"/>
      <c r="B447" s="2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5"/>
      <c r="Y447" s="1"/>
      <c r="Z447" s="1"/>
    </row>
    <row r="448" spans="1:26" ht="14.25" customHeight="1">
      <c r="A448" s="1"/>
      <c r="B448" s="2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5"/>
      <c r="Y448" s="1"/>
      <c r="Z448" s="1"/>
    </row>
    <row r="449" spans="1:26" ht="14.25" customHeight="1">
      <c r="A449" s="1"/>
      <c r="B449" s="2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5"/>
      <c r="Y449" s="1"/>
      <c r="Z449" s="1"/>
    </row>
    <row r="450" spans="1:26" ht="14.25" customHeight="1">
      <c r="A450" s="1"/>
      <c r="B450" s="2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5"/>
      <c r="Y450" s="1"/>
      <c r="Z450" s="1"/>
    </row>
    <row r="451" spans="1:26" ht="14.25" customHeight="1">
      <c r="A451" s="1"/>
      <c r="B451" s="2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5"/>
      <c r="Y451" s="1"/>
      <c r="Z451" s="1"/>
    </row>
    <row r="452" spans="1:26" ht="14.25" customHeight="1">
      <c r="A452" s="1"/>
      <c r="B452" s="2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5"/>
      <c r="Y452" s="1"/>
      <c r="Z452" s="1"/>
    </row>
    <row r="453" spans="1:26" ht="14.25" customHeight="1">
      <c r="A453" s="1"/>
      <c r="B453" s="2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5"/>
      <c r="Y453" s="1"/>
      <c r="Z453" s="1"/>
    </row>
    <row r="454" spans="1:26" ht="14.25" customHeight="1">
      <c r="A454" s="1"/>
      <c r="B454" s="2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5"/>
      <c r="Y454" s="1"/>
      <c r="Z454" s="1"/>
    </row>
    <row r="455" spans="1:26" ht="14.25" customHeight="1">
      <c r="A455" s="1"/>
      <c r="B455" s="2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5"/>
      <c r="Y455" s="1"/>
      <c r="Z455" s="1"/>
    </row>
    <row r="456" spans="1:26" ht="14.25" customHeight="1">
      <c r="A456" s="1"/>
      <c r="B456" s="2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5"/>
      <c r="Y456" s="1"/>
      <c r="Z456" s="1"/>
    </row>
    <row r="457" spans="1:26" ht="14.25" customHeight="1">
      <c r="A457" s="1"/>
      <c r="B457" s="2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5"/>
      <c r="Y457" s="1"/>
      <c r="Z457" s="1"/>
    </row>
    <row r="458" spans="1:26" ht="14.25" customHeight="1">
      <c r="A458" s="1"/>
      <c r="B458" s="2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5"/>
      <c r="Y458" s="1"/>
      <c r="Z458" s="1"/>
    </row>
    <row r="459" spans="1:26" ht="14.25" customHeight="1">
      <c r="A459" s="1"/>
      <c r="B459" s="2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5"/>
      <c r="Y459" s="1"/>
      <c r="Z459" s="1"/>
    </row>
    <row r="460" spans="1:26" ht="14.25" customHeight="1">
      <c r="A460" s="1"/>
      <c r="B460" s="2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5"/>
      <c r="Y460" s="1"/>
      <c r="Z460" s="1"/>
    </row>
    <row r="461" spans="1:26" ht="14.25" customHeight="1">
      <c r="A461" s="1"/>
      <c r="B461" s="2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5"/>
      <c r="Y461" s="1"/>
      <c r="Z461" s="1"/>
    </row>
    <row r="462" spans="1:26" ht="14.25" customHeight="1">
      <c r="A462" s="1"/>
      <c r="B462" s="2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5"/>
      <c r="Y462" s="1"/>
      <c r="Z462" s="1"/>
    </row>
    <row r="463" spans="1:26" ht="14.25" customHeight="1">
      <c r="A463" s="1"/>
      <c r="B463" s="2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5"/>
      <c r="Y463" s="1"/>
      <c r="Z463" s="1"/>
    </row>
    <row r="464" spans="1:26" ht="14.25" customHeight="1">
      <c r="A464" s="1"/>
      <c r="B464" s="2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5"/>
      <c r="Y464" s="1"/>
      <c r="Z464" s="1"/>
    </row>
    <row r="465" spans="1:26" ht="14.25" customHeight="1">
      <c r="A465" s="1"/>
      <c r="B465" s="2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5"/>
      <c r="Y465" s="1"/>
      <c r="Z465" s="1"/>
    </row>
    <row r="466" spans="1:26" ht="14.25" customHeight="1">
      <c r="A466" s="1"/>
      <c r="B466" s="2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5"/>
      <c r="Y466" s="1"/>
      <c r="Z466" s="1"/>
    </row>
    <row r="467" spans="1:26" ht="14.25" customHeight="1">
      <c r="A467" s="1"/>
      <c r="B467" s="2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5"/>
      <c r="Y467" s="1"/>
      <c r="Z467" s="1"/>
    </row>
    <row r="468" spans="1:26" ht="14.25" customHeight="1">
      <c r="A468" s="1"/>
      <c r="B468" s="2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5"/>
      <c r="Y468" s="1"/>
      <c r="Z468" s="1"/>
    </row>
    <row r="469" spans="1:26" ht="14.25" customHeight="1">
      <c r="A469" s="1"/>
      <c r="B469" s="2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5"/>
      <c r="Y469" s="1"/>
      <c r="Z469" s="1"/>
    </row>
    <row r="470" spans="1:26" ht="14.25" customHeight="1">
      <c r="A470" s="1"/>
      <c r="B470" s="2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5"/>
      <c r="Y470" s="1"/>
      <c r="Z470" s="1"/>
    </row>
    <row r="471" spans="1:26" ht="14.25" customHeight="1">
      <c r="A471" s="1"/>
      <c r="B471" s="2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5"/>
      <c r="Y471" s="1"/>
      <c r="Z471" s="1"/>
    </row>
    <row r="472" spans="1:26" ht="14.25" customHeight="1">
      <c r="A472" s="1"/>
      <c r="B472" s="2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5"/>
      <c r="Y472" s="1"/>
      <c r="Z472" s="1"/>
    </row>
    <row r="473" spans="1:26" ht="14.25" customHeight="1">
      <c r="A473" s="1"/>
      <c r="B473" s="2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5"/>
      <c r="Y473" s="1"/>
      <c r="Z473" s="1"/>
    </row>
    <row r="474" spans="1:26" ht="14.25" customHeight="1">
      <c r="A474" s="1"/>
      <c r="B474" s="2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5"/>
      <c r="Y474" s="1"/>
      <c r="Z474" s="1"/>
    </row>
    <row r="475" spans="1:26" ht="14.25" customHeight="1">
      <c r="A475" s="1"/>
      <c r="B475" s="2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5"/>
      <c r="Y475" s="1"/>
      <c r="Z475" s="1"/>
    </row>
    <row r="476" spans="1:26" ht="14.25" customHeight="1">
      <c r="A476" s="1"/>
      <c r="B476" s="2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5"/>
      <c r="Y476" s="1"/>
      <c r="Z476" s="1"/>
    </row>
    <row r="477" spans="1:26" ht="14.25" customHeight="1">
      <c r="A477" s="1"/>
      <c r="B477" s="2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5"/>
      <c r="Y477" s="1"/>
      <c r="Z477" s="1"/>
    </row>
    <row r="478" spans="1:26" ht="14.25" customHeight="1">
      <c r="A478" s="1"/>
      <c r="B478" s="2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5"/>
      <c r="Y478" s="1"/>
      <c r="Z478" s="1"/>
    </row>
    <row r="479" spans="1:26" ht="14.25" customHeight="1">
      <c r="A479" s="1"/>
      <c r="B479" s="2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5"/>
      <c r="Y479" s="1"/>
      <c r="Z479" s="1"/>
    </row>
    <row r="480" spans="1:26" ht="14.25" customHeight="1">
      <c r="A480" s="1"/>
      <c r="B480" s="2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5"/>
      <c r="Y480" s="1"/>
      <c r="Z480" s="1"/>
    </row>
    <row r="481" spans="1:26" ht="14.25" customHeight="1">
      <c r="A481" s="1"/>
      <c r="B481" s="2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5"/>
      <c r="Y481" s="1"/>
      <c r="Z481" s="1"/>
    </row>
    <row r="482" spans="1:26" ht="14.25" customHeight="1">
      <c r="A482" s="1"/>
      <c r="B482" s="2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5"/>
      <c r="Y482" s="1"/>
      <c r="Z482" s="1"/>
    </row>
    <row r="483" spans="1:26" ht="14.25" customHeight="1">
      <c r="A483" s="1"/>
      <c r="B483" s="2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5"/>
      <c r="Y483" s="1"/>
      <c r="Z483" s="1"/>
    </row>
    <row r="484" spans="1:26" ht="14.25" customHeight="1">
      <c r="A484" s="1"/>
      <c r="B484" s="2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5"/>
      <c r="Y484" s="1"/>
      <c r="Z484" s="1"/>
    </row>
    <row r="485" spans="1:26" ht="14.25" customHeight="1">
      <c r="A485" s="1"/>
      <c r="B485" s="2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5"/>
      <c r="Y485" s="1"/>
      <c r="Z485" s="1"/>
    </row>
    <row r="486" spans="1:26" ht="14.25" customHeight="1">
      <c r="A486" s="1"/>
      <c r="B486" s="2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5"/>
      <c r="Y486" s="1"/>
      <c r="Z486" s="1"/>
    </row>
    <row r="487" spans="1:26" ht="14.25" customHeight="1">
      <c r="A487" s="1"/>
      <c r="B487" s="2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5"/>
      <c r="Y487" s="1"/>
      <c r="Z487" s="1"/>
    </row>
    <row r="488" spans="1:26" ht="14.25" customHeight="1">
      <c r="A488" s="1"/>
      <c r="B488" s="2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5"/>
      <c r="Y488" s="1"/>
      <c r="Z488" s="1"/>
    </row>
    <row r="489" spans="1:26" ht="14.25" customHeight="1">
      <c r="A489" s="1"/>
      <c r="B489" s="2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5"/>
      <c r="Y489" s="1"/>
      <c r="Z489" s="1"/>
    </row>
    <row r="490" spans="1:26" ht="14.25" customHeight="1">
      <c r="A490" s="1"/>
      <c r="B490" s="2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5"/>
      <c r="Y490" s="1"/>
      <c r="Z490" s="1"/>
    </row>
    <row r="491" spans="1:26" ht="14.25" customHeight="1">
      <c r="A491" s="1"/>
      <c r="B491" s="2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5"/>
      <c r="Y491" s="1"/>
      <c r="Z491" s="1"/>
    </row>
    <row r="492" spans="1:26" ht="14.25" customHeight="1">
      <c r="A492" s="1"/>
      <c r="B492" s="2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5"/>
      <c r="Y492" s="1"/>
      <c r="Z492" s="1"/>
    </row>
    <row r="493" spans="1:26" ht="14.25" customHeight="1">
      <c r="A493" s="1"/>
      <c r="B493" s="2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5"/>
      <c r="Y493" s="1"/>
      <c r="Z493" s="1"/>
    </row>
    <row r="494" spans="1:26" ht="14.25" customHeight="1">
      <c r="A494" s="1"/>
      <c r="B494" s="2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5"/>
      <c r="Y494" s="1"/>
      <c r="Z494" s="1"/>
    </row>
    <row r="495" spans="1:26" ht="14.25" customHeight="1">
      <c r="A495" s="1"/>
      <c r="B495" s="2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5"/>
      <c r="Y495" s="1"/>
      <c r="Z495" s="1"/>
    </row>
    <row r="496" spans="1:26" ht="14.25" customHeight="1">
      <c r="A496" s="1"/>
      <c r="B496" s="2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5"/>
      <c r="Y496" s="1"/>
      <c r="Z496" s="1"/>
    </row>
    <row r="497" spans="1:26" ht="14.25" customHeight="1">
      <c r="A497" s="1"/>
      <c r="B497" s="2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5"/>
      <c r="Y497" s="1"/>
      <c r="Z497" s="1"/>
    </row>
    <row r="498" spans="1:26" ht="14.25" customHeight="1">
      <c r="A498" s="1"/>
      <c r="B498" s="2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5"/>
      <c r="Y498" s="1"/>
      <c r="Z498" s="1"/>
    </row>
    <row r="499" spans="1:26" ht="14.25" customHeight="1">
      <c r="A499" s="1"/>
      <c r="B499" s="2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5"/>
      <c r="Y499" s="1"/>
      <c r="Z499" s="1"/>
    </row>
    <row r="500" spans="1:26" ht="14.25" customHeight="1">
      <c r="A500" s="1"/>
      <c r="B500" s="2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5"/>
      <c r="Y500" s="1"/>
      <c r="Z500" s="1"/>
    </row>
    <row r="501" spans="1:26" ht="14.25" customHeight="1">
      <c r="A501" s="1"/>
      <c r="B501" s="2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5"/>
      <c r="Y501" s="1"/>
      <c r="Z501" s="1"/>
    </row>
    <row r="502" spans="1:26" ht="14.25" customHeight="1">
      <c r="A502" s="1"/>
      <c r="B502" s="2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5"/>
      <c r="Y502" s="1"/>
      <c r="Z502" s="1"/>
    </row>
    <row r="503" spans="1:26" ht="14.25" customHeight="1">
      <c r="A503" s="1"/>
      <c r="B503" s="2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5"/>
      <c r="Y503" s="1"/>
      <c r="Z503" s="1"/>
    </row>
    <row r="504" spans="1:26" ht="14.25" customHeight="1">
      <c r="A504" s="1"/>
      <c r="B504" s="2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5"/>
      <c r="Y504" s="1"/>
      <c r="Z504" s="1"/>
    </row>
    <row r="505" spans="1:26" ht="14.25" customHeight="1">
      <c r="A505" s="1"/>
      <c r="B505" s="2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5"/>
      <c r="Y505" s="1"/>
      <c r="Z505" s="1"/>
    </row>
    <row r="506" spans="1:26" ht="14.25" customHeight="1">
      <c r="A506" s="1"/>
      <c r="B506" s="2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5"/>
      <c r="Y506" s="1"/>
      <c r="Z506" s="1"/>
    </row>
    <row r="507" spans="1:26" ht="14.25" customHeight="1">
      <c r="A507" s="1"/>
      <c r="B507" s="2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5"/>
      <c r="Y507" s="1"/>
      <c r="Z507" s="1"/>
    </row>
    <row r="508" spans="1:26" ht="14.25" customHeight="1">
      <c r="A508" s="1"/>
      <c r="B508" s="2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5"/>
      <c r="Y508" s="1"/>
      <c r="Z508" s="1"/>
    </row>
    <row r="509" spans="1:26" ht="14.25" customHeight="1">
      <c r="A509" s="1"/>
      <c r="B509" s="2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5"/>
      <c r="Y509" s="1"/>
      <c r="Z509" s="1"/>
    </row>
    <row r="510" spans="1:26" ht="14.25" customHeight="1">
      <c r="A510" s="1"/>
      <c r="B510" s="2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5"/>
      <c r="Y510" s="1"/>
      <c r="Z510" s="1"/>
    </row>
    <row r="511" spans="1:26" ht="14.25" customHeight="1">
      <c r="A511" s="1"/>
      <c r="B511" s="2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5"/>
      <c r="Y511" s="1"/>
      <c r="Z511" s="1"/>
    </row>
    <row r="512" spans="1:26" ht="14.25" customHeight="1">
      <c r="A512" s="1"/>
      <c r="B512" s="2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5"/>
      <c r="Y512" s="1"/>
      <c r="Z512" s="1"/>
    </row>
    <row r="513" spans="1:26" ht="14.25" customHeight="1">
      <c r="A513" s="1"/>
      <c r="B513" s="2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5"/>
      <c r="Y513" s="1"/>
      <c r="Z513" s="1"/>
    </row>
    <row r="514" spans="1:26" ht="14.25" customHeight="1">
      <c r="A514" s="1"/>
      <c r="B514" s="2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5"/>
      <c r="Y514" s="1"/>
      <c r="Z514" s="1"/>
    </row>
    <row r="515" spans="1:26" ht="14.25" customHeight="1">
      <c r="A515" s="1"/>
      <c r="B515" s="2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5"/>
      <c r="Y515" s="1"/>
      <c r="Z515" s="1"/>
    </row>
    <row r="516" spans="1:26" ht="14.25" customHeight="1">
      <c r="A516" s="1"/>
      <c r="B516" s="2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5"/>
      <c r="Y516" s="1"/>
      <c r="Z516" s="1"/>
    </row>
    <row r="517" spans="1:26" ht="14.25" customHeight="1">
      <c r="A517" s="1"/>
      <c r="B517" s="2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5"/>
      <c r="Y517" s="1"/>
      <c r="Z517" s="1"/>
    </row>
    <row r="518" spans="1:26" ht="14.25" customHeight="1">
      <c r="A518" s="1"/>
      <c r="B518" s="2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5"/>
      <c r="Y518" s="1"/>
      <c r="Z518" s="1"/>
    </row>
    <row r="519" spans="1:26" ht="14.25" customHeight="1">
      <c r="A519" s="1"/>
      <c r="B519" s="2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5"/>
      <c r="Y519" s="1"/>
      <c r="Z519" s="1"/>
    </row>
    <row r="520" spans="1:26" ht="14.25" customHeight="1">
      <c r="A520" s="1"/>
      <c r="B520" s="2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5"/>
      <c r="Y520" s="1"/>
      <c r="Z520" s="1"/>
    </row>
    <row r="521" spans="1:26" ht="14.25" customHeight="1">
      <c r="A521" s="1"/>
      <c r="B521" s="2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5"/>
      <c r="Y521" s="1"/>
      <c r="Z521" s="1"/>
    </row>
    <row r="522" spans="1:26" ht="14.25" customHeight="1">
      <c r="A522" s="1"/>
      <c r="B522" s="2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5"/>
      <c r="Y522" s="1"/>
      <c r="Z522" s="1"/>
    </row>
    <row r="523" spans="1:26" ht="14.25" customHeight="1">
      <c r="A523" s="1"/>
      <c r="B523" s="2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5"/>
      <c r="Y523" s="1"/>
      <c r="Z523" s="1"/>
    </row>
    <row r="524" spans="1:26" ht="14.25" customHeight="1">
      <c r="A524" s="1"/>
      <c r="B524" s="2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5"/>
      <c r="Y524" s="1"/>
      <c r="Z524" s="1"/>
    </row>
    <row r="525" spans="1:26" ht="14.25" customHeight="1">
      <c r="A525" s="1"/>
      <c r="B525" s="2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5"/>
      <c r="Y525" s="1"/>
      <c r="Z525" s="1"/>
    </row>
    <row r="526" spans="1:26" ht="14.25" customHeight="1">
      <c r="A526" s="1"/>
      <c r="B526" s="2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5"/>
      <c r="Y526" s="1"/>
      <c r="Z526" s="1"/>
    </row>
    <row r="527" spans="1:26" ht="14.25" customHeight="1">
      <c r="A527" s="1"/>
      <c r="B527" s="2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5"/>
      <c r="Y527" s="1"/>
      <c r="Z527" s="1"/>
    </row>
    <row r="528" spans="1:26" ht="14.25" customHeight="1">
      <c r="A528" s="1"/>
      <c r="B528" s="2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5"/>
      <c r="Y528" s="1"/>
      <c r="Z528" s="1"/>
    </row>
    <row r="529" spans="1:26" ht="14.25" customHeight="1">
      <c r="A529" s="1"/>
      <c r="B529" s="2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5"/>
      <c r="Y529" s="1"/>
      <c r="Z529" s="1"/>
    </row>
    <row r="530" spans="1:26" ht="14.25" customHeight="1">
      <c r="A530" s="1"/>
      <c r="B530" s="2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5"/>
      <c r="Y530" s="1"/>
      <c r="Z530" s="1"/>
    </row>
    <row r="531" spans="1:26" ht="14.25" customHeight="1">
      <c r="A531" s="1"/>
      <c r="B531" s="2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5"/>
      <c r="Y531" s="1"/>
      <c r="Z531" s="1"/>
    </row>
    <row r="532" spans="1:26" ht="14.25" customHeight="1">
      <c r="A532" s="1"/>
      <c r="B532" s="2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5"/>
      <c r="Y532" s="1"/>
      <c r="Z532" s="1"/>
    </row>
    <row r="533" spans="1:26" ht="14.25" customHeight="1">
      <c r="A533" s="1"/>
      <c r="B533" s="2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5"/>
      <c r="Y533" s="1"/>
      <c r="Z533" s="1"/>
    </row>
    <row r="534" spans="1:26" ht="14.25" customHeight="1">
      <c r="A534" s="1"/>
      <c r="B534" s="2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5"/>
      <c r="Y534" s="1"/>
      <c r="Z534" s="1"/>
    </row>
    <row r="535" spans="1:26" ht="14.25" customHeight="1">
      <c r="A535" s="1"/>
      <c r="B535" s="2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5"/>
      <c r="Y535" s="1"/>
      <c r="Z535" s="1"/>
    </row>
    <row r="536" spans="1:26" ht="14.25" customHeight="1">
      <c r="A536" s="1"/>
      <c r="B536" s="2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5"/>
      <c r="Y536" s="1"/>
      <c r="Z536" s="1"/>
    </row>
    <row r="537" spans="1:26" ht="14.25" customHeight="1">
      <c r="A537" s="1"/>
      <c r="B537" s="2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5"/>
      <c r="Y537" s="1"/>
      <c r="Z537" s="1"/>
    </row>
    <row r="538" spans="1:26" ht="14.25" customHeight="1">
      <c r="A538" s="1"/>
      <c r="B538" s="2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5"/>
      <c r="Y538" s="1"/>
      <c r="Z538" s="1"/>
    </row>
    <row r="539" spans="1:26" ht="14.25" customHeight="1">
      <c r="A539" s="1"/>
      <c r="B539" s="2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5"/>
      <c r="Y539" s="1"/>
      <c r="Z539" s="1"/>
    </row>
    <row r="540" spans="1:26" ht="14.25" customHeight="1">
      <c r="A540" s="1"/>
      <c r="B540" s="2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5"/>
      <c r="Y540" s="1"/>
      <c r="Z540" s="1"/>
    </row>
    <row r="541" spans="1:26" ht="14.25" customHeight="1">
      <c r="A541" s="1"/>
      <c r="B541" s="2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5"/>
      <c r="Y541" s="1"/>
      <c r="Z541" s="1"/>
    </row>
    <row r="542" spans="1:26" ht="14.25" customHeight="1">
      <c r="A542" s="1"/>
      <c r="B542" s="2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5"/>
      <c r="Y542" s="1"/>
      <c r="Z542" s="1"/>
    </row>
    <row r="543" spans="1:26" ht="14.25" customHeight="1">
      <c r="A543" s="1"/>
      <c r="B543" s="2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5"/>
      <c r="Y543" s="1"/>
      <c r="Z543" s="1"/>
    </row>
    <row r="544" spans="1:26" ht="14.25" customHeight="1">
      <c r="A544" s="1"/>
      <c r="B544" s="2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5"/>
      <c r="Y544" s="1"/>
      <c r="Z544" s="1"/>
    </row>
    <row r="545" spans="1:26" ht="14.25" customHeight="1">
      <c r="A545" s="1"/>
      <c r="B545" s="2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5"/>
      <c r="Y545" s="1"/>
      <c r="Z545" s="1"/>
    </row>
    <row r="546" spans="1:26" ht="14.25" customHeight="1">
      <c r="A546" s="1"/>
      <c r="B546" s="2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5"/>
      <c r="Y546" s="1"/>
      <c r="Z546" s="1"/>
    </row>
    <row r="547" spans="1:26" ht="14.25" customHeight="1">
      <c r="A547" s="1"/>
      <c r="B547" s="2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5"/>
      <c r="Y547" s="1"/>
      <c r="Z547" s="1"/>
    </row>
    <row r="548" spans="1:26" ht="14.25" customHeight="1">
      <c r="A548" s="1"/>
      <c r="B548" s="2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5"/>
      <c r="Y548" s="1"/>
      <c r="Z548" s="1"/>
    </row>
    <row r="549" spans="1:26" ht="14.25" customHeight="1">
      <c r="A549" s="1"/>
      <c r="B549" s="2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5"/>
      <c r="Y549" s="1"/>
      <c r="Z549" s="1"/>
    </row>
    <row r="550" spans="1:26" ht="14.25" customHeight="1">
      <c r="A550" s="1"/>
      <c r="B550" s="2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5"/>
      <c r="Y550" s="1"/>
      <c r="Z550" s="1"/>
    </row>
    <row r="551" spans="1:26" ht="14.25" customHeight="1">
      <c r="A551" s="1"/>
      <c r="B551" s="2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5"/>
      <c r="Y551" s="1"/>
      <c r="Z551" s="1"/>
    </row>
    <row r="552" spans="1:26" ht="14.25" customHeight="1">
      <c r="A552" s="1"/>
      <c r="B552" s="2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5"/>
      <c r="Y552" s="1"/>
      <c r="Z552" s="1"/>
    </row>
    <row r="553" spans="1:26" ht="14.25" customHeight="1">
      <c r="A553" s="1"/>
      <c r="B553" s="2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5"/>
      <c r="Y553" s="1"/>
      <c r="Z553" s="1"/>
    </row>
    <row r="554" spans="1:26" ht="14.25" customHeight="1">
      <c r="A554" s="1"/>
      <c r="B554" s="2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5"/>
      <c r="Y554" s="1"/>
      <c r="Z554" s="1"/>
    </row>
    <row r="555" spans="1:26" ht="14.25" customHeight="1">
      <c r="A555" s="1"/>
      <c r="B555" s="2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5"/>
      <c r="Y555" s="1"/>
      <c r="Z555" s="1"/>
    </row>
    <row r="556" spans="1:26" ht="14.25" customHeight="1">
      <c r="A556" s="1"/>
      <c r="B556" s="2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5"/>
      <c r="Y556" s="1"/>
      <c r="Z556" s="1"/>
    </row>
    <row r="557" spans="1:26" ht="14.25" customHeight="1">
      <c r="A557" s="1"/>
      <c r="B557" s="2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5"/>
      <c r="Y557" s="1"/>
      <c r="Z557" s="1"/>
    </row>
    <row r="558" spans="1:26" ht="14.25" customHeight="1">
      <c r="A558" s="1"/>
      <c r="B558" s="2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5"/>
      <c r="Y558" s="1"/>
      <c r="Z558" s="1"/>
    </row>
    <row r="559" spans="1:26" ht="14.25" customHeight="1">
      <c r="A559" s="1"/>
      <c r="B559" s="2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5"/>
      <c r="Y559" s="1"/>
      <c r="Z559" s="1"/>
    </row>
    <row r="560" spans="1:26" ht="14.25" customHeight="1">
      <c r="A560" s="1"/>
      <c r="B560" s="2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5"/>
      <c r="Y560" s="1"/>
      <c r="Z560" s="1"/>
    </row>
    <row r="561" spans="1:26" ht="14.25" customHeight="1">
      <c r="A561" s="1"/>
      <c r="B561" s="2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5"/>
      <c r="Y561" s="1"/>
      <c r="Z561" s="1"/>
    </row>
    <row r="562" spans="1:26" ht="14.25" customHeight="1">
      <c r="A562" s="1"/>
      <c r="B562" s="2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5"/>
      <c r="Y562" s="1"/>
      <c r="Z562" s="1"/>
    </row>
    <row r="563" spans="1:26" ht="14.25" customHeight="1">
      <c r="A563" s="1"/>
      <c r="B563" s="2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5"/>
      <c r="Y563" s="1"/>
      <c r="Z563" s="1"/>
    </row>
    <row r="564" spans="1:26" ht="14.25" customHeight="1">
      <c r="A564" s="1"/>
      <c r="B564" s="2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5"/>
      <c r="Y564" s="1"/>
      <c r="Z564" s="1"/>
    </row>
    <row r="565" spans="1:26" ht="14.25" customHeight="1">
      <c r="A565" s="1"/>
      <c r="B565" s="2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5"/>
      <c r="Y565" s="1"/>
      <c r="Z565" s="1"/>
    </row>
    <row r="566" spans="1:26" ht="14.25" customHeight="1">
      <c r="A566" s="1"/>
      <c r="B566" s="2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5"/>
      <c r="Y566" s="1"/>
      <c r="Z566" s="1"/>
    </row>
    <row r="567" spans="1:26" ht="14.25" customHeight="1">
      <c r="A567" s="1"/>
      <c r="B567" s="2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5"/>
      <c r="Y567" s="1"/>
      <c r="Z567" s="1"/>
    </row>
    <row r="568" spans="1:26" ht="14.25" customHeight="1">
      <c r="A568" s="1"/>
      <c r="B568" s="2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5"/>
      <c r="Y568" s="1"/>
      <c r="Z568" s="1"/>
    </row>
    <row r="569" spans="1:26" ht="14.25" customHeight="1">
      <c r="A569" s="1"/>
      <c r="B569" s="2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5"/>
      <c r="Y569" s="1"/>
      <c r="Z569" s="1"/>
    </row>
    <row r="570" spans="1:26" ht="14.25" customHeight="1">
      <c r="A570" s="1"/>
      <c r="B570" s="2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5"/>
      <c r="Y570" s="1"/>
      <c r="Z570" s="1"/>
    </row>
    <row r="571" spans="1:26" ht="14.25" customHeight="1">
      <c r="A571" s="1"/>
      <c r="B571" s="2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5"/>
      <c r="Y571" s="1"/>
      <c r="Z571" s="1"/>
    </row>
    <row r="572" spans="1:26" ht="14.25" customHeight="1">
      <c r="A572" s="1"/>
      <c r="B572" s="2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5"/>
      <c r="Y572" s="1"/>
      <c r="Z572" s="1"/>
    </row>
    <row r="573" spans="1:26" ht="14.25" customHeight="1">
      <c r="A573" s="1"/>
      <c r="B573" s="2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5"/>
      <c r="Y573" s="1"/>
      <c r="Z573" s="1"/>
    </row>
    <row r="574" spans="1:26" ht="14.25" customHeight="1">
      <c r="A574" s="1"/>
      <c r="B574" s="2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5"/>
      <c r="Y574" s="1"/>
      <c r="Z574" s="1"/>
    </row>
    <row r="575" spans="1:26" ht="14.25" customHeight="1">
      <c r="A575" s="1"/>
      <c r="B575" s="2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5"/>
      <c r="Y575" s="1"/>
      <c r="Z575" s="1"/>
    </row>
    <row r="576" spans="1:26" ht="14.25" customHeight="1">
      <c r="A576" s="1"/>
      <c r="B576" s="2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5"/>
      <c r="Y576" s="1"/>
      <c r="Z576" s="1"/>
    </row>
    <row r="577" spans="1:26" ht="14.25" customHeight="1">
      <c r="A577" s="1"/>
      <c r="B577" s="2"/>
      <c r="C577" s="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5"/>
      <c r="Y577" s="1"/>
      <c r="Z577" s="1"/>
    </row>
    <row r="578" spans="1:26" ht="14.25" customHeight="1">
      <c r="A578" s="1"/>
      <c r="B578" s="2"/>
      <c r="C578" s="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5"/>
      <c r="Y578" s="1"/>
      <c r="Z578" s="1"/>
    </row>
    <row r="579" spans="1:26" ht="14.25" customHeight="1">
      <c r="A579" s="1"/>
      <c r="B579" s="2"/>
      <c r="C579" s="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5"/>
      <c r="Y579" s="1"/>
      <c r="Z579" s="1"/>
    </row>
    <row r="580" spans="1:26" ht="14.25" customHeight="1">
      <c r="A580" s="1"/>
      <c r="B580" s="2"/>
      <c r="C580" s="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5"/>
      <c r="Y580" s="1"/>
      <c r="Z580" s="1"/>
    </row>
    <row r="581" spans="1:26" ht="14.25" customHeight="1">
      <c r="A581" s="1"/>
      <c r="B581" s="2"/>
      <c r="C581" s="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5"/>
      <c r="Y581" s="1"/>
      <c r="Z581" s="1"/>
    </row>
    <row r="582" spans="1:26" ht="14.25" customHeight="1">
      <c r="A582" s="1"/>
      <c r="B582" s="2"/>
      <c r="C582" s="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5"/>
      <c r="Y582" s="1"/>
      <c r="Z582" s="1"/>
    </row>
    <row r="583" spans="1:26" ht="14.25" customHeight="1">
      <c r="A583" s="1"/>
      <c r="B583" s="2"/>
      <c r="C583" s="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5"/>
      <c r="Y583" s="1"/>
      <c r="Z583" s="1"/>
    </row>
    <row r="584" spans="1:26" ht="14.25" customHeight="1">
      <c r="A584" s="1"/>
      <c r="B584" s="2"/>
      <c r="C584" s="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5"/>
      <c r="Y584" s="1"/>
      <c r="Z584" s="1"/>
    </row>
    <row r="585" spans="1:26" ht="14.25" customHeight="1">
      <c r="A585" s="1"/>
      <c r="B585" s="2"/>
      <c r="C585" s="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5"/>
      <c r="Y585" s="1"/>
      <c r="Z585" s="1"/>
    </row>
    <row r="586" spans="1:26" ht="14.25" customHeight="1">
      <c r="A586" s="1"/>
      <c r="B586" s="2"/>
      <c r="C586" s="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5"/>
      <c r="Y586" s="1"/>
      <c r="Z586" s="1"/>
    </row>
    <row r="587" spans="1:26" ht="14.25" customHeight="1">
      <c r="A587" s="1"/>
      <c r="B587" s="2"/>
      <c r="C587" s="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5"/>
      <c r="Y587" s="1"/>
      <c r="Z587" s="1"/>
    </row>
    <row r="588" spans="1:26" ht="14.25" customHeight="1">
      <c r="A588" s="1"/>
      <c r="B588" s="2"/>
      <c r="C588" s="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5"/>
      <c r="Y588" s="1"/>
      <c r="Z588" s="1"/>
    </row>
    <row r="589" spans="1:26" ht="14.25" customHeight="1">
      <c r="A589" s="1"/>
      <c r="B589" s="2"/>
      <c r="C589" s="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5"/>
      <c r="Y589" s="1"/>
      <c r="Z589" s="1"/>
    </row>
    <row r="590" spans="1:26" ht="14.25" customHeight="1">
      <c r="A590" s="1"/>
      <c r="B590" s="2"/>
      <c r="C590" s="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5"/>
      <c r="Y590" s="1"/>
      <c r="Z590" s="1"/>
    </row>
    <row r="591" spans="1:26" ht="14.25" customHeight="1">
      <c r="A591" s="1"/>
      <c r="B591" s="2"/>
      <c r="C591" s="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5"/>
      <c r="Y591" s="1"/>
      <c r="Z591" s="1"/>
    </row>
    <row r="592" spans="1:26" ht="14.25" customHeight="1">
      <c r="A592" s="1"/>
      <c r="B592" s="2"/>
      <c r="C592" s="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5"/>
      <c r="Y592" s="1"/>
      <c r="Z592" s="1"/>
    </row>
    <row r="593" spans="1:26" ht="14.25" customHeight="1">
      <c r="A593" s="1"/>
      <c r="B593" s="2"/>
      <c r="C593" s="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5"/>
      <c r="Y593" s="1"/>
      <c r="Z593" s="1"/>
    </row>
    <row r="594" spans="1:26" ht="14.25" customHeight="1">
      <c r="A594" s="1"/>
      <c r="B594" s="2"/>
      <c r="C594" s="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5"/>
      <c r="Y594" s="1"/>
      <c r="Z594" s="1"/>
    </row>
    <row r="595" spans="1:26" ht="14.25" customHeight="1">
      <c r="A595" s="1"/>
      <c r="B595" s="2"/>
      <c r="C595" s="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5"/>
      <c r="Y595" s="1"/>
      <c r="Z595" s="1"/>
    </row>
    <row r="596" spans="1:26" ht="14.25" customHeight="1">
      <c r="A596" s="1"/>
      <c r="B596" s="2"/>
      <c r="C596" s="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5"/>
      <c r="Y596" s="1"/>
      <c r="Z596" s="1"/>
    </row>
    <row r="597" spans="1:26" ht="14.25" customHeight="1">
      <c r="A597" s="1"/>
      <c r="B597" s="2"/>
      <c r="C597" s="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5"/>
      <c r="Y597" s="1"/>
      <c r="Z597" s="1"/>
    </row>
    <row r="598" spans="1:26" ht="14.25" customHeight="1">
      <c r="A598" s="1"/>
      <c r="B598" s="2"/>
      <c r="C598" s="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5"/>
      <c r="Y598" s="1"/>
      <c r="Z598" s="1"/>
    </row>
    <row r="599" spans="1:26" ht="14.25" customHeight="1">
      <c r="A599" s="1"/>
      <c r="B599" s="2"/>
      <c r="C599" s="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5"/>
      <c r="Y599" s="1"/>
      <c r="Z599" s="1"/>
    </row>
    <row r="600" spans="1:26" ht="14.25" customHeight="1">
      <c r="A600" s="1"/>
      <c r="B600" s="2"/>
      <c r="C600" s="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5"/>
      <c r="Y600" s="1"/>
      <c r="Z600" s="1"/>
    </row>
    <row r="601" spans="1:26" ht="14.25" customHeight="1">
      <c r="A601" s="1"/>
      <c r="B601" s="2"/>
      <c r="C601" s="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5"/>
      <c r="Y601" s="1"/>
      <c r="Z601" s="1"/>
    </row>
    <row r="602" spans="1:26" ht="14.25" customHeight="1">
      <c r="A602" s="1"/>
      <c r="B602" s="2"/>
      <c r="C602" s="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5"/>
      <c r="Y602" s="1"/>
      <c r="Z602" s="1"/>
    </row>
    <row r="603" spans="1:26" ht="14.25" customHeight="1">
      <c r="A603" s="1"/>
      <c r="B603" s="2"/>
      <c r="C603" s="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5"/>
      <c r="Y603" s="1"/>
      <c r="Z603" s="1"/>
    </row>
    <row r="604" spans="1:26" ht="14.25" customHeight="1">
      <c r="A604" s="1"/>
      <c r="B604" s="2"/>
      <c r="C604" s="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5"/>
      <c r="Y604" s="1"/>
      <c r="Z604" s="1"/>
    </row>
    <row r="605" spans="1:26" ht="14.25" customHeight="1">
      <c r="A605" s="1"/>
      <c r="B605" s="2"/>
      <c r="C605" s="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5"/>
      <c r="Y605" s="1"/>
      <c r="Z605" s="1"/>
    </row>
    <row r="606" spans="1:26" ht="14.25" customHeight="1">
      <c r="A606" s="1"/>
      <c r="B606" s="2"/>
      <c r="C606" s="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5"/>
      <c r="Y606" s="1"/>
      <c r="Z606" s="1"/>
    </row>
    <row r="607" spans="1:26" ht="14.25" customHeight="1">
      <c r="A607" s="1"/>
      <c r="B607" s="2"/>
      <c r="C607" s="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5"/>
      <c r="Y607" s="1"/>
      <c r="Z607" s="1"/>
    </row>
    <row r="608" spans="1:26" ht="14.25" customHeight="1">
      <c r="A608" s="1"/>
      <c r="B608" s="2"/>
      <c r="C608" s="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5"/>
      <c r="Y608" s="1"/>
      <c r="Z608" s="1"/>
    </row>
    <row r="609" spans="1:26" ht="14.25" customHeight="1">
      <c r="A609" s="1"/>
      <c r="B609" s="2"/>
      <c r="C609" s="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5"/>
      <c r="Y609" s="1"/>
      <c r="Z609" s="1"/>
    </row>
    <row r="610" spans="1:26" ht="14.25" customHeight="1">
      <c r="A610" s="1"/>
      <c r="B610" s="2"/>
      <c r="C610" s="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5"/>
      <c r="Y610" s="1"/>
      <c r="Z610" s="1"/>
    </row>
    <row r="611" spans="1:26" ht="14.25" customHeight="1">
      <c r="A611" s="1"/>
      <c r="B611" s="2"/>
      <c r="C611" s="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5"/>
      <c r="Y611" s="1"/>
      <c r="Z611" s="1"/>
    </row>
    <row r="612" spans="1:26" ht="14.25" customHeight="1">
      <c r="A612" s="1"/>
      <c r="B612" s="2"/>
      <c r="C612" s="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5"/>
      <c r="Y612" s="1"/>
      <c r="Z612" s="1"/>
    </row>
    <row r="613" spans="1:26" ht="14.25" customHeight="1">
      <c r="A613" s="1"/>
      <c r="B613" s="2"/>
      <c r="C613" s="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5"/>
      <c r="Y613" s="1"/>
      <c r="Z613" s="1"/>
    </row>
    <row r="614" spans="1:26" ht="14.25" customHeight="1">
      <c r="A614" s="1"/>
      <c r="B614" s="2"/>
      <c r="C614" s="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5"/>
      <c r="Y614" s="1"/>
      <c r="Z614" s="1"/>
    </row>
    <row r="615" spans="1:26" ht="14.25" customHeight="1">
      <c r="A615" s="1"/>
      <c r="B615" s="2"/>
      <c r="C615" s="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5"/>
      <c r="Y615" s="1"/>
      <c r="Z615" s="1"/>
    </row>
    <row r="616" spans="1:26" ht="14.25" customHeight="1">
      <c r="A616" s="1"/>
      <c r="B616" s="2"/>
      <c r="C616" s="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5"/>
      <c r="Y616" s="1"/>
      <c r="Z616" s="1"/>
    </row>
    <row r="617" spans="1:26" ht="14.25" customHeight="1">
      <c r="A617" s="1"/>
      <c r="B617" s="2"/>
      <c r="C617" s="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5"/>
      <c r="Y617" s="1"/>
      <c r="Z617" s="1"/>
    </row>
    <row r="618" spans="1:26" ht="14.25" customHeight="1">
      <c r="A618" s="1"/>
      <c r="B618" s="2"/>
      <c r="C618" s="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5"/>
      <c r="Y618" s="1"/>
      <c r="Z618" s="1"/>
    </row>
    <row r="619" spans="1:26" ht="14.25" customHeight="1">
      <c r="A619" s="1"/>
      <c r="B619" s="2"/>
      <c r="C619" s="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5"/>
      <c r="Y619" s="1"/>
      <c r="Z619" s="1"/>
    </row>
    <row r="620" spans="1:26" ht="14.25" customHeight="1">
      <c r="A620" s="1"/>
      <c r="B620" s="2"/>
      <c r="C620" s="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5"/>
      <c r="Y620" s="1"/>
      <c r="Z620" s="1"/>
    </row>
    <row r="621" spans="1:26" ht="14.25" customHeight="1">
      <c r="A621" s="1"/>
      <c r="B621" s="2"/>
      <c r="C621" s="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5"/>
      <c r="Y621" s="1"/>
      <c r="Z621" s="1"/>
    </row>
    <row r="622" spans="1:26" ht="14.25" customHeight="1">
      <c r="A622" s="1"/>
      <c r="B622" s="2"/>
      <c r="C622" s="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5"/>
      <c r="Y622" s="1"/>
      <c r="Z622" s="1"/>
    </row>
    <row r="623" spans="1:26" ht="14.25" customHeight="1">
      <c r="A623" s="1"/>
      <c r="B623" s="2"/>
      <c r="C623" s="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5"/>
      <c r="Y623" s="1"/>
      <c r="Z623" s="1"/>
    </row>
    <row r="624" spans="1:26" ht="14.25" customHeight="1">
      <c r="A624" s="1"/>
      <c r="B624" s="2"/>
      <c r="C624" s="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5"/>
      <c r="Y624" s="1"/>
      <c r="Z624" s="1"/>
    </row>
    <row r="625" spans="1:26" ht="14.25" customHeight="1">
      <c r="A625" s="1"/>
      <c r="B625" s="2"/>
      <c r="C625" s="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5"/>
      <c r="Y625" s="1"/>
      <c r="Z625" s="1"/>
    </row>
    <row r="626" spans="1:26" ht="14.25" customHeight="1">
      <c r="A626" s="1"/>
      <c r="B626" s="2"/>
      <c r="C626" s="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5"/>
      <c r="Y626" s="1"/>
      <c r="Z626" s="1"/>
    </row>
    <row r="627" spans="1:26" ht="14.25" customHeight="1">
      <c r="A627" s="1"/>
      <c r="B627" s="2"/>
      <c r="C627" s="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5"/>
      <c r="Y627" s="1"/>
      <c r="Z627" s="1"/>
    </row>
    <row r="628" spans="1:26" ht="14.25" customHeight="1">
      <c r="A628" s="1"/>
      <c r="B628" s="2"/>
      <c r="C628" s="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5"/>
      <c r="Y628" s="1"/>
      <c r="Z628" s="1"/>
    </row>
    <row r="629" spans="1:26" ht="14.25" customHeight="1">
      <c r="A629" s="1"/>
      <c r="B629" s="2"/>
      <c r="C629" s="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5"/>
      <c r="Y629" s="1"/>
      <c r="Z629" s="1"/>
    </row>
    <row r="630" spans="1:26" ht="14.25" customHeight="1">
      <c r="A630" s="1"/>
      <c r="B630" s="2"/>
      <c r="C630" s="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5"/>
      <c r="Y630" s="1"/>
      <c r="Z630" s="1"/>
    </row>
    <row r="631" spans="1:26" ht="14.25" customHeight="1">
      <c r="A631" s="1"/>
      <c r="B631" s="2"/>
      <c r="C631" s="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5"/>
      <c r="Y631" s="1"/>
      <c r="Z631" s="1"/>
    </row>
    <row r="632" spans="1:26" ht="14.25" customHeight="1">
      <c r="A632" s="1"/>
      <c r="B632" s="2"/>
      <c r="C632" s="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5"/>
      <c r="Y632" s="1"/>
      <c r="Z632" s="1"/>
    </row>
    <row r="633" spans="1:26" ht="14.25" customHeight="1">
      <c r="A633" s="1"/>
      <c r="B633" s="2"/>
      <c r="C633" s="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5"/>
      <c r="Y633" s="1"/>
      <c r="Z633" s="1"/>
    </row>
    <row r="634" spans="1:26" ht="14.25" customHeight="1">
      <c r="A634" s="1"/>
      <c r="B634" s="2"/>
      <c r="C634" s="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5"/>
      <c r="Y634" s="1"/>
      <c r="Z634" s="1"/>
    </row>
    <row r="635" spans="1:26" ht="14.25" customHeight="1">
      <c r="A635" s="1"/>
      <c r="B635" s="2"/>
      <c r="C635" s="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5"/>
      <c r="Y635" s="1"/>
      <c r="Z635" s="1"/>
    </row>
    <row r="636" spans="1:26" ht="14.25" customHeight="1">
      <c r="A636" s="1"/>
      <c r="B636" s="2"/>
      <c r="C636" s="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5"/>
      <c r="Y636" s="1"/>
      <c r="Z636" s="1"/>
    </row>
    <row r="637" spans="1:26" ht="14.25" customHeight="1">
      <c r="A637" s="1"/>
      <c r="B637" s="2"/>
      <c r="C637" s="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5"/>
      <c r="Y637" s="1"/>
      <c r="Z637" s="1"/>
    </row>
    <row r="638" spans="1:26" ht="14.25" customHeight="1">
      <c r="A638" s="1"/>
      <c r="B638" s="2"/>
      <c r="C638" s="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5"/>
      <c r="Y638" s="1"/>
      <c r="Z638" s="1"/>
    </row>
    <row r="639" spans="1:26" ht="14.25" customHeight="1">
      <c r="A639" s="1"/>
      <c r="B639" s="2"/>
      <c r="C639" s="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5"/>
      <c r="Y639" s="1"/>
      <c r="Z639" s="1"/>
    </row>
    <row r="640" spans="1:26" ht="14.25" customHeight="1">
      <c r="A640" s="1"/>
      <c r="B640" s="2"/>
      <c r="C640" s="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5"/>
      <c r="Y640" s="1"/>
      <c r="Z640" s="1"/>
    </row>
    <row r="641" spans="1:26" ht="14.25" customHeight="1">
      <c r="A641" s="1"/>
      <c r="B641" s="2"/>
      <c r="C641" s="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5"/>
      <c r="Y641" s="1"/>
      <c r="Z641" s="1"/>
    </row>
    <row r="642" spans="1:26" ht="14.25" customHeight="1">
      <c r="A642" s="1"/>
      <c r="B642" s="2"/>
      <c r="C642" s="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5"/>
      <c r="Y642" s="1"/>
      <c r="Z642" s="1"/>
    </row>
    <row r="643" spans="1:26" ht="14.25" customHeight="1">
      <c r="A643" s="1"/>
      <c r="B643" s="2"/>
      <c r="C643" s="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5"/>
      <c r="Y643" s="1"/>
      <c r="Z643" s="1"/>
    </row>
    <row r="644" spans="1:26" ht="14.25" customHeight="1">
      <c r="A644" s="1"/>
      <c r="B644" s="2"/>
      <c r="C644" s="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5"/>
      <c r="Y644" s="1"/>
      <c r="Z644" s="1"/>
    </row>
    <row r="645" spans="1:26" ht="14.25" customHeight="1">
      <c r="A645" s="1"/>
      <c r="B645" s="2"/>
      <c r="C645" s="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5"/>
      <c r="Y645" s="1"/>
      <c r="Z645" s="1"/>
    </row>
    <row r="646" spans="1:26" ht="14.25" customHeight="1">
      <c r="A646" s="1"/>
      <c r="B646" s="2"/>
      <c r="C646" s="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5"/>
      <c r="Y646" s="1"/>
      <c r="Z646" s="1"/>
    </row>
    <row r="647" spans="1:26" ht="14.25" customHeight="1">
      <c r="A647" s="1"/>
      <c r="B647" s="2"/>
      <c r="C647" s="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5"/>
      <c r="Y647" s="1"/>
      <c r="Z647" s="1"/>
    </row>
    <row r="648" spans="1:26" ht="14.25" customHeight="1">
      <c r="A648" s="1"/>
      <c r="B648" s="2"/>
      <c r="C648" s="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5"/>
      <c r="Y648" s="1"/>
      <c r="Z648" s="1"/>
    </row>
    <row r="649" spans="1:26" ht="14.25" customHeight="1">
      <c r="A649" s="1"/>
      <c r="B649" s="2"/>
      <c r="C649" s="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5"/>
      <c r="Y649" s="1"/>
      <c r="Z649" s="1"/>
    </row>
    <row r="650" spans="1:26" ht="14.25" customHeight="1">
      <c r="A650" s="1"/>
      <c r="B650" s="2"/>
      <c r="C650" s="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5"/>
      <c r="Y650" s="1"/>
      <c r="Z650" s="1"/>
    </row>
    <row r="651" spans="1:26" ht="14.25" customHeight="1">
      <c r="A651" s="1"/>
      <c r="B651" s="2"/>
      <c r="C651" s="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5"/>
      <c r="Y651" s="1"/>
      <c r="Z651" s="1"/>
    </row>
    <row r="652" spans="1:26" ht="14.25" customHeight="1">
      <c r="A652" s="1"/>
      <c r="B652" s="2"/>
      <c r="C652" s="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5"/>
      <c r="Y652" s="1"/>
      <c r="Z652" s="1"/>
    </row>
    <row r="653" spans="1:26" ht="14.25" customHeight="1">
      <c r="A653" s="1"/>
      <c r="B653" s="2"/>
      <c r="C653" s="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5"/>
      <c r="Y653" s="1"/>
      <c r="Z653" s="1"/>
    </row>
    <row r="654" spans="1:26" ht="14.25" customHeight="1">
      <c r="A654" s="1"/>
      <c r="B654" s="2"/>
      <c r="C654" s="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5"/>
      <c r="Y654" s="1"/>
      <c r="Z654" s="1"/>
    </row>
    <row r="655" spans="1:26" ht="14.25" customHeight="1">
      <c r="A655" s="1"/>
      <c r="B655" s="2"/>
      <c r="C655" s="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5"/>
      <c r="Y655" s="1"/>
      <c r="Z655" s="1"/>
    </row>
    <row r="656" spans="1:26" ht="14.25" customHeight="1">
      <c r="A656" s="1"/>
      <c r="B656" s="2"/>
      <c r="C656" s="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5"/>
      <c r="Y656" s="1"/>
      <c r="Z656" s="1"/>
    </row>
    <row r="657" spans="1:26" ht="14.25" customHeight="1">
      <c r="A657" s="1"/>
      <c r="B657" s="2"/>
      <c r="C657" s="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5"/>
      <c r="Y657" s="1"/>
      <c r="Z657" s="1"/>
    </row>
    <row r="658" spans="1:26" ht="14.25" customHeight="1">
      <c r="A658" s="1"/>
      <c r="B658" s="2"/>
      <c r="C658" s="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5"/>
      <c r="Y658" s="1"/>
      <c r="Z658" s="1"/>
    </row>
    <row r="659" spans="1:26" ht="14.25" customHeight="1">
      <c r="A659" s="1"/>
      <c r="B659" s="2"/>
      <c r="C659" s="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5"/>
      <c r="Y659" s="1"/>
      <c r="Z659" s="1"/>
    </row>
    <row r="660" spans="1:26" ht="14.25" customHeight="1">
      <c r="A660" s="1"/>
      <c r="B660" s="2"/>
      <c r="C660" s="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5"/>
      <c r="Y660" s="1"/>
      <c r="Z660" s="1"/>
    </row>
    <row r="661" spans="1:26" ht="14.25" customHeight="1">
      <c r="A661" s="1"/>
      <c r="B661" s="2"/>
      <c r="C661" s="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5"/>
      <c r="Y661" s="1"/>
      <c r="Z661" s="1"/>
    </row>
    <row r="662" spans="1:26" ht="14.25" customHeight="1">
      <c r="A662" s="1"/>
      <c r="B662" s="2"/>
      <c r="C662" s="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5"/>
      <c r="Y662" s="1"/>
      <c r="Z662" s="1"/>
    </row>
    <row r="663" spans="1:26" ht="14.25" customHeight="1">
      <c r="A663" s="1"/>
      <c r="B663" s="2"/>
      <c r="C663" s="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5"/>
      <c r="Y663" s="1"/>
      <c r="Z663" s="1"/>
    </row>
    <row r="664" spans="1:26" ht="14.25" customHeight="1">
      <c r="A664" s="1"/>
      <c r="B664" s="2"/>
      <c r="C664" s="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5"/>
      <c r="Y664" s="1"/>
      <c r="Z664" s="1"/>
    </row>
    <row r="665" spans="1:26" ht="14.25" customHeight="1">
      <c r="A665" s="1"/>
      <c r="B665" s="2"/>
      <c r="C665" s="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5"/>
      <c r="Y665" s="1"/>
      <c r="Z665" s="1"/>
    </row>
    <row r="666" spans="1:26" ht="14.25" customHeight="1">
      <c r="A666" s="1"/>
      <c r="B666" s="2"/>
      <c r="C666" s="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5"/>
      <c r="Y666" s="1"/>
      <c r="Z666" s="1"/>
    </row>
    <row r="667" spans="1:26" ht="14.25" customHeight="1">
      <c r="A667" s="1"/>
      <c r="B667" s="2"/>
      <c r="C667" s="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5"/>
      <c r="Y667" s="1"/>
      <c r="Z667" s="1"/>
    </row>
    <row r="668" spans="1:26" ht="14.25" customHeight="1">
      <c r="A668" s="1"/>
      <c r="B668" s="2"/>
      <c r="C668" s="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5"/>
      <c r="Y668" s="1"/>
      <c r="Z668" s="1"/>
    </row>
    <row r="669" spans="1:26" ht="14.25" customHeight="1">
      <c r="A669" s="1"/>
      <c r="B669" s="2"/>
      <c r="C669" s="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5"/>
      <c r="Y669" s="1"/>
      <c r="Z669" s="1"/>
    </row>
    <row r="670" spans="1:26" ht="14.25" customHeight="1">
      <c r="A670" s="1"/>
      <c r="B670" s="2"/>
      <c r="C670" s="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5"/>
      <c r="Y670" s="1"/>
      <c r="Z670" s="1"/>
    </row>
    <row r="671" spans="1:26" ht="14.25" customHeight="1">
      <c r="A671" s="1"/>
      <c r="B671" s="2"/>
      <c r="C671" s="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5"/>
      <c r="Y671" s="1"/>
      <c r="Z671" s="1"/>
    </row>
    <row r="672" spans="1:26" ht="14.25" customHeight="1">
      <c r="A672" s="1"/>
      <c r="B672" s="2"/>
      <c r="C672" s="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5"/>
      <c r="Y672" s="1"/>
      <c r="Z672" s="1"/>
    </row>
    <row r="673" spans="1:26" ht="14.25" customHeight="1">
      <c r="A673" s="1"/>
      <c r="B673" s="2"/>
      <c r="C673" s="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5"/>
      <c r="Y673" s="1"/>
      <c r="Z673" s="1"/>
    </row>
    <row r="674" spans="1:26" ht="14.25" customHeight="1">
      <c r="A674" s="1"/>
      <c r="B674" s="2"/>
      <c r="C674" s="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5"/>
      <c r="Y674" s="1"/>
      <c r="Z674" s="1"/>
    </row>
    <row r="675" spans="1:26" ht="14.25" customHeight="1">
      <c r="A675" s="1"/>
      <c r="B675" s="2"/>
      <c r="C675" s="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5"/>
      <c r="Y675" s="1"/>
      <c r="Z675" s="1"/>
    </row>
    <row r="676" spans="1:26" ht="14.25" customHeight="1">
      <c r="A676" s="1"/>
      <c r="B676" s="2"/>
      <c r="C676" s="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5"/>
      <c r="Y676" s="1"/>
      <c r="Z676" s="1"/>
    </row>
    <row r="677" spans="1:26" ht="14.25" customHeight="1">
      <c r="A677" s="1"/>
      <c r="B677" s="2"/>
      <c r="C677" s="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5"/>
      <c r="Y677" s="1"/>
      <c r="Z677" s="1"/>
    </row>
    <row r="678" spans="1:26" ht="14.25" customHeight="1">
      <c r="A678" s="1"/>
      <c r="B678" s="2"/>
      <c r="C678" s="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5"/>
      <c r="Y678" s="1"/>
      <c r="Z678" s="1"/>
    </row>
    <row r="679" spans="1:26" ht="14.25" customHeight="1">
      <c r="A679" s="1"/>
      <c r="B679" s="2"/>
      <c r="C679" s="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5"/>
      <c r="Y679" s="1"/>
      <c r="Z679" s="1"/>
    </row>
    <row r="680" spans="1:26" ht="14.25" customHeight="1">
      <c r="A680" s="1"/>
      <c r="B680" s="2"/>
      <c r="C680" s="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5"/>
      <c r="Y680" s="1"/>
      <c r="Z680" s="1"/>
    </row>
    <row r="681" spans="1:26" ht="14.25" customHeight="1">
      <c r="A681" s="1"/>
      <c r="B681" s="2"/>
      <c r="C681" s="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5"/>
      <c r="Y681" s="1"/>
      <c r="Z681" s="1"/>
    </row>
    <row r="682" spans="1:26" ht="14.25" customHeight="1">
      <c r="A682" s="1"/>
      <c r="B682" s="2"/>
      <c r="C682" s="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5"/>
      <c r="Y682" s="1"/>
      <c r="Z682" s="1"/>
    </row>
    <row r="683" spans="1:26" ht="14.25" customHeight="1">
      <c r="A683" s="1"/>
      <c r="B683" s="2"/>
      <c r="C683" s="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5"/>
      <c r="Y683" s="1"/>
      <c r="Z683" s="1"/>
    </row>
    <row r="684" spans="1:26" ht="14.25" customHeight="1">
      <c r="A684" s="1"/>
      <c r="B684" s="2"/>
      <c r="C684" s="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5"/>
      <c r="Y684" s="1"/>
      <c r="Z684" s="1"/>
    </row>
    <row r="685" spans="1:26" ht="14.25" customHeight="1">
      <c r="A685" s="1"/>
      <c r="B685" s="2"/>
      <c r="C685" s="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5"/>
      <c r="Y685" s="1"/>
      <c r="Z685" s="1"/>
    </row>
    <row r="686" spans="1:26" ht="14.25" customHeight="1">
      <c r="A686" s="1"/>
      <c r="B686" s="2"/>
      <c r="C686" s="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5"/>
      <c r="Y686" s="1"/>
      <c r="Z686" s="1"/>
    </row>
    <row r="687" spans="1:26" ht="14.25" customHeight="1">
      <c r="A687" s="1"/>
      <c r="B687" s="2"/>
      <c r="C687" s="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5"/>
      <c r="Y687" s="1"/>
      <c r="Z687" s="1"/>
    </row>
    <row r="688" spans="1:26" ht="14.25" customHeight="1">
      <c r="A688" s="1"/>
      <c r="B688" s="2"/>
      <c r="C688" s="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5"/>
      <c r="Y688" s="1"/>
      <c r="Z688" s="1"/>
    </row>
    <row r="689" spans="1:26" ht="14.25" customHeight="1">
      <c r="A689" s="1"/>
      <c r="B689" s="2"/>
      <c r="C689" s="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5"/>
      <c r="Y689" s="1"/>
      <c r="Z689" s="1"/>
    </row>
    <row r="690" spans="1:26" ht="14.25" customHeight="1">
      <c r="A690" s="1"/>
      <c r="B690" s="2"/>
      <c r="C690" s="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5"/>
      <c r="Y690" s="1"/>
      <c r="Z690" s="1"/>
    </row>
    <row r="691" spans="1:26" ht="14.25" customHeight="1">
      <c r="A691" s="1"/>
      <c r="B691" s="2"/>
      <c r="C691" s="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5"/>
      <c r="Y691" s="1"/>
      <c r="Z691" s="1"/>
    </row>
    <row r="692" spans="1:26" ht="14.25" customHeight="1">
      <c r="A692" s="1"/>
      <c r="B692" s="2"/>
      <c r="C692" s="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5"/>
      <c r="Y692" s="1"/>
      <c r="Z692" s="1"/>
    </row>
    <row r="693" spans="1:26" ht="14.25" customHeight="1">
      <c r="A693" s="1"/>
      <c r="B693" s="2"/>
      <c r="C693" s="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5"/>
      <c r="Y693" s="1"/>
      <c r="Z693" s="1"/>
    </row>
    <row r="694" spans="1:26" ht="14.25" customHeight="1">
      <c r="A694" s="1"/>
      <c r="B694" s="2"/>
      <c r="C694" s="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5"/>
      <c r="Y694" s="1"/>
      <c r="Z694" s="1"/>
    </row>
    <row r="695" spans="1:26" ht="14.25" customHeight="1">
      <c r="A695" s="1"/>
      <c r="B695" s="2"/>
      <c r="C695" s="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5"/>
      <c r="Y695" s="1"/>
      <c r="Z695" s="1"/>
    </row>
    <row r="696" spans="1:26" ht="14.25" customHeight="1">
      <c r="A696" s="1"/>
      <c r="B696" s="2"/>
      <c r="C696" s="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5"/>
      <c r="Y696" s="1"/>
      <c r="Z696" s="1"/>
    </row>
    <row r="697" spans="1:26" ht="14.25" customHeight="1">
      <c r="A697" s="1"/>
      <c r="B697" s="2"/>
      <c r="C697" s="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5"/>
      <c r="Y697" s="1"/>
      <c r="Z697" s="1"/>
    </row>
    <row r="698" spans="1:26" ht="14.25" customHeight="1">
      <c r="A698" s="1"/>
      <c r="B698" s="2"/>
      <c r="C698" s="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5"/>
      <c r="Y698" s="1"/>
      <c r="Z698" s="1"/>
    </row>
    <row r="699" spans="1:26" ht="14.25" customHeight="1">
      <c r="A699" s="1"/>
      <c r="B699" s="2"/>
      <c r="C699" s="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5"/>
      <c r="Y699" s="1"/>
      <c r="Z699" s="1"/>
    </row>
    <row r="700" spans="1:26" ht="14.25" customHeight="1">
      <c r="A700" s="1"/>
      <c r="B700" s="2"/>
      <c r="C700" s="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5"/>
      <c r="Y700" s="1"/>
      <c r="Z700" s="1"/>
    </row>
    <row r="701" spans="1:26" ht="14.25" customHeight="1">
      <c r="A701" s="1"/>
      <c r="B701" s="2"/>
      <c r="C701" s="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5"/>
      <c r="Y701" s="1"/>
      <c r="Z701" s="1"/>
    </row>
    <row r="702" spans="1:26" ht="14.25" customHeight="1">
      <c r="A702" s="1"/>
      <c r="B702" s="2"/>
      <c r="C702" s="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5"/>
      <c r="Y702" s="1"/>
      <c r="Z702" s="1"/>
    </row>
    <row r="703" spans="1:26" ht="14.25" customHeight="1">
      <c r="A703" s="1"/>
      <c r="B703" s="2"/>
      <c r="C703" s="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5"/>
      <c r="Y703" s="1"/>
      <c r="Z703" s="1"/>
    </row>
    <row r="704" spans="1:26" ht="14.25" customHeight="1">
      <c r="A704" s="1"/>
      <c r="B704" s="2"/>
      <c r="C704" s="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5"/>
      <c r="Y704" s="1"/>
      <c r="Z704" s="1"/>
    </row>
    <row r="705" spans="1:26" ht="14.25" customHeight="1">
      <c r="A705" s="1"/>
      <c r="B705" s="2"/>
      <c r="C705" s="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5"/>
      <c r="Y705" s="1"/>
      <c r="Z705" s="1"/>
    </row>
    <row r="706" spans="1:26" ht="14.25" customHeight="1">
      <c r="A706" s="1"/>
      <c r="B706" s="2"/>
      <c r="C706" s="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5"/>
      <c r="Y706" s="1"/>
      <c r="Z706" s="1"/>
    </row>
    <row r="707" spans="1:26" ht="14.25" customHeight="1">
      <c r="A707" s="1"/>
      <c r="B707" s="2"/>
      <c r="C707" s="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5"/>
      <c r="Y707" s="1"/>
      <c r="Z707" s="1"/>
    </row>
    <row r="708" spans="1:26" ht="14.25" customHeight="1">
      <c r="A708" s="1"/>
      <c r="B708" s="2"/>
      <c r="C708" s="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5"/>
      <c r="Y708" s="1"/>
      <c r="Z708" s="1"/>
    </row>
    <row r="709" spans="1:26" ht="14.25" customHeight="1">
      <c r="A709" s="1"/>
      <c r="B709" s="2"/>
      <c r="C709" s="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5"/>
      <c r="Y709" s="1"/>
      <c r="Z709" s="1"/>
    </row>
    <row r="710" spans="1:26" ht="14.25" customHeight="1">
      <c r="A710" s="1"/>
      <c r="B710" s="2"/>
      <c r="C710" s="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5"/>
      <c r="Y710" s="1"/>
      <c r="Z710" s="1"/>
    </row>
    <row r="711" spans="1:26" ht="14.25" customHeight="1">
      <c r="A711" s="1"/>
      <c r="B711" s="2"/>
      <c r="C711" s="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5"/>
      <c r="Y711" s="1"/>
      <c r="Z711" s="1"/>
    </row>
    <row r="712" spans="1:26" ht="14.25" customHeight="1">
      <c r="A712" s="1"/>
      <c r="B712" s="2"/>
      <c r="C712" s="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5"/>
      <c r="Y712" s="1"/>
      <c r="Z712" s="1"/>
    </row>
    <row r="713" spans="1:26" ht="14.25" customHeight="1">
      <c r="A713" s="1"/>
      <c r="B713" s="2"/>
      <c r="C713" s="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5"/>
      <c r="Y713" s="1"/>
      <c r="Z713" s="1"/>
    </row>
    <row r="714" spans="1:26" ht="14.25" customHeight="1">
      <c r="A714" s="1"/>
      <c r="B714" s="2"/>
      <c r="C714" s="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5"/>
      <c r="Y714" s="1"/>
      <c r="Z714" s="1"/>
    </row>
    <row r="715" spans="1:26" ht="14.25" customHeight="1">
      <c r="A715" s="1"/>
      <c r="B715" s="2"/>
      <c r="C715" s="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5"/>
      <c r="Y715" s="1"/>
      <c r="Z715" s="1"/>
    </row>
    <row r="716" spans="1:26" ht="14.25" customHeight="1">
      <c r="A716" s="1"/>
      <c r="B716" s="2"/>
      <c r="C716" s="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5"/>
      <c r="Y716" s="1"/>
      <c r="Z716" s="1"/>
    </row>
    <row r="717" spans="1:26" ht="14.25" customHeight="1">
      <c r="A717" s="1"/>
      <c r="B717" s="2"/>
      <c r="C717" s="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5"/>
      <c r="Y717" s="1"/>
      <c r="Z717" s="1"/>
    </row>
    <row r="718" spans="1:26" ht="14.25" customHeight="1">
      <c r="A718" s="1"/>
      <c r="B718" s="2"/>
      <c r="C718" s="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5"/>
      <c r="Y718" s="1"/>
      <c r="Z718" s="1"/>
    </row>
    <row r="719" spans="1:26" ht="14.25" customHeight="1">
      <c r="A719" s="1"/>
      <c r="B719" s="2"/>
      <c r="C719" s="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5"/>
      <c r="Y719" s="1"/>
      <c r="Z719" s="1"/>
    </row>
    <row r="720" spans="1:26" ht="14.25" customHeight="1">
      <c r="A720" s="1"/>
      <c r="B720" s="2"/>
      <c r="C720" s="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5"/>
      <c r="Y720" s="1"/>
      <c r="Z720" s="1"/>
    </row>
    <row r="721" spans="1:26" ht="14.25" customHeight="1">
      <c r="A721" s="1"/>
      <c r="B721" s="2"/>
      <c r="C721" s="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5"/>
      <c r="Y721" s="1"/>
      <c r="Z721" s="1"/>
    </row>
    <row r="722" spans="1:26" ht="14.25" customHeight="1">
      <c r="A722" s="1"/>
      <c r="B722" s="2"/>
      <c r="C722" s="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5"/>
      <c r="Y722" s="1"/>
      <c r="Z722" s="1"/>
    </row>
    <row r="723" spans="1:26" ht="14.25" customHeight="1">
      <c r="A723" s="1"/>
      <c r="B723" s="2"/>
      <c r="C723" s="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5"/>
      <c r="Y723" s="1"/>
      <c r="Z723" s="1"/>
    </row>
    <row r="724" spans="1:26" ht="14.25" customHeight="1">
      <c r="A724" s="1"/>
      <c r="B724" s="2"/>
      <c r="C724" s="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5"/>
      <c r="Y724" s="1"/>
      <c r="Z724" s="1"/>
    </row>
    <row r="725" spans="1:26" ht="14.25" customHeight="1">
      <c r="A725" s="1"/>
      <c r="B725" s="2"/>
      <c r="C725" s="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5"/>
      <c r="Y725" s="1"/>
      <c r="Z725" s="1"/>
    </row>
    <row r="726" spans="1:26" ht="14.25" customHeight="1">
      <c r="A726" s="1"/>
      <c r="B726" s="2"/>
      <c r="C726" s="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5"/>
      <c r="Y726" s="1"/>
      <c r="Z726" s="1"/>
    </row>
    <row r="727" spans="1:26" ht="14.25" customHeight="1">
      <c r="A727" s="1"/>
      <c r="B727" s="2"/>
      <c r="C727" s="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5"/>
      <c r="Y727" s="1"/>
      <c r="Z727" s="1"/>
    </row>
    <row r="728" spans="1:26" ht="14.25" customHeight="1">
      <c r="A728" s="1"/>
      <c r="B728" s="2"/>
      <c r="C728" s="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5"/>
      <c r="Y728" s="1"/>
      <c r="Z728" s="1"/>
    </row>
    <row r="729" spans="1:26" ht="14.25" customHeight="1">
      <c r="A729" s="1"/>
      <c r="B729" s="2"/>
      <c r="C729" s="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5"/>
      <c r="Y729" s="1"/>
      <c r="Z729" s="1"/>
    </row>
    <row r="730" spans="1:26" ht="14.25" customHeight="1">
      <c r="A730" s="1"/>
      <c r="B730" s="2"/>
      <c r="C730" s="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5"/>
      <c r="Y730" s="1"/>
      <c r="Z730" s="1"/>
    </row>
    <row r="731" spans="1:26" ht="14.25" customHeight="1">
      <c r="A731" s="1"/>
      <c r="B731" s="2"/>
      <c r="C731" s="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5"/>
      <c r="Y731" s="1"/>
      <c r="Z731" s="1"/>
    </row>
    <row r="732" spans="1:26" ht="14.25" customHeight="1">
      <c r="A732" s="1"/>
      <c r="B732" s="2"/>
      <c r="C732" s="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5"/>
      <c r="Y732" s="1"/>
      <c r="Z732" s="1"/>
    </row>
    <row r="733" spans="1:26" ht="14.25" customHeight="1">
      <c r="A733" s="1"/>
      <c r="B733" s="2"/>
      <c r="C733" s="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5"/>
      <c r="Y733" s="1"/>
      <c r="Z733" s="1"/>
    </row>
    <row r="734" spans="1:26" ht="14.25" customHeight="1">
      <c r="A734" s="1"/>
      <c r="B734" s="2"/>
      <c r="C734" s="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5"/>
      <c r="Y734" s="1"/>
      <c r="Z734" s="1"/>
    </row>
    <row r="735" spans="1:26" ht="14.25" customHeight="1">
      <c r="A735" s="1"/>
      <c r="B735" s="2"/>
      <c r="C735" s="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5"/>
      <c r="Y735" s="1"/>
      <c r="Z735" s="1"/>
    </row>
    <row r="736" spans="1:26" ht="14.25" customHeight="1">
      <c r="A736" s="1"/>
      <c r="B736" s="2"/>
      <c r="C736" s="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5"/>
      <c r="Y736" s="1"/>
      <c r="Z736" s="1"/>
    </row>
    <row r="737" spans="1:26" ht="14.25" customHeight="1">
      <c r="A737" s="1"/>
      <c r="B737" s="2"/>
      <c r="C737" s="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5"/>
      <c r="Y737" s="1"/>
      <c r="Z737" s="1"/>
    </row>
    <row r="738" spans="1:26" ht="14.25" customHeight="1">
      <c r="A738" s="1"/>
      <c r="B738" s="2"/>
      <c r="C738" s="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5"/>
      <c r="Y738" s="1"/>
      <c r="Z738" s="1"/>
    </row>
    <row r="739" spans="1:26" ht="14.25" customHeight="1">
      <c r="A739" s="1"/>
      <c r="B739" s="2"/>
      <c r="C739" s="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5"/>
      <c r="Y739" s="1"/>
      <c r="Z739" s="1"/>
    </row>
    <row r="740" spans="1:26" ht="14.25" customHeight="1">
      <c r="A740" s="1"/>
      <c r="B740" s="2"/>
      <c r="C740" s="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5"/>
      <c r="Y740" s="1"/>
      <c r="Z740" s="1"/>
    </row>
    <row r="741" spans="1:26" ht="14.25" customHeight="1">
      <c r="A741" s="1"/>
      <c r="B741" s="2"/>
      <c r="C741" s="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5"/>
      <c r="Y741" s="1"/>
      <c r="Z741" s="1"/>
    </row>
    <row r="742" spans="1:26" ht="14.25" customHeight="1">
      <c r="A742" s="1"/>
      <c r="B742" s="2"/>
      <c r="C742" s="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5"/>
      <c r="Y742" s="1"/>
      <c r="Z742" s="1"/>
    </row>
    <row r="743" spans="1:26" ht="14.25" customHeight="1">
      <c r="A743" s="1"/>
      <c r="B743" s="2"/>
      <c r="C743" s="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5"/>
      <c r="Y743" s="1"/>
      <c r="Z743" s="1"/>
    </row>
    <row r="744" spans="1:26" ht="14.25" customHeight="1">
      <c r="A744" s="1"/>
      <c r="B744" s="2"/>
      <c r="C744" s="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5"/>
      <c r="Y744" s="1"/>
      <c r="Z744" s="1"/>
    </row>
    <row r="745" spans="1:26" ht="14.25" customHeight="1">
      <c r="A745" s="1"/>
      <c r="B745" s="2"/>
      <c r="C745" s="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5"/>
      <c r="Y745" s="1"/>
      <c r="Z745" s="1"/>
    </row>
    <row r="746" spans="1:26" ht="14.25" customHeight="1">
      <c r="A746" s="1"/>
      <c r="B746" s="2"/>
      <c r="C746" s="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5"/>
      <c r="Y746" s="1"/>
      <c r="Z746" s="1"/>
    </row>
    <row r="747" spans="1:26" ht="14.25" customHeight="1">
      <c r="A747" s="1"/>
      <c r="B747" s="2"/>
      <c r="C747" s="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5"/>
      <c r="Y747" s="1"/>
      <c r="Z747" s="1"/>
    </row>
    <row r="748" spans="1:26" ht="14.25" customHeight="1">
      <c r="A748" s="1"/>
      <c r="B748" s="2"/>
      <c r="C748" s="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5"/>
      <c r="Y748" s="1"/>
      <c r="Z748" s="1"/>
    </row>
    <row r="749" spans="1:26" ht="14.25" customHeight="1">
      <c r="A749" s="1"/>
      <c r="B749" s="2"/>
      <c r="C749" s="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5"/>
      <c r="Y749" s="1"/>
      <c r="Z749" s="1"/>
    </row>
    <row r="750" spans="1:26" ht="14.25" customHeight="1">
      <c r="A750" s="1"/>
      <c r="B750" s="2"/>
      <c r="C750" s="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5"/>
      <c r="Y750" s="1"/>
      <c r="Z750" s="1"/>
    </row>
    <row r="751" spans="1:26" ht="14.25" customHeight="1">
      <c r="A751" s="1"/>
      <c r="B751" s="2"/>
      <c r="C751" s="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5"/>
      <c r="Y751" s="1"/>
      <c r="Z751" s="1"/>
    </row>
    <row r="752" spans="1:26" ht="14.25" customHeight="1">
      <c r="A752" s="1"/>
      <c r="B752" s="2"/>
      <c r="C752" s="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5"/>
      <c r="Y752" s="1"/>
      <c r="Z752" s="1"/>
    </row>
    <row r="753" spans="1:26" ht="14.25" customHeight="1">
      <c r="A753" s="1"/>
      <c r="B753" s="2"/>
      <c r="C753" s="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5"/>
      <c r="Y753" s="1"/>
      <c r="Z753" s="1"/>
    </row>
    <row r="754" spans="1:26" ht="14.25" customHeight="1">
      <c r="A754" s="1"/>
      <c r="B754" s="2"/>
      <c r="C754" s="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5"/>
      <c r="Y754" s="1"/>
      <c r="Z754" s="1"/>
    </row>
    <row r="755" spans="1:26" ht="14.25" customHeight="1">
      <c r="A755" s="1"/>
      <c r="B755" s="2"/>
      <c r="C755" s="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5"/>
      <c r="Y755" s="1"/>
      <c r="Z755" s="1"/>
    </row>
    <row r="756" spans="1:26" ht="14.25" customHeight="1">
      <c r="A756" s="1"/>
      <c r="B756" s="2"/>
      <c r="C756" s="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5"/>
      <c r="Y756" s="1"/>
      <c r="Z756" s="1"/>
    </row>
    <row r="757" spans="1:26" ht="14.25" customHeight="1">
      <c r="A757" s="1"/>
      <c r="B757" s="2"/>
      <c r="C757" s="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5"/>
      <c r="Y757" s="1"/>
      <c r="Z757" s="1"/>
    </row>
    <row r="758" spans="1:26" ht="14.25" customHeight="1">
      <c r="A758" s="1"/>
      <c r="B758" s="2"/>
      <c r="C758" s="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5"/>
      <c r="Y758" s="1"/>
      <c r="Z758" s="1"/>
    </row>
    <row r="759" spans="1:26" ht="14.25" customHeight="1">
      <c r="A759" s="1"/>
      <c r="B759" s="2"/>
      <c r="C759" s="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5"/>
      <c r="Y759" s="1"/>
      <c r="Z759" s="1"/>
    </row>
    <row r="760" spans="1:26" ht="14.25" customHeight="1">
      <c r="A760" s="1"/>
      <c r="B760" s="2"/>
      <c r="C760" s="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5"/>
      <c r="Y760" s="1"/>
      <c r="Z760" s="1"/>
    </row>
    <row r="761" spans="1:26" ht="14.25" customHeight="1">
      <c r="A761" s="1"/>
      <c r="B761" s="2"/>
      <c r="C761" s="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5"/>
      <c r="Y761" s="1"/>
      <c r="Z761" s="1"/>
    </row>
    <row r="762" spans="1:26" ht="14.25" customHeight="1">
      <c r="A762" s="1"/>
      <c r="B762" s="2"/>
      <c r="C762" s="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5"/>
      <c r="Y762" s="1"/>
      <c r="Z762" s="1"/>
    </row>
    <row r="763" spans="1:26" ht="14.25" customHeight="1">
      <c r="A763" s="1"/>
      <c r="B763" s="2"/>
      <c r="C763" s="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5"/>
      <c r="Y763" s="1"/>
      <c r="Z763" s="1"/>
    </row>
    <row r="764" spans="1:26" ht="14.25" customHeight="1">
      <c r="A764" s="1"/>
      <c r="B764" s="2"/>
      <c r="C764" s="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5"/>
      <c r="Y764" s="1"/>
      <c r="Z764" s="1"/>
    </row>
    <row r="765" spans="1:26" ht="14.25" customHeight="1">
      <c r="A765" s="1"/>
      <c r="B765" s="2"/>
      <c r="C765" s="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5"/>
      <c r="Y765" s="1"/>
      <c r="Z765" s="1"/>
    </row>
    <row r="766" spans="1:26" ht="14.25" customHeight="1">
      <c r="A766" s="1"/>
      <c r="B766" s="2"/>
      <c r="C766" s="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5"/>
      <c r="Y766" s="1"/>
      <c r="Z766" s="1"/>
    </row>
    <row r="767" spans="1:26" ht="14.25" customHeight="1">
      <c r="A767" s="1"/>
      <c r="B767" s="2"/>
      <c r="C767" s="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5"/>
      <c r="Y767" s="1"/>
      <c r="Z767" s="1"/>
    </row>
    <row r="768" spans="1:26" ht="14.25" customHeight="1">
      <c r="A768" s="1"/>
      <c r="B768" s="2"/>
      <c r="C768" s="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5"/>
      <c r="Y768" s="1"/>
      <c r="Z768" s="1"/>
    </row>
    <row r="769" spans="1:26" ht="14.25" customHeight="1">
      <c r="A769" s="1"/>
      <c r="B769" s="2"/>
      <c r="C769" s="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5"/>
      <c r="Y769" s="1"/>
      <c r="Z769" s="1"/>
    </row>
    <row r="770" spans="1:26" ht="14.25" customHeight="1">
      <c r="A770" s="1"/>
      <c r="B770" s="2"/>
      <c r="C770" s="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5"/>
      <c r="Y770" s="1"/>
      <c r="Z770" s="1"/>
    </row>
    <row r="771" spans="1:26" ht="14.25" customHeight="1">
      <c r="A771" s="1"/>
      <c r="B771" s="2"/>
      <c r="C771" s="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5"/>
      <c r="Y771" s="1"/>
      <c r="Z771" s="1"/>
    </row>
    <row r="772" spans="1:26" ht="14.25" customHeight="1">
      <c r="A772" s="1"/>
      <c r="B772" s="2"/>
      <c r="C772" s="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5"/>
      <c r="Y772" s="1"/>
      <c r="Z772" s="1"/>
    </row>
    <row r="773" spans="1:26" ht="14.25" customHeight="1">
      <c r="A773" s="1"/>
      <c r="B773" s="2"/>
      <c r="C773" s="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5"/>
      <c r="Y773" s="1"/>
      <c r="Z773" s="1"/>
    </row>
    <row r="774" spans="1:26" ht="14.25" customHeight="1">
      <c r="A774" s="1"/>
      <c r="B774" s="2"/>
      <c r="C774" s="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5"/>
      <c r="Y774" s="1"/>
      <c r="Z774" s="1"/>
    </row>
    <row r="775" spans="1:26" ht="14.25" customHeight="1">
      <c r="A775" s="1"/>
      <c r="B775" s="2"/>
      <c r="C775" s="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5"/>
      <c r="Y775" s="1"/>
      <c r="Z775" s="1"/>
    </row>
    <row r="776" spans="1:26" ht="14.25" customHeight="1">
      <c r="A776" s="1"/>
      <c r="B776" s="2"/>
      <c r="C776" s="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5"/>
      <c r="Y776" s="1"/>
      <c r="Z776" s="1"/>
    </row>
    <row r="777" spans="1:26" ht="14.25" customHeight="1">
      <c r="A777" s="1"/>
      <c r="B777" s="2"/>
      <c r="C777" s="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5"/>
      <c r="Y777" s="1"/>
      <c r="Z777" s="1"/>
    </row>
    <row r="778" spans="1:26" ht="14.25" customHeight="1">
      <c r="A778" s="1"/>
      <c r="B778" s="2"/>
      <c r="C778" s="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5"/>
      <c r="Y778" s="1"/>
      <c r="Z778" s="1"/>
    </row>
    <row r="779" spans="1:26" ht="14.25" customHeight="1">
      <c r="A779" s="1"/>
      <c r="B779" s="2"/>
      <c r="C779" s="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5"/>
      <c r="Y779" s="1"/>
      <c r="Z779" s="1"/>
    </row>
    <row r="780" spans="1:26" ht="14.25" customHeight="1">
      <c r="A780" s="1"/>
      <c r="B780" s="2"/>
      <c r="C780" s="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5"/>
      <c r="Y780" s="1"/>
      <c r="Z780" s="1"/>
    </row>
    <row r="781" spans="1:26" ht="14.25" customHeight="1">
      <c r="A781" s="1"/>
      <c r="B781" s="2"/>
      <c r="C781" s="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5"/>
      <c r="Y781" s="1"/>
      <c r="Z781" s="1"/>
    </row>
    <row r="782" spans="1:26" ht="14.25" customHeight="1">
      <c r="A782" s="1"/>
      <c r="B782" s="2"/>
      <c r="C782" s="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5"/>
      <c r="Y782" s="1"/>
      <c r="Z782" s="1"/>
    </row>
    <row r="783" spans="1:26" ht="14.25" customHeight="1">
      <c r="A783" s="1"/>
      <c r="B783" s="2"/>
      <c r="C783" s="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5"/>
      <c r="Y783" s="1"/>
      <c r="Z783" s="1"/>
    </row>
    <row r="784" spans="1:26" ht="14.25" customHeight="1">
      <c r="A784" s="1"/>
      <c r="B784" s="2"/>
      <c r="C784" s="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5"/>
      <c r="Y784" s="1"/>
      <c r="Z784" s="1"/>
    </row>
    <row r="785" spans="1:26" ht="14.25" customHeight="1">
      <c r="A785" s="1"/>
      <c r="B785" s="2"/>
      <c r="C785" s="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5"/>
      <c r="Y785" s="1"/>
      <c r="Z785" s="1"/>
    </row>
    <row r="786" spans="1:26" ht="14.25" customHeight="1">
      <c r="A786" s="1"/>
      <c r="B786" s="2"/>
      <c r="C786" s="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5"/>
      <c r="Y786" s="1"/>
      <c r="Z786" s="1"/>
    </row>
    <row r="787" spans="1:26" ht="14.25" customHeight="1">
      <c r="A787" s="1"/>
      <c r="B787" s="2"/>
      <c r="C787" s="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5"/>
      <c r="Y787" s="1"/>
      <c r="Z787" s="1"/>
    </row>
    <row r="788" spans="1:26" ht="14.25" customHeight="1">
      <c r="A788" s="1"/>
      <c r="B788" s="2"/>
      <c r="C788" s="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5"/>
      <c r="Y788" s="1"/>
      <c r="Z788" s="1"/>
    </row>
    <row r="789" spans="1:26" ht="14.25" customHeight="1">
      <c r="A789" s="1"/>
      <c r="B789" s="2"/>
      <c r="C789" s="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5"/>
      <c r="Y789" s="1"/>
      <c r="Z789" s="1"/>
    </row>
    <row r="790" spans="1:26" ht="14.25" customHeight="1">
      <c r="A790" s="1"/>
      <c r="B790" s="2"/>
      <c r="C790" s="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5"/>
      <c r="Y790" s="1"/>
      <c r="Z790" s="1"/>
    </row>
    <row r="791" spans="1:26" ht="14.25" customHeight="1">
      <c r="A791" s="1"/>
      <c r="B791" s="2"/>
      <c r="C791" s="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5"/>
      <c r="Y791" s="1"/>
      <c r="Z791" s="1"/>
    </row>
    <row r="792" spans="1:26" ht="14.25" customHeight="1">
      <c r="A792" s="1"/>
      <c r="B792" s="2"/>
      <c r="C792" s="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5"/>
      <c r="Y792" s="1"/>
      <c r="Z792" s="1"/>
    </row>
    <row r="793" spans="1:26" ht="14.25" customHeight="1">
      <c r="A793" s="1"/>
      <c r="B793" s="2"/>
      <c r="C793" s="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5"/>
      <c r="Y793" s="1"/>
      <c r="Z793" s="1"/>
    </row>
    <row r="794" spans="1:26" ht="14.25" customHeight="1">
      <c r="A794" s="1"/>
      <c r="B794" s="2"/>
      <c r="C794" s="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5"/>
      <c r="Y794" s="1"/>
      <c r="Z794" s="1"/>
    </row>
    <row r="795" spans="1:26" ht="14.25" customHeight="1">
      <c r="A795" s="1"/>
      <c r="B795" s="2"/>
      <c r="C795" s="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5"/>
      <c r="Y795" s="1"/>
      <c r="Z795" s="1"/>
    </row>
    <row r="796" spans="1:26" ht="14.25" customHeight="1">
      <c r="A796" s="1"/>
      <c r="B796" s="2"/>
      <c r="C796" s="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5"/>
      <c r="Y796" s="1"/>
      <c r="Z796" s="1"/>
    </row>
    <row r="797" spans="1:26" ht="14.25" customHeight="1">
      <c r="A797" s="1"/>
      <c r="B797" s="2"/>
      <c r="C797" s="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5"/>
      <c r="Y797" s="1"/>
      <c r="Z797" s="1"/>
    </row>
    <row r="798" spans="1:26" ht="14.25" customHeight="1">
      <c r="A798" s="1"/>
      <c r="B798" s="2"/>
      <c r="C798" s="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5"/>
      <c r="Y798" s="1"/>
      <c r="Z798" s="1"/>
    </row>
    <row r="799" spans="1:26" ht="14.25" customHeight="1">
      <c r="A799" s="1"/>
      <c r="B799" s="2"/>
      <c r="C799" s="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5"/>
      <c r="Y799" s="1"/>
      <c r="Z799" s="1"/>
    </row>
    <row r="800" spans="1:26" ht="14.25" customHeight="1">
      <c r="A800" s="1"/>
      <c r="B800" s="2"/>
      <c r="C800" s="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5"/>
      <c r="Y800" s="1"/>
      <c r="Z800" s="1"/>
    </row>
    <row r="801" spans="1:26" ht="14.25" customHeight="1">
      <c r="A801" s="1"/>
      <c r="B801" s="2"/>
      <c r="C801" s="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5"/>
      <c r="Y801" s="1"/>
      <c r="Z801" s="1"/>
    </row>
    <row r="802" spans="1:26" ht="14.25" customHeight="1">
      <c r="A802" s="1"/>
      <c r="B802" s="2"/>
      <c r="C802" s="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5"/>
      <c r="Y802" s="1"/>
      <c r="Z802" s="1"/>
    </row>
    <row r="803" spans="1:26" ht="14.25" customHeight="1">
      <c r="A803" s="1"/>
      <c r="B803" s="2"/>
      <c r="C803" s="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5"/>
      <c r="Y803" s="1"/>
      <c r="Z803" s="1"/>
    </row>
    <row r="804" spans="1:26" ht="14.25" customHeight="1">
      <c r="A804" s="1"/>
      <c r="B804" s="2"/>
      <c r="C804" s="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5"/>
      <c r="Y804" s="1"/>
      <c r="Z804" s="1"/>
    </row>
    <row r="805" spans="1:26" ht="14.25" customHeight="1">
      <c r="A805" s="1"/>
      <c r="B805" s="2"/>
      <c r="C805" s="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5"/>
      <c r="Y805" s="1"/>
      <c r="Z805" s="1"/>
    </row>
    <row r="806" spans="1:26" ht="14.25" customHeight="1">
      <c r="A806" s="1"/>
      <c r="B806" s="2"/>
      <c r="C806" s="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5"/>
      <c r="Y806" s="1"/>
      <c r="Z806" s="1"/>
    </row>
    <row r="807" spans="1:26" ht="14.25" customHeight="1">
      <c r="A807" s="1"/>
      <c r="B807" s="2"/>
      <c r="C807" s="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5"/>
      <c r="Y807" s="1"/>
      <c r="Z807" s="1"/>
    </row>
    <row r="808" spans="1:26" ht="14.25" customHeight="1">
      <c r="A808" s="1"/>
      <c r="B808" s="2"/>
      <c r="C808" s="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5"/>
      <c r="Y808" s="1"/>
      <c r="Z808" s="1"/>
    </row>
    <row r="809" spans="1:26" ht="14.25" customHeight="1">
      <c r="A809" s="1"/>
      <c r="B809" s="2"/>
      <c r="C809" s="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5"/>
      <c r="Y809" s="1"/>
      <c r="Z809" s="1"/>
    </row>
    <row r="810" spans="1:26" ht="14.25" customHeight="1">
      <c r="A810" s="1"/>
      <c r="B810" s="2"/>
      <c r="C810" s="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5"/>
      <c r="Y810" s="1"/>
      <c r="Z810" s="1"/>
    </row>
    <row r="811" spans="1:26" ht="14.25" customHeight="1">
      <c r="A811" s="1"/>
      <c r="B811" s="2"/>
      <c r="C811" s="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5"/>
      <c r="Y811" s="1"/>
      <c r="Z811" s="1"/>
    </row>
    <row r="812" spans="1:26" ht="14.25" customHeight="1">
      <c r="A812" s="1"/>
      <c r="B812" s="2"/>
      <c r="C812" s="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5"/>
      <c r="Y812" s="1"/>
      <c r="Z812" s="1"/>
    </row>
    <row r="813" spans="1:26" ht="14.25" customHeight="1">
      <c r="A813" s="1"/>
      <c r="B813" s="2"/>
      <c r="C813" s="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5"/>
      <c r="Y813" s="1"/>
      <c r="Z813" s="1"/>
    </row>
    <row r="814" spans="1:26" ht="14.25" customHeight="1">
      <c r="A814" s="1"/>
      <c r="B814" s="2"/>
      <c r="C814" s="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5"/>
      <c r="Y814" s="1"/>
      <c r="Z814" s="1"/>
    </row>
    <row r="815" spans="1:26" ht="14.25" customHeight="1">
      <c r="A815" s="1"/>
      <c r="B815" s="2"/>
      <c r="C815" s="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5"/>
      <c r="Y815" s="1"/>
      <c r="Z815" s="1"/>
    </row>
    <row r="816" spans="1:26" ht="14.25" customHeight="1">
      <c r="A816" s="1"/>
      <c r="B816" s="2"/>
      <c r="C816" s="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5"/>
      <c r="Y816" s="1"/>
      <c r="Z816" s="1"/>
    </row>
    <row r="817" spans="1:26" ht="14.25" customHeight="1">
      <c r="A817" s="1"/>
      <c r="B817" s="2"/>
      <c r="C817" s="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5"/>
      <c r="Y817" s="1"/>
      <c r="Z817" s="1"/>
    </row>
    <row r="818" spans="1:26" ht="14.25" customHeight="1">
      <c r="A818" s="1"/>
      <c r="B818" s="2"/>
      <c r="C818" s="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5"/>
      <c r="Y818" s="1"/>
      <c r="Z818" s="1"/>
    </row>
    <row r="819" spans="1:26" ht="14.25" customHeight="1">
      <c r="A819" s="1"/>
      <c r="B819" s="2"/>
      <c r="C819" s="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5"/>
      <c r="Y819" s="1"/>
      <c r="Z819" s="1"/>
    </row>
    <row r="820" spans="1:26" ht="14.25" customHeight="1">
      <c r="A820" s="1"/>
      <c r="B820" s="2"/>
      <c r="C820" s="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5"/>
      <c r="Y820" s="1"/>
      <c r="Z820" s="1"/>
    </row>
    <row r="821" spans="1:26" ht="14.25" customHeight="1">
      <c r="A821" s="1"/>
      <c r="B821" s="2"/>
      <c r="C821" s="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5"/>
      <c r="Y821" s="1"/>
      <c r="Z821" s="1"/>
    </row>
    <row r="822" spans="1:26" ht="14.25" customHeight="1">
      <c r="A822" s="1"/>
      <c r="B822" s="2"/>
      <c r="C822" s="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5"/>
      <c r="Y822" s="1"/>
      <c r="Z822" s="1"/>
    </row>
    <row r="823" spans="1:26" ht="14.25" customHeight="1">
      <c r="A823" s="1"/>
      <c r="B823" s="2"/>
      <c r="C823" s="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5"/>
      <c r="Y823" s="1"/>
      <c r="Z823" s="1"/>
    </row>
    <row r="824" spans="1:26" ht="14.25" customHeight="1">
      <c r="A824" s="1"/>
      <c r="B824" s="2"/>
      <c r="C824" s="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5"/>
      <c r="Y824" s="1"/>
      <c r="Z824" s="1"/>
    </row>
    <row r="825" spans="1:26" ht="14.25" customHeight="1">
      <c r="A825" s="1"/>
      <c r="B825" s="2"/>
      <c r="C825" s="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5"/>
      <c r="Y825" s="1"/>
      <c r="Z825" s="1"/>
    </row>
    <row r="826" spans="1:26" ht="14.25" customHeight="1">
      <c r="A826" s="1"/>
      <c r="B826" s="2"/>
      <c r="C826" s="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5"/>
      <c r="Y826" s="1"/>
      <c r="Z826" s="1"/>
    </row>
    <row r="827" spans="1:26" ht="14.25" customHeight="1">
      <c r="A827" s="1"/>
      <c r="B827" s="2"/>
      <c r="C827" s="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5"/>
      <c r="Y827" s="1"/>
      <c r="Z827" s="1"/>
    </row>
    <row r="828" spans="1:26" ht="14.25" customHeight="1">
      <c r="A828" s="1"/>
      <c r="B828" s="2"/>
      <c r="C828" s="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5"/>
      <c r="Y828" s="1"/>
      <c r="Z828" s="1"/>
    </row>
    <row r="829" spans="1:26" ht="14.25" customHeight="1">
      <c r="A829" s="1"/>
      <c r="B829" s="2"/>
      <c r="C829" s="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5"/>
      <c r="Y829" s="1"/>
      <c r="Z829" s="1"/>
    </row>
    <row r="830" spans="1:26" ht="14.25" customHeight="1">
      <c r="A830" s="1"/>
      <c r="B830" s="2"/>
      <c r="C830" s="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5"/>
      <c r="Y830" s="1"/>
      <c r="Z830" s="1"/>
    </row>
    <row r="831" spans="1:26" ht="14.25" customHeight="1">
      <c r="A831" s="1"/>
      <c r="B831" s="2"/>
      <c r="C831" s="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5"/>
      <c r="Y831" s="1"/>
      <c r="Z831" s="1"/>
    </row>
    <row r="832" spans="1:26" ht="14.25" customHeight="1">
      <c r="A832" s="1"/>
      <c r="B832" s="2"/>
      <c r="C832" s="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5"/>
      <c r="Y832" s="1"/>
      <c r="Z832" s="1"/>
    </row>
    <row r="833" spans="1:26" ht="14.25" customHeight="1">
      <c r="A833" s="1"/>
      <c r="B833" s="2"/>
      <c r="C833" s="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5"/>
      <c r="Y833" s="1"/>
      <c r="Z833" s="1"/>
    </row>
    <row r="834" spans="1:26" ht="14.25" customHeight="1">
      <c r="A834" s="1"/>
      <c r="B834" s="2"/>
      <c r="C834" s="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5"/>
      <c r="Y834" s="1"/>
      <c r="Z834" s="1"/>
    </row>
    <row r="835" spans="1:26" ht="14.25" customHeight="1">
      <c r="A835" s="1"/>
      <c r="B835" s="2"/>
      <c r="C835" s="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5"/>
      <c r="Y835" s="1"/>
      <c r="Z835" s="1"/>
    </row>
    <row r="836" spans="1:26" ht="14.25" customHeight="1">
      <c r="A836" s="1"/>
      <c r="B836" s="2"/>
      <c r="C836" s="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5"/>
      <c r="Y836" s="1"/>
      <c r="Z836" s="1"/>
    </row>
    <row r="837" spans="1:26" ht="14.25" customHeight="1">
      <c r="A837" s="1"/>
      <c r="B837" s="2"/>
      <c r="C837" s="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5"/>
      <c r="Y837" s="1"/>
      <c r="Z837" s="1"/>
    </row>
    <row r="838" spans="1:26" ht="14.25" customHeight="1">
      <c r="A838" s="1"/>
      <c r="B838" s="2"/>
      <c r="C838" s="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5"/>
      <c r="Y838" s="1"/>
      <c r="Z838" s="1"/>
    </row>
    <row r="839" spans="1:26" ht="14.25" customHeight="1">
      <c r="A839" s="1"/>
      <c r="B839" s="2"/>
      <c r="C839" s="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5"/>
      <c r="Y839" s="1"/>
      <c r="Z839" s="1"/>
    </row>
    <row r="840" spans="1:26" ht="14.25" customHeight="1">
      <c r="A840" s="1"/>
      <c r="B840" s="2"/>
      <c r="C840" s="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5"/>
      <c r="Y840" s="1"/>
      <c r="Z840" s="1"/>
    </row>
    <row r="841" spans="1:26" ht="14.25" customHeight="1">
      <c r="A841" s="1"/>
      <c r="B841" s="2"/>
      <c r="C841" s="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5"/>
      <c r="Y841" s="1"/>
      <c r="Z841" s="1"/>
    </row>
    <row r="842" spans="1:26" ht="14.25" customHeight="1">
      <c r="A842" s="1"/>
      <c r="B842" s="2"/>
      <c r="C842" s="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5"/>
      <c r="Y842" s="1"/>
      <c r="Z842" s="1"/>
    </row>
    <row r="843" spans="1:26" ht="14.25" customHeight="1">
      <c r="A843" s="1"/>
      <c r="B843" s="2"/>
      <c r="C843" s="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5"/>
      <c r="Y843" s="1"/>
      <c r="Z843" s="1"/>
    </row>
    <row r="844" spans="1:26" ht="14.25" customHeight="1">
      <c r="A844" s="1"/>
      <c r="B844" s="2"/>
      <c r="C844" s="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5"/>
      <c r="Y844" s="1"/>
      <c r="Z844" s="1"/>
    </row>
    <row r="845" spans="1:26" ht="14.25" customHeight="1">
      <c r="A845" s="1"/>
      <c r="B845" s="2"/>
      <c r="C845" s="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5"/>
      <c r="Y845" s="1"/>
      <c r="Z845" s="1"/>
    </row>
    <row r="846" spans="1:26" ht="14.25" customHeight="1">
      <c r="A846" s="1"/>
      <c r="B846" s="2"/>
      <c r="C846" s="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5"/>
      <c r="Y846" s="1"/>
      <c r="Z846" s="1"/>
    </row>
    <row r="847" spans="1:26" ht="14.25" customHeight="1">
      <c r="A847" s="1"/>
      <c r="B847" s="2"/>
      <c r="C847" s="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5"/>
      <c r="Y847" s="1"/>
      <c r="Z847" s="1"/>
    </row>
    <row r="848" spans="1:26" ht="14.25" customHeight="1">
      <c r="A848" s="1"/>
      <c r="B848" s="2"/>
      <c r="C848" s="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5"/>
      <c r="Y848" s="1"/>
      <c r="Z848" s="1"/>
    </row>
    <row r="849" spans="1:26" ht="14.25" customHeight="1">
      <c r="A849" s="1"/>
      <c r="B849" s="2"/>
      <c r="C849" s="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5"/>
      <c r="Y849" s="1"/>
      <c r="Z849" s="1"/>
    </row>
    <row r="850" spans="1:26" ht="14.25" customHeight="1">
      <c r="A850" s="1"/>
      <c r="B850" s="2"/>
      <c r="C850" s="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5"/>
      <c r="Y850" s="1"/>
      <c r="Z850" s="1"/>
    </row>
    <row r="851" spans="1:26" ht="14.25" customHeight="1">
      <c r="A851" s="1"/>
      <c r="B851" s="2"/>
      <c r="C851" s="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5"/>
      <c r="Y851" s="1"/>
      <c r="Z851" s="1"/>
    </row>
    <row r="852" spans="1:26" ht="14.25" customHeight="1">
      <c r="A852" s="1"/>
      <c r="B852" s="2"/>
      <c r="C852" s="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5"/>
      <c r="Y852" s="1"/>
      <c r="Z852" s="1"/>
    </row>
    <row r="853" spans="1:26" ht="14.25" customHeight="1">
      <c r="A853" s="1"/>
      <c r="B853" s="2"/>
      <c r="C853" s="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5"/>
      <c r="Y853" s="1"/>
      <c r="Z853" s="1"/>
    </row>
    <row r="854" spans="1:26" ht="14.25" customHeight="1">
      <c r="A854" s="1"/>
      <c r="B854" s="2"/>
      <c r="C854" s="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5"/>
      <c r="Y854" s="1"/>
      <c r="Z854" s="1"/>
    </row>
    <row r="855" spans="1:26" ht="14.25" customHeight="1">
      <c r="A855" s="1"/>
      <c r="B855" s="2"/>
      <c r="C855" s="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5"/>
      <c r="Y855" s="1"/>
      <c r="Z855" s="1"/>
    </row>
    <row r="856" spans="1:26" ht="14.25" customHeight="1">
      <c r="A856" s="1"/>
      <c r="B856" s="2"/>
      <c r="C856" s="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5"/>
      <c r="Y856" s="1"/>
      <c r="Z856" s="1"/>
    </row>
    <row r="857" spans="1:26" ht="14.25" customHeight="1">
      <c r="A857" s="1"/>
      <c r="B857" s="2"/>
      <c r="C857" s="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5"/>
      <c r="Y857" s="1"/>
      <c r="Z857" s="1"/>
    </row>
    <row r="858" spans="1:26" ht="14.25" customHeight="1">
      <c r="A858" s="1"/>
      <c r="B858" s="2"/>
      <c r="C858" s="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5"/>
      <c r="Y858" s="1"/>
      <c r="Z858" s="1"/>
    </row>
    <row r="859" spans="1:26" ht="14.25" customHeight="1">
      <c r="A859" s="1"/>
      <c r="B859" s="2"/>
      <c r="C859" s="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5"/>
      <c r="Y859" s="1"/>
      <c r="Z859" s="1"/>
    </row>
    <row r="860" spans="1:26" ht="14.25" customHeight="1">
      <c r="A860" s="1"/>
      <c r="B860" s="2"/>
      <c r="C860" s="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5"/>
      <c r="Y860" s="1"/>
      <c r="Z860" s="1"/>
    </row>
    <row r="861" spans="1:26" ht="14.25" customHeight="1">
      <c r="A861" s="1"/>
      <c r="B861" s="2"/>
      <c r="C861" s="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5"/>
      <c r="Y861" s="1"/>
      <c r="Z861" s="1"/>
    </row>
    <row r="862" spans="1:26" ht="14.25" customHeight="1">
      <c r="A862" s="1"/>
      <c r="B862" s="2"/>
      <c r="C862" s="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5"/>
      <c r="Y862" s="1"/>
      <c r="Z862" s="1"/>
    </row>
    <row r="863" spans="1:26" ht="14.25" customHeight="1">
      <c r="A863" s="1"/>
      <c r="B863" s="2"/>
      <c r="C863" s="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5"/>
      <c r="Y863" s="1"/>
      <c r="Z863" s="1"/>
    </row>
    <row r="864" spans="1:26" ht="14.25" customHeight="1">
      <c r="A864" s="1"/>
      <c r="B864" s="2"/>
      <c r="C864" s="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5"/>
      <c r="Y864" s="1"/>
      <c r="Z864" s="1"/>
    </row>
    <row r="865" spans="1:26" ht="14.25" customHeight="1">
      <c r="A865" s="1"/>
      <c r="B865" s="2"/>
      <c r="C865" s="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5"/>
      <c r="Y865" s="1"/>
      <c r="Z865" s="1"/>
    </row>
    <row r="866" spans="1:26" ht="14.25" customHeight="1">
      <c r="A866" s="1"/>
      <c r="B866" s="2"/>
      <c r="C866" s="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5"/>
      <c r="Y866" s="1"/>
      <c r="Z866" s="1"/>
    </row>
    <row r="867" spans="1:26" ht="14.25" customHeight="1">
      <c r="A867" s="1"/>
      <c r="B867" s="2"/>
      <c r="C867" s="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5"/>
      <c r="Y867" s="1"/>
      <c r="Z867" s="1"/>
    </row>
    <row r="868" spans="1:26" ht="14.25" customHeight="1">
      <c r="A868" s="1"/>
      <c r="B868" s="2"/>
      <c r="C868" s="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5"/>
      <c r="Y868" s="1"/>
      <c r="Z868" s="1"/>
    </row>
    <row r="869" spans="1:26" ht="14.25" customHeight="1">
      <c r="A869" s="1"/>
      <c r="B869" s="2"/>
      <c r="C869" s="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5"/>
      <c r="Y869" s="1"/>
      <c r="Z869" s="1"/>
    </row>
    <row r="870" spans="1:26" ht="14.25" customHeight="1">
      <c r="A870" s="1"/>
      <c r="B870" s="2"/>
      <c r="C870" s="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5"/>
      <c r="Y870" s="1"/>
      <c r="Z870" s="1"/>
    </row>
    <row r="871" spans="1:26" ht="14.25" customHeight="1">
      <c r="A871" s="1"/>
      <c r="B871" s="2"/>
      <c r="C871" s="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5"/>
      <c r="Y871" s="1"/>
      <c r="Z871" s="1"/>
    </row>
    <row r="872" spans="1:26" ht="14.25" customHeight="1">
      <c r="A872" s="1"/>
      <c r="B872" s="2"/>
      <c r="C872" s="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5"/>
      <c r="Y872" s="1"/>
      <c r="Z872" s="1"/>
    </row>
    <row r="873" spans="1:26" ht="14.25" customHeight="1">
      <c r="A873" s="1"/>
      <c r="B873" s="2"/>
      <c r="C873" s="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5"/>
      <c r="Y873" s="1"/>
      <c r="Z873" s="1"/>
    </row>
    <row r="874" spans="1:26" ht="14.25" customHeight="1">
      <c r="A874" s="1"/>
      <c r="B874" s="2"/>
      <c r="C874" s="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5"/>
      <c r="Y874" s="1"/>
      <c r="Z874" s="1"/>
    </row>
    <row r="875" spans="1:26" ht="14.25" customHeight="1">
      <c r="A875" s="1"/>
      <c r="B875" s="2"/>
      <c r="C875" s="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5"/>
      <c r="Y875" s="1"/>
      <c r="Z875" s="1"/>
    </row>
    <row r="876" spans="1:26" ht="14.25" customHeight="1">
      <c r="A876" s="1"/>
      <c r="B876" s="2"/>
      <c r="C876" s="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5"/>
      <c r="Y876" s="1"/>
      <c r="Z876" s="1"/>
    </row>
    <row r="877" spans="1:26" ht="14.25" customHeight="1">
      <c r="A877" s="1"/>
      <c r="B877" s="2"/>
      <c r="C877" s="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5"/>
      <c r="Y877" s="1"/>
      <c r="Z877" s="1"/>
    </row>
    <row r="878" spans="1:26" ht="14.25" customHeight="1">
      <c r="A878" s="1"/>
      <c r="B878" s="2"/>
      <c r="C878" s="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5"/>
      <c r="Y878" s="1"/>
      <c r="Z878" s="1"/>
    </row>
    <row r="879" spans="1:26" ht="14.25" customHeight="1">
      <c r="A879" s="1"/>
      <c r="B879" s="2"/>
      <c r="C879" s="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5"/>
      <c r="Y879" s="1"/>
      <c r="Z879" s="1"/>
    </row>
    <row r="880" spans="1:26" ht="14.25" customHeight="1">
      <c r="A880" s="1"/>
      <c r="B880" s="2"/>
      <c r="C880" s="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5"/>
      <c r="Y880" s="1"/>
      <c r="Z880" s="1"/>
    </row>
    <row r="881" spans="1:26" ht="14.25" customHeight="1">
      <c r="A881" s="1"/>
      <c r="B881" s="2"/>
      <c r="C881" s="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5"/>
      <c r="Y881" s="1"/>
      <c r="Z881" s="1"/>
    </row>
    <row r="882" spans="1:26" ht="14.25" customHeight="1">
      <c r="A882" s="1"/>
      <c r="B882" s="2"/>
      <c r="C882" s="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5"/>
      <c r="Y882" s="1"/>
      <c r="Z882" s="1"/>
    </row>
    <row r="883" spans="1:26" ht="14.25" customHeight="1">
      <c r="A883" s="1"/>
      <c r="B883" s="2"/>
      <c r="C883" s="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5"/>
      <c r="Y883" s="1"/>
      <c r="Z883" s="1"/>
    </row>
    <row r="884" spans="1:26" ht="14.25" customHeight="1">
      <c r="A884" s="1"/>
      <c r="B884" s="2"/>
      <c r="C884" s="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5"/>
      <c r="Y884" s="1"/>
      <c r="Z884" s="1"/>
    </row>
    <row r="885" spans="1:26" ht="14.25" customHeight="1">
      <c r="A885" s="1"/>
      <c r="B885" s="2"/>
      <c r="C885" s="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5"/>
      <c r="Y885" s="1"/>
      <c r="Z885" s="1"/>
    </row>
    <row r="886" spans="1:26" ht="14.25" customHeight="1">
      <c r="A886" s="1"/>
      <c r="B886" s="2"/>
      <c r="C886" s="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5"/>
      <c r="Y886" s="1"/>
      <c r="Z886" s="1"/>
    </row>
    <row r="887" spans="1:26" ht="14.25" customHeight="1">
      <c r="A887" s="1"/>
      <c r="B887" s="2"/>
      <c r="C887" s="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5"/>
      <c r="Y887" s="1"/>
      <c r="Z887" s="1"/>
    </row>
    <row r="888" spans="1:26" ht="14.25" customHeight="1">
      <c r="A888" s="1"/>
      <c r="B888" s="2"/>
      <c r="C888" s="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5"/>
      <c r="Y888" s="1"/>
      <c r="Z888" s="1"/>
    </row>
    <row r="889" spans="1:26" ht="14.25" customHeight="1">
      <c r="A889" s="1"/>
      <c r="B889" s="2"/>
      <c r="C889" s="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5"/>
      <c r="Y889" s="1"/>
      <c r="Z889" s="1"/>
    </row>
    <row r="890" spans="1:26" ht="14.25" customHeight="1">
      <c r="A890" s="1"/>
      <c r="B890" s="2"/>
      <c r="C890" s="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5"/>
      <c r="Y890" s="1"/>
      <c r="Z890" s="1"/>
    </row>
    <row r="891" spans="1:26" ht="14.25" customHeight="1">
      <c r="A891" s="1"/>
      <c r="B891" s="2"/>
      <c r="C891" s="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5"/>
      <c r="Y891" s="1"/>
      <c r="Z891" s="1"/>
    </row>
    <row r="892" spans="1:26" ht="14.25" customHeight="1">
      <c r="A892" s="1"/>
      <c r="B892" s="2"/>
      <c r="C892" s="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5"/>
      <c r="Y892" s="1"/>
      <c r="Z892" s="1"/>
    </row>
    <row r="893" spans="1:26" ht="14.25" customHeight="1">
      <c r="A893" s="1"/>
      <c r="B893" s="2"/>
      <c r="C893" s="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5"/>
      <c r="Y893" s="1"/>
      <c r="Z893" s="1"/>
    </row>
    <row r="894" spans="1:26" ht="14.25" customHeight="1">
      <c r="A894" s="1"/>
      <c r="B894" s="2"/>
      <c r="C894" s="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5"/>
      <c r="Y894" s="1"/>
      <c r="Z894" s="1"/>
    </row>
    <row r="895" spans="1:26" ht="14.25" customHeight="1">
      <c r="A895" s="1"/>
      <c r="B895" s="2"/>
      <c r="C895" s="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5"/>
      <c r="Y895" s="1"/>
      <c r="Z895" s="1"/>
    </row>
    <row r="896" spans="1:26" ht="14.25" customHeight="1">
      <c r="A896" s="1"/>
      <c r="B896" s="2"/>
      <c r="C896" s="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5"/>
      <c r="Y896" s="1"/>
      <c r="Z896" s="1"/>
    </row>
    <row r="897" spans="1:26" ht="14.25" customHeight="1">
      <c r="A897" s="1"/>
      <c r="B897" s="2"/>
      <c r="C897" s="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5"/>
      <c r="Y897" s="1"/>
      <c r="Z897" s="1"/>
    </row>
    <row r="898" spans="1:26" ht="14.25" customHeight="1">
      <c r="A898" s="1"/>
      <c r="B898" s="2"/>
      <c r="C898" s="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5"/>
      <c r="Y898" s="1"/>
      <c r="Z898" s="1"/>
    </row>
    <row r="899" spans="1:26" ht="14.25" customHeight="1">
      <c r="A899" s="1"/>
      <c r="B899" s="2"/>
      <c r="C899" s="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5"/>
      <c r="Y899" s="1"/>
      <c r="Z899" s="1"/>
    </row>
    <row r="900" spans="1:26" ht="14.25" customHeight="1">
      <c r="A900" s="1"/>
      <c r="B900" s="2"/>
      <c r="C900" s="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5"/>
      <c r="Y900" s="1"/>
      <c r="Z900" s="1"/>
    </row>
    <row r="901" spans="1:26" ht="14.25" customHeight="1">
      <c r="A901" s="1"/>
      <c r="B901" s="2"/>
      <c r="C901" s="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5"/>
      <c r="Y901" s="1"/>
      <c r="Z901" s="1"/>
    </row>
    <row r="902" spans="1:26" ht="14.25" customHeight="1">
      <c r="A902" s="1"/>
      <c r="B902" s="2"/>
      <c r="C902" s="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5"/>
      <c r="Y902" s="1"/>
      <c r="Z902" s="1"/>
    </row>
    <row r="903" spans="1:26" ht="14.25" customHeight="1">
      <c r="A903" s="1"/>
      <c r="B903" s="2"/>
      <c r="C903" s="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5"/>
      <c r="Y903" s="1"/>
      <c r="Z903" s="1"/>
    </row>
    <row r="904" spans="1:26" ht="14.25" customHeight="1">
      <c r="A904" s="1"/>
      <c r="B904" s="2"/>
      <c r="C904" s="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5"/>
      <c r="Y904" s="1"/>
      <c r="Z904" s="1"/>
    </row>
    <row r="905" spans="1:26" ht="14.25" customHeight="1">
      <c r="A905" s="1"/>
      <c r="B905" s="2"/>
      <c r="C905" s="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5"/>
      <c r="Y905" s="1"/>
      <c r="Z905" s="1"/>
    </row>
    <row r="906" spans="1:26" ht="14.25" customHeight="1">
      <c r="A906" s="1"/>
      <c r="B906" s="2"/>
      <c r="C906" s="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5"/>
      <c r="Y906" s="1"/>
      <c r="Z906" s="1"/>
    </row>
    <row r="907" spans="1:26" ht="14.25" customHeight="1">
      <c r="A907" s="1"/>
      <c r="B907" s="2"/>
      <c r="C907" s="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5"/>
      <c r="Y907" s="1"/>
      <c r="Z907" s="1"/>
    </row>
    <row r="908" spans="1:26" ht="14.25" customHeight="1">
      <c r="A908" s="1"/>
      <c r="B908" s="2"/>
      <c r="C908" s="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5"/>
      <c r="Y908" s="1"/>
      <c r="Z908" s="1"/>
    </row>
    <row r="909" spans="1:26" ht="14.25" customHeight="1">
      <c r="A909" s="1"/>
      <c r="B909" s="2"/>
      <c r="C909" s="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5"/>
      <c r="Y909" s="1"/>
      <c r="Z909" s="1"/>
    </row>
    <row r="910" spans="1:26" ht="14.25" customHeight="1">
      <c r="A910" s="1"/>
      <c r="B910" s="2"/>
      <c r="C910" s="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5"/>
      <c r="Y910" s="1"/>
      <c r="Z910" s="1"/>
    </row>
    <row r="911" spans="1:26" ht="14.25" customHeight="1">
      <c r="A911" s="1"/>
      <c r="B911" s="2"/>
      <c r="C911" s="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5"/>
      <c r="Y911" s="1"/>
      <c r="Z911" s="1"/>
    </row>
    <row r="912" spans="1:26" ht="14.25" customHeight="1">
      <c r="A912" s="1"/>
      <c r="B912" s="2"/>
      <c r="C912" s="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5"/>
      <c r="Y912" s="1"/>
      <c r="Z912" s="1"/>
    </row>
    <row r="913" spans="1:26" ht="14.25" customHeight="1">
      <c r="A913" s="1"/>
      <c r="B913" s="2"/>
      <c r="C913" s="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5"/>
      <c r="Y913" s="1"/>
      <c r="Z913" s="1"/>
    </row>
    <row r="914" spans="1:26" ht="14.25" customHeight="1">
      <c r="A914" s="1"/>
      <c r="B914" s="2"/>
      <c r="C914" s="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5"/>
      <c r="Y914" s="1"/>
      <c r="Z914" s="1"/>
    </row>
    <row r="915" spans="1:26" ht="14.25" customHeight="1">
      <c r="A915" s="1"/>
      <c r="B915" s="2"/>
      <c r="C915" s="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5"/>
      <c r="Y915" s="1"/>
      <c r="Z915" s="1"/>
    </row>
    <row r="916" spans="1:26" ht="14.25" customHeight="1">
      <c r="A916" s="1"/>
      <c r="B916" s="2"/>
      <c r="C916" s="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5"/>
      <c r="Y916" s="1"/>
      <c r="Z916" s="1"/>
    </row>
    <row r="917" spans="1:26" ht="14.25" customHeight="1">
      <c r="A917" s="1"/>
      <c r="B917" s="2"/>
      <c r="C917" s="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5"/>
      <c r="Y917" s="1"/>
      <c r="Z917" s="1"/>
    </row>
    <row r="918" spans="1:26" ht="14.25" customHeight="1">
      <c r="A918" s="1"/>
      <c r="B918" s="2"/>
      <c r="C918" s="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5"/>
      <c r="Y918" s="1"/>
      <c r="Z918" s="1"/>
    </row>
    <row r="919" spans="1:26" ht="14.25" customHeight="1">
      <c r="A919" s="1"/>
      <c r="B919" s="2"/>
      <c r="C919" s="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5"/>
      <c r="Y919" s="1"/>
      <c r="Z919" s="1"/>
    </row>
    <row r="920" spans="1:26" ht="14.25" customHeight="1">
      <c r="A920" s="1"/>
      <c r="B920" s="2"/>
      <c r="C920" s="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5"/>
      <c r="Y920" s="1"/>
      <c r="Z920" s="1"/>
    </row>
    <row r="921" spans="1:26" ht="14.25" customHeight="1">
      <c r="A921" s="1"/>
      <c r="B921" s="2"/>
      <c r="C921" s="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5"/>
      <c r="Y921" s="1"/>
      <c r="Z921" s="1"/>
    </row>
    <row r="922" spans="1:26" ht="14.25" customHeight="1">
      <c r="A922" s="1"/>
      <c r="B922" s="2"/>
      <c r="C922" s="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5"/>
      <c r="Y922" s="1"/>
      <c r="Z922" s="1"/>
    </row>
    <row r="923" spans="1:26" ht="14.25" customHeight="1">
      <c r="A923" s="1"/>
      <c r="B923" s="2"/>
      <c r="C923" s="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5"/>
      <c r="Y923" s="1"/>
      <c r="Z923" s="1"/>
    </row>
    <row r="924" spans="1:26" ht="14.25" customHeight="1">
      <c r="A924" s="1"/>
      <c r="B924" s="2"/>
      <c r="C924" s="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5"/>
      <c r="Y924" s="1"/>
      <c r="Z924" s="1"/>
    </row>
    <row r="925" spans="1:26" ht="14.25" customHeight="1">
      <c r="A925" s="1"/>
      <c r="B925" s="2"/>
      <c r="C925" s="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5"/>
      <c r="Y925" s="1"/>
      <c r="Z925" s="1"/>
    </row>
    <row r="926" spans="1:26" ht="14.25" customHeight="1">
      <c r="A926" s="1"/>
      <c r="B926" s="2"/>
      <c r="C926" s="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5"/>
      <c r="Y926" s="1"/>
      <c r="Z926" s="1"/>
    </row>
    <row r="927" spans="1:26" ht="14.25" customHeight="1">
      <c r="A927" s="1"/>
      <c r="B927" s="2"/>
      <c r="C927" s="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5"/>
      <c r="Y927" s="1"/>
      <c r="Z927" s="1"/>
    </row>
    <row r="928" spans="1:26" ht="14.25" customHeight="1">
      <c r="A928" s="1"/>
      <c r="B928" s="2"/>
      <c r="C928" s="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5"/>
      <c r="Y928" s="1"/>
      <c r="Z928" s="1"/>
    </row>
    <row r="929" spans="1:26" ht="14.25" customHeight="1">
      <c r="A929" s="1"/>
      <c r="B929" s="2"/>
      <c r="C929" s="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5"/>
      <c r="Y929" s="1"/>
      <c r="Z929" s="1"/>
    </row>
    <row r="930" spans="1:26" ht="14.25" customHeight="1">
      <c r="A930" s="1"/>
      <c r="B930" s="2"/>
      <c r="C930" s="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5"/>
      <c r="Y930" s="1"/>
      <c r="Z930" s="1"/>
    </row>
    <row r="931" spans="1:26" ht="14.25" customHeight="1">
      <c r="A931" s="1"/>
      <c r="B931" s="2"/>
      <c r="C931" s="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5"/>
      <c r="Y931" s="1"/>
      <c r="Z931" s="1"/>
    </row>
    <row r="932" spans="1:26" ht="14.25" customHeight="1">
      <c r="A932" s="1"/>
      <c r="B932" s="2"/>
      <c r="C932" s="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5"/>
      <c r="Y932" s="1"/>
      <c r="Z932" s="1"/>
    </row>
    <row r="933" spans="1:26" ht="14.25" customHeight="1">
      <c r="A933" s="1"/>
      <c r="B933" s="2"/>
      <c r="C933" s="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5"/>
      <c r="Y933" s="1"/>
      <c r="Z933" s="1"/>
    </row>
    <row r="934" spans="1:26" ht="14.25" customHeight="1">
      <c r="A934" s="1"/>
      <c r="B934" s="2"/>
      <c r="C934" s="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5"/>
      <c r="Y934" s="1"/>
      <c r="Z934" s="1"/>
    </row>
    <row r="935" spans="1:26" ht="14.25" customHeight="1">
      <c r="A935" s="1"/>
      <c r="B935" s="2"/>
      <c r="C935" s="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5"/>
      <c r="Y935" s="1"/>
      <c r="Z935" s="1"/>
    </row>
    <row r="936" spans="1:26" ht="14.25" customHeight="1">
      <c r="A936" s="1"/>
      <c r="B936" s="2"/>
      <c r="C936" s="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5"/>
      <c r="Y936" s="1"/>
      <c r="Z936" s="1"/>
    </row>
    <row r="937" spans="1:26" ht="14.25" customHeight="1">
      <c r="A937" s="1"/>
      <c r="B937" s="2"/>
      <c r="C937" s="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5"/>
      <c r="Y937" s="1"/>
      <c r="Z937" s="1"/>
    </row>
    <row r="938" spans="1:26" ht="14.25" customHeight="1">
      <c r="A938" s="1"/>
      <c r="B938" s="2"/>
      <c r="C938" s="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5"/>
      <c r="Y938" s="1"/>
      <c r="Z938" s="1"/>
    </row>
    <row r="939" spans="1:26" ht="14.25" customHeight="1">
      <c r="A939" s="1"/>
      <c r="B939" s="2"/>
      <c r="C939" s="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5"/>
      <c r="Y939" s="1"/>
      <c r="Z939" s="1"/>
    </row>
    <row r="940" spans="1:26" ht="14.25" customHeight="1">
      <c r="A940" s="1"/>
      <c r="B940" s="2"/>
      <c r="C940" s="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5"/>
      <c r="Y940" s="1"/>
      <c r="Z940" s="1"/>
    </row>
    <row r="941" spans="1:26" ht="14.25" customHeight="1">
      <c r="A941" s="1"/>
      <c r="B941" s="2"/>
      <c r="C941" s="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5"/>
      <c r="Y941" s="1"/>
      <c r="Z941" s="1"/>
    </row>
    <row r="942" spans="1:26" ht="14.25" customHeight="1">
      <c r="A942" s="1"/>
      <c r="B942" s="2"/>
      <c r="C942" s="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5"/>
      <c r="Y942" s="1"/>
      <c r="Z942" s="1"/>
    </row>
    <row r="943" spans="1:26" ht="14.25" customHeight="1">
      <c r="A943" s="1"/>
      <c r="B943" s="2"/>
      <c r="C943" s="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5"/>
      <c r="Y943" s="1"/>
      <c r="Z943" s="1"/>
    </row>
    <row r="944" spans="1:26" ht="14.25" customHeight="1">
      <c r="A944" s="1"/>
      <c r="B944" s="2"/>
      <c r="C944" s="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5"/>
      <c r="Y944" s="1"/>
      <c r="Z944" s="1"/>
    </row>
    <row r="945" spans="1:26" ht="14.25" customHeight="1">
      <c r="A945" s="1"/>
      <c r="B945" s="2"/>
      <c r="C945" s="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5"/>
      <c r="Y945" s="1"/>
      <c r="Z945" s="1"/>
    </row>
    <row r="946" spans="1:26" ht="14.25" customHeight="1">
      <c r="A946" s="1"/>
      <c r="B946" s="2"/>
      <c r="C946" s="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5"/>
      <c r="Y946" s="1"/>
      <c r="Z946" s="1"/>
    </row>
    <row r="947" spans="1:26" ht="14.25" customHeight="1">
      <c r="A947" s="1"/>
      <c r="B947" s="2"/>
      <c r="C947" s="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5"/>
      <c r="Y947" s="1"/>
      <c r="Z947" s="1"/>
    </row>
    <row r="948" spans="1:26" ht="14.25" customHeight="1">
      <c r="A948" s="1"/>
      <c r="B948" s="2"/>
      <c r="C948" s="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5"/>
      <c r="Y948" s="1"/>
      <c r="Z948" s="1"/>
    </row>
    <row r="949" spans="1:26" ht="14.25" customHeight="1">
      <c r="A949" s="1"/>
      <c r="B949" s="2"/>
      <c r="C949" s="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5"/>
      <c r="Y949" s="1"/>
      <c r="Z949" s="1"/>
    </row>
    <row r="950" spans="1:26" ht="14.25" customHeight="1">
      <c r="A950" s="1"/>
      <c r="B950" s="2"/>
      <c r="C950" s="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5"/>
      <c r="Y950" s="1"/>
      <c r="Z950" s="1"/>
    </row>
    <row r="951" spans="1:26" ht="14.25" customHeight="1">
      <c r="A951" s="1"/>
      <c r="B951" s="2"/>
      <c r="C951" s="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5"/>
      <c r="Y951" s="1"/>
      <c r="Z951" s="1"/>
    </row>
    <row r="952" spans="1:26" ht="14.25" customHeight="1">
      <c r="A952" s="1"/>
      <c r="B952" s="2"/>
      <c r="C952" s="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5"/>
      <c r="Y952" s="1"/>
      <c r="Z952" s="1"/>
    </row>
    <row r="953" spans="1:26" ht="14.25" customHeight="1">
      <c r="A953" s="1"/>
      <c r="B953" s="2"/>
      <c r="C953" s="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5"/>
      <c r="Y953" s="1"/>
      <c r="Z953" s="1"/>
    </row>
    <row r="954" spans="1:26" ht="14.25" customHeight="1">
      <c r="A954" s="1"/>
      <c r="B954" s="2"/>
      <c r="C954" s="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5"/>
      <c r="Y954" s="1"/>
      <c r="Z954" s="1"/>
    </row>
    <row r="955" spans="1:26" ht="14.25" customHeight="1">
      <c r="A955" s="1"/>
      <c r="B955" s="2"/>
      <c r="C955" s="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5"/>
      <c r="Y955" s="1"/>
      <c r="Z955" s="1"/>
    </row>
    <row r="956" spans="1:26" ht="14.25" customHeight="1">
      <c r="A956" s="1"/>
      <c r="B956" s="2"/>
      <c r="C956" s="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5"/>
      <c r="Y956" s="1"/>
      <c r="Z956" s="1"/>
    </row>
    <row r="957" spans="1:26" ht="14.25" customHeight="1">
      <c r="A957" s="1"/>
      <c r="B957" s="2"/>
      <c r="C957" s="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5"/>
      <c r="Y957" s="1"/>
      <c r="Z957" s="1"/>
    </row>
    <row r="958" spans="1:26" ht="14.25" customHeight="1">
      <c r="A958" s="1"/>
      <c r="B958" s="2"/>
      <c r="C958" s="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5"/>
      <c r="Y958" s="1"/>
      <c r="Z958" s="1"/>
    </row>
    <row r="959" spans="1:26" ht="14.25" customHeight="1">
      <c r="A959" s="1"/>
      <c r="B959" s="2"/>
      <c r="C959" s="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5"/>
      <c r="Y959" s="1"/>
      <c r="Z959" s="1"/>
    </row>
    <row r="960" spans="1:26" ht="14.25" customHeight="1">
      <c r="A960" s="1"/>
      <c r="B960" s="2"/>
      <c r="C960" s="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5"/>
      <c r="Y960" s="1"/>
      <c r="Z960" s="1"/>
    </row>
    <row r="961" spans="1:26" ht="14.25" customHeight="1">
      <c r="A961" s="1"/>
      <c r="B961" s="2"/>
      <c r="C961" s="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5"/>
      <c r="Y961" s="1"/>
      <c r="Z961" s="1"/>
    </row>
    <row r="962" spans="1:26" ht="14.25" customHeight="1">
      <c r="A962" s="1"/>
      <c r="B962" s="2"/>
      <c r="C962" s="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5"/>
      <c r="Y962" s="1"/>
      <c r="Z962" s="1"/>
    </row>
    <row r="963" spans="1:26" ht="14.25" customHeight="1">
      <c r="A963" s="1"/>
      <c r="B963" s="2"/>
      <c r="C963" s="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5"/>
      <c r="Y963" s="1"/>
      <c r="Z963" s="1"/>
    </row>
    <row r="964" spans="1:26" ht="14.25" customHeight="1">
      <c r="A964" s="1"/>
      <c r="B964" s="2"/>
      <c r="C964" s="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5"/>
      <c r="Y964" s="1"/>
      <c r="Z964" s="1"/>
    </row>
    <row r="965" spans="1:26" ht="14.25" customHeight="1">
      <c r="A965" s="1"/>
      <c r="B965" s="2"/>
      <c r="C965" s="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5"/>
      <c r="Y965" s="1"/>
      <c r="Z965" s="1"/>
    </row>
    <row r="966" spans="1:26" ht="14.25" customHeight="1">
      <c r="A966" s="1"/>
      <c r="B966" s="2"/>
      <c r="C966" s="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5"/>
      <c r="Y966" s="1"/>
      <c r="Z966" s="1"/>
    </row>
    <row r="967" spans="1:26" ht="14.25" customHeight="1">
      <c r="A967" s="1"/>
      <c r="B967" s="2"/>
      <c r="C967" s="1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5"/>
      <c r="Y967" s="1"/>
      <c r="Z967" s="1"/>
    </row>
    <row r="968" spans="1:26" ht="14.25" customHeight="1">
      <c r="A968" s="1"/>
      <c r="B968" s="2"/>
      <c r="C968" s="1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5"/>
      <c r="Y968" s="1"/>
      <c r="Z968" s="1"/>
    </row>
    <row r="969" spans="1:26" ht="14.25" customHeight="1">
      <c r="A969" s="1"/>
      <c r="B969" s="2"/>
      <c r="C969" s="1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5"/>
      <c r="Y969" s="1"/>
      <c r="Z969" s="1"/>
    </row>
    <row r="970" spans="1:26" ht="14.25" customHeight="1">
      <c r="A970" s="1"/>
      <c r="B970" s="2"/>
      <c r="C970" s="1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5"/>
      <c r="Y970" s="1"/>
      <c r="Z970" s="1"/>
    </row>
    <row r="971" spans="1:26" ht="14.25" customHeight="1">
      <c r="A971" s="1"/>
      <c r="B971" s="2"/>
      <c r="C971" s="1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5"/>
      <c r="Y971" s="1"/>
      <c r="Z971" s="1"/>
    </row>
    <row r="972" spans="1:26" ht="14.25" customHeight="1">
      <c r="A972" s="1"/>
      <c r="B972" s="2"/>
      <c r="C972" s="1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5"/>
      <c r="Y972" s="1"/>
      <c r="Z972" s="1"/>
    </row>
    <row r="973" spans="1:26" ht="14.25" customHeight="1">
      <c r="A973" s="1"/>
      <c r="B973" s="2"/>
      <c r="C973" s="1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5"/>
      <c r="Y973" s="1"/>
      <c r="Z973" s="1"/>
    </row>
    <row r="974" spans="1:26" ht="14.25" customHeight="1">
      <c r="A974" s="1"/>
      <c r="B974" s="2"/>
      <c r="C974" s="1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5"/>
      <c r="Y974" s="1"/>
      <c r="Z974" s="1"/>
    </row>
    <row r="975" spans="1:26" ht="14.25" customHeight="1">
      <c r="A975" s="1"/>
      <c r="B975" s="2"/>
      <c r="C975" s="1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5"/>
      <c r="Y975" s="1"/>
      <c r="Z975" s="1"/>
    </row>
    <row r="976" spans="1:26" ht="14.25" customHeight="1">
      <c r="A976" s="1"/>
      <c r="B976" s="2"/>
      <c r="C976" s="1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5"/>
      <c r="Y976" s="1"/>
      <c r="Z976" s="1"/>
    </row>
    <row r="977" spans="1:26" ht="14.25" customHeight="1">
      <c r="A977" s="1"/>
      <c r="B977" s="2"/>
      <c r="C977" s="1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5"/>
      <c r="Y977" s="1"/>
      <c r="Z977" s="1"/>
    </row>
    <row r="978" spans="1:26" ht="14.25" customHeight="1">
      <c r="A978" s="1"/>
      <c r="B978" s="2"/>
      <c r="C978" s="1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5"/>
      <c r="Y978" s="1"/>
      <c r="Z978" s="1"/>
    </row>
    <row r="979" spans="1:26" ht="14.25" customHeight="1">
      <c r="A979" s="1"/>
      <c r="B979" s="2"/>
      <c r="C979" s="1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5"/>
      <c r="Y979" s="1"/>
      <c r="Z979" s="1"/>
    </row>
    <row r="980" spans="1:26" ht="14.25" customHeight="1">
      <c r="A980" s="1"/>
      <c r="B980" s="2"/>
      <c r="C980" s="1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5"/>
      <c r="Y980" s="1"/>
      <c r="Z980" s="1"/>
    </row>
    <row r="981" spans="1:26" ht="14.25" customHeight="1">
      <c r="A981" s="1"/>
      <c r="B981" s="2"/>
      <c r="C981" s="1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5"/>
      <c r="Y981" s="1"/>
      <c r="Z981" s="1"/>
    </row>
    <row r="982" spans="1:26" ht="14.25" customHeight="1">
      <c r="A982" s="1"/>
      <c r="B982" s="2"/>
      <c r="C982" s="1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5"/>
      <c r="Y982" s="1"/>
      <c r="Z982" s="1"/>
    </row>
    <row r="983" spans="1:26" ht="14.25" customHeight="1">
      <c r="A983" s="1"/>
      <c r="B983" s="2"/>
      <c r="C983" s="1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5"/>
      <c r="Y983" s="1"/>
      <c r="Z983" s="1"/>
    </row>
    <row r="984" spans="1:26" ht="14.25" customHeight="1">
      <c r="A984" s="1"/>
      <c r="B984" s="2"/>
      <c r="C984" s="1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5"/>
      <c r="Y984" s="1"/>
      <c r="Z984" s="1"/>
    </row>
    <row r="985" spans="1:26" ht="14.25" customHeight="1">
      <c r="A985" s="1"/>
      <c r="B985" s="2"/>
      <c r="C985" s="1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5"/>
      <c r="Y985" s="1"/>
      <c r="Z985" s="1"/>
    </row>
    <row r="986" spans="1:26" ht="14.25" customHeight="1">
      <c r="A986" s="1"/>
      <c r="B986" s="2"/>
      <c r="C986" s="1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5"/>
      <c r="Y986" s="1"/>
      <c r="Z986" s="1"/>
    </row>
    <row r="987" spans="1:26" ht="14.25" customHeight="1">
      <c r="A987" s="1"/>
      <c r="B987" s="2"/>
      <c r="C987" s="1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5"/>
      <c r="Y987" s="1"/>
      <c r="Z987" s="1"/>
    </row>
    <row r="988" spans="1:26" ht="14.25" customHeight="1">
      <c r="A988" s="1"/>
      <c r="B988" s="2"/>
      <c r="C988" s="1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5"/>
      <c r="Y988" s="1"/>
      <c r="Z988" s="1"/>
    </row>
    <row r="989" spans="1:26" ht="14.25" customHeight="1">
      <c r="A989" s="1"/>
      <c r="B989" s="2"/>
      <c r="C989" s="1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5"/>
      <c r="Y989" s="1"/>
      <c r="Z989" s="1"/>
    </row>
    <row r="990" spans="1:26" ht="14.25" customHeight="1">
      <c r="A990" s="1"/>
      <c r="B990" s="2"/>
      <c r="C990" s="1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5"/>
      <c r="Y990" s="1"/>
      <c r="Z990" s="1"/>
    </row>
    <row r="991" spans="1:26" ht="14.25" customHeight="1">
      <c r="A991" s="1"/>
      <c r="B991" s="2"/>
      <c r="C991" s="1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5"/>
      <c r="Y991" s="1"/>
      <c r="Z991" s="1"/>
    </row>
    <row r="992" spans="1:26" ht="14.25" customHeight="1">
      <c r="A992" s="1"/>
      <c r="B992" s="2"/>
      <c r="C992" s="1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5"/>
      <c r="Y992" s="1"/>
      <c r="Z992" s="1"/>
    </row>
    <row r="993" spans="1:26" ht="14.25" customHeight="1">
      <c r="A993" s="1"/>
      <c r="B993" s="2"/>
      <c r="C993" s="1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5"/>
      <c r="Y993" s="1"/>
      <c r="Z993" s="1"/>
    </row>
    <row r="994" spans="1:26" ht="14.25" customHeight="1">
      <c r="A994" s="1"/>
      <c r="B994" s="2"/>
      <c r="C994" s="1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5"/>
      <c r="Y994" s="1"/>
      <c r="Z994" s="1"/>
    </row>
    <row r="995" spans="1:26" ht="14.25" customHeight="1">
      <c r="A995" s="1"/>
      <c r="B995" s="2"/>
      <c r="C995" s="1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5"/>
      <c r="Y995" s="1"/>
      <c r="Z995" s="1"/>
    </row>
    <row r="996" spans="1:26" ht="14.25" customHeight="1">
      <c r="A996" s="1"/>
      <c r="B996" s="2"/>
      <c r="C996" s="1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5"/>
      <c r="Y996" s="1"/>
      <c r="Z996" s="1"/>
    </row>
    <row r="997" spans="1:26" ht="14.25" customHeight="1">
      <c r="A997" s="1"/>
      <c r="B997" s="2"/>
      <c r="C997" s="1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5"/>
      <c r="Y997" s="1"/>
      <c r="Z997" s="1"/>
    </row>
    <row r="998" spans="1:26" ht="14.25" customHeight="1">
      <c r="A998" s="1"/>
      <c r="B998" s="2"/>
      <c r="C998" s="1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5"/>
      <c r="Y998" s="1"/>
      <c r="Z998" s="1"/>
    </row>
    <row r="999" spans="1:26" ht="14.25" customHeight="1">
      <c r="A999" s="1"/>
      <c r="B999" s="2"/>
      <c r="C999" s="1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5"/>
      <c r="Y999" s="1"/>
      <c r="Z999" s="1"/>
    </row>
    <row r="1000" spans="1:26" ht="14.25" customHeight="1">
      <c r="A1000" s="1"/>
      <c r="B1000" s="2"/>
      <c r="C1000" s="1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5"/>
      <c r="Y1000" s="1"/>
      <c r="Z1000" s="1"/>
    </row>
  </sheetData>
  <mergeCells count="23">
    <mergeCell ref="W4:W5"/>
    <mergeCell ref="V3:W3"/>
    <mergeCell ref="X3:X5"/>
    <mergeCell ref="Y3:Y5"/>
    <mergeCell ref="B4:B5"/>
    <mergeCell ref="C4:C5"/>
    <mergeCell ref="D4:E4"/>
    <mergeCell ref="F4:F5"/>
    <mergeCell ref="G4:H4"/>
    <mergeCell ref="I4:I5"/>
    <mergeCell ref="J4:K4"/>
    <mergeCell ref="L4:L5"/>
    <mergeCell ref="M4:N4"/>
    <mergeCell ref="O4:O5"/>
    <mergeCell ref="P4:Q4"/>
    <mergeCell ref="R4:R5"/>
    <mergeCell ref="V4:V5"/>
    <mergeCell ref="S4:T4"/>
    <mergeCell ref="U4:U5"/>
    <mergeCell ref="H1:N1"/>
    <mergeCell ref="B3:C3"/>
    <mergeCell ref="D3:O3"/>
    <mergeCell ref="P3:U3"/>
  </mergeCells>
  <pageMargins left="0.23622047244094491" right="0.23622047244094491" top="0.74803149606299213" bottom="0.74803149606299213" header="0" footer="0"/>
  <pageSetup paperSize="9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Z1000"/>
  <sheetViews>
    <sheetView workbookViewId="0"/>
  </sheetViews>
  <sheetFormatPr defaultColWidth="14.42578125" defaultRowHeight="15" customHeight="1"/>
  <cols>
    <col min="1" max="1" width="8.42578125" customWidth="1"/>
    <col min="2" max="2" width="3.5703125" customWidth="1"/>
    <col min="3" max="3" width="26.85546875" customWidth="1"/>
    <col min="4" max="4" width="7.42578125" customWidth="1"/>
    <col min="5" max="5" width="5" customWidth="1"/>
    <col min="6" max="6" width="0.28515625" customWidth="1"/>
    <col min="7" max="7" width="7.85546875" customWidth="1"/>
    <col min="8" max="8" width="5" customWidth="1"/>
    <col min="9" max="9" width="0.140625" customWidth="1"/>
    <col min="10" max="10" width="7.85546875" customWidth="1"/>
    <col min="11" max="11" width="5" customWidth="1"/>
    <col min="12" max="12" width="0.140625" customWidth="1"/>
    <col min="13" max="13" width="7.85546875" customWidth="1"/>
    <col min="14" max="14" width="5" customWidth="1"/>
    <col min="15" max="15" width="0.28515625" customWidth="1"/>
    <col min="16" max="16" width="7.85546875" customWidth="1"/>
    <col min="17" max="17" width="5" customWidth="1"/>
    <col min="18" max="18" width="0.140625" customWidth="1"/>
    <col min="19" max="19" width="7.85546875" customWidth="1"/>
    <col min="20" max="20" width="5" customWidth="1"/>
    <col min="21" max="21" width="0.140625" hidden="1" customWidth="1"/>
    <col min="22" max="22" width="3.85546875" hidden="1" customWidth="1"/>
    <col min="23" max="23" width="5.42578125" hidden="1" customWidth="1"/>
    <col min="24" max="24" width="8.140625" customWidth="1"/>
    <col min="25" max="26" width="9" customWidth="1"/>
  </cols>
  <sheetData>
    <row r="1" spans="1:26" ht="14.25" customHeight="1">
      <c r="A1" s="1"/>
      <c r="B1" s="2"/>
      <c r="C1" s="1"/>
      <c r="D1" s="2"/>
      <c r="E1" s="2"/>
      <c r="F1" s="2"/>
      <c r="G1" s="2"/>
      <c r="H1" s="430" t="s">
        <v>314</v>
      </c>
      <c r="I1" s="397"/>
      <c r="J1" s="397"/>
      <c r="K1" s="397"/>
      <c r="L1" s="397"/>
      <c r="M1" s="397"/>
      <c r="N1" s="397"/>
      <c r="O1" s="2"/>
      <c r="P1" s="2"/>
      <c r="Q1" s="2"/>
      <c r="R1" s="2"/>
      <c r="S1" s="2"/>
      <c r="T1" s="2"/>
      <c r="U1" s="2"/>
      <c r="V1" s="2"/>
      <c r="W1" s="2"/>
      <c r="X1" s="5"/>
      <c r="Y1" s="1"/>
      <c r="Z1" s="1"/>
    </row>
    <row r="2" spans="1:26" ht="14.25" customHeight="1">
      <c r="A2" s="1"/>
      <c r="B2" s="2"/>
      <c r="C2" s="3" t="s">
        <v>315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4"/>
      <c r="X2" s="5"/>
      <c r="Y2" s="1"/>
      <c r="Z2" s="1"/>
    </row>
    <row r="3" spans="1:26" ht="12" customHeight="1">
      <c r="A3" s="1"/>
      <c r="B3" s="431"/>
      <c r="C3" s="432"/>
      <c r="D3" s="414" t="s">
        <v>316</v>
      </c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6"/>
      <c r="P3" s="417" t="s">
        <v>317</v>
      </c>
      <c r="Q3" s="415"/>
      <c r="R3" s="415"/>
      <c r="S3" s="415"/>
      <c r="T3" s="415"/>
      <c r="U3" s="418"/>
      <c r="V3" s="419"/>
      <c r="W3" s="420"/>
      <c r="X3" s="421" t="s">
        <v>4</v>
      </c>
      <c r="Y3" s="433" t="s">
        <v>5</v>
      </c>
      <c r="Z3" s="1"/>
    </row>
    <row r="4" spans="1:26" ht="36" customHeight="1">
      <c r="A4" s="6" t="s">
        <v>6</v>
      </c>
      <c r="B4" s="434" t="s">
        <v>7</v>
      </c>
      <c r="C4" s="389" t="s">
        <v>8</v>
      </c>
      <c r="D4" s="391" t="s">
        <v>9</v>
      </c>
      <c r="E4" s="392"/>
      <c r="F4" s="402" t="s">
        <v>10</v>
      </c>
      <c r="G4" s="404" t="s">
        <v>318</v>
      </c>
      <c r="H4" s="392"/>
      <c r="I4" s="405" t="s">
        <v>10</v>
      </c>
      <c r="J4" s="404" t="s">
        <v>112</v>
      </c>
      <c r="K4" s="392"/>
      <c r="L4" s="402" t="s">
        <v>10</v>
      </c>
      <c r="M4" s="404" t="s">
        <v>13</v>
      </c>
      <c r="N4" s="392"/>
      <c r="O4" s="407" t="s">
        <v>10</v>
      </c>
      <c r="P4" s="391" t="s">
        <v>14</v>
      </c>
      <c r="Q4" s="392"/>
      <c r="R4" s="402" t="s">
        <v>10</v>
      </c>
      <c r="S4" s="404" t="s">
        <v>319</v>
      </c>
      <c r="T4" s="392"/>
      <c r="U4" s="408" t="s">
        <v>10</v>
      </c>
      <c r="V4" s="410" t="s">
        <v>16</v>
      </c>
      <c r="W4" s="428" t="s">
        <v>17</v>
      </c>
      <c r="X4" s="422"/>
      <c r="Y4" s="425"/>
      <c r="Z4" s="1"/>
    </row>
    <row r="5" spans="1:26" ht="12.75" customHeight="1">
      <c r="A5" s="7" t="s">
        <v>18</v>
      </c>
      <c r="B5" s="435"/>
      <c r="C5" s="436"/>
      <c r="D5" s="8" t="s">
        <v>19</v>
      </c>
      <c r="E5" s="9" t="s">
        <v>5</v>
      </c>
      <c r="F5" s="403"/>
      <c r="G5" s="10" t="s">
        <v>19</v>
      </c>
      <c r="H5" s="9" t="s">
        <v>5</v>
      </c>
      <c r="I5" s="406"/>
      <c r="J5" s="11" t="s">
        <v>19</v>
      </c>
      <c r="K5" s="9" t="s">
        <v>5</v>
      </c>
      <c r="L5" s="403"/>
      <c r="M5" s="10" t="s">
        <v>19</v>
      </c>
      <c r="N5" s="9" t="s">
        <v>5</v>
      </c>
      <c r="O5" s="406"/>
      <c r="P5" s="12" t="s">
        <v>19</v>
      </c>
      <c r="Q5" s="9" t="s">
        <v>5</v>
      </c>
      <c r="R5" s="403"/>
      <c r="S5" s="10" t="s">
        <v>19</v>
      </c>
      <c r="T5" s="9" t="s">
        <v>5</v>
      </c>
      <c r="U5" s="409"/>
      <c r="V5" s="411"/>
      <c r="W5" s="429"/>
      <c r="X5" s="423"/>
      <c r="Y5" s="425"/>
      <c r="Z5" s="1"/>
    </row>
    <row r="6" spans="1:26" ht="14.25" customHeight="1">
      <c r="A6" s="283" t="s">
        <v>20</v>
      </c>
      <c r="B6" s="141">
        <v>1</v>
      </c>
      <c r="C6" s="284" t="s">
        <v>320</v>
      </c>
      <c r="D6" s="119">
        <v>1.85</v>
      </c>
      <c r="E6" s="18">
        <f t="shared" ref="E6:E82" si="0">IF(D6="nav","nav",IF(D6="","",COUNTIF(D$6:D$80,"&gt;"&amp;D6)+1))</f>
        <v>4</v>
      </c>
      <c r="F6" s="17">
        <f t="shared" ref="F6:F82" si="1">IF(OR(V6="nav"),"nav",IF(D6="","",COUNTIFS(D$6:D$79,"&gt;"&amp;D6,V$6:V$79,"&lt;&gt;nav")+1))</f>
        <v>4</v>
      </c>
      <c r="G6" s="265">
        <v>11.05</v>
      </c>
      <c r="H6" s="18">
        <f t="shared" ref="H6:H82" si="2">IF(G6="nav","nav",IF(G6="","",COUNTIF(G$6:G$80,"&gt;"&amp;G6)+1))</f>
        <v>4</v>
      </c>
      <c r="I6" s="17">
        <f t="shared" ref="I6:I82" si="3">IF(OR(V6="nav"),"nav",IF(G6="","",COUNTIFS(G$6:G$79,"&gt;"&amp;G6,V$6:V$79,"&lt;&gt;nav")+1))</f>
        <v>4</v>
      </c>
      <c r="J6" s="265">
        <v>33</v>
      </c>
      <c r="K6" s="18">
        <f t="shared" ref="K6:K82" si="4">IF(J6="nav","nav",IF(J6="","",COUNTIF(J$6:J$80,"&gt;"&amp;J6)+1))</f>
        <v>1</v>
      </c>
      <c r="L6" s="19">
        <f t="shared" ref="L6:L82" si="5">IF(OR(V6="nav"),"nav",IF(J6="","",COUNTIFS(J$6:J$79,"&gt;"&amp;J6,V$6:V$79,"&lt;&gt;nav")+1))</f>
        <v>1</v>
      </c>
      <c r="M6" s="265">
        <v>42</v>
      </c>
      <c r="N6" s="18">
        <f t="shared" ref="N6:N82" si="6">IF(M6="nav","nav",IF(M6="","",COUNTIF(M$6:M$80,"&gt;"&amp;M6)+1))</f>
        <v>5</v>
      </c>
      <c r="O6" s="20">
        <f t="shared" ref="O6:O82" si="7">IF(OR(V6="nav"),"nav",IF(M6="","",COUNTIFS(M$6:M$79,"&gt;"&amp;M6,V$6:V$79,"&lt;&gt;nav")+1))</f>
        <v>5</v>
      </c>
      <c r="P6" s="265">
        <v>5.4</v>
      </c>
      <c r="Q6" s="18">
        <f t="shared" ref="Q6:Q82" si="8">IF(P6="nav","nav",IF(P6="","",COUNTIF(P$6:P$80,"&lt;"&amp;P6)+1))</f>
        <v>9</v>
      </c>
      <c r="R6" s="17">
        <f t="shared" ref="R6:R82" si="9">IF(OR(V6="nav"),"nav",IF(P6="","",COUNTIFS(P$6:P$79,"&lt;"&amp;P6,V$6:V$79,"&lt;&gt;nav")+1))</f>
        <v>9</v>
      </c>
      <c r="S6" s="265" t="s">
        <v>321</v>
      </c>
      <c r="T6" s="122">
        <f t="shared" ref="T6:T82" si="10">IF(S6="nav","nav",IF(S6="","",COUNTIF(S$6:S$80,"&lt;"&amp;S6)+1))</f>
        <v>1</v>
      </c>
      <c r="U6" s="22">
        <f t="shared" ref="U6:U82" si="11">IF(OR(V6="nav"),"nav",IF(S6="","",COUNTIFS(S$6:S$79,"&lt;"&amp;S6,V$6:V$79,"&lt;&gt;nav")+1))</f>
        <v>1</v>
      </c>
      <c r="V6" s="23" t="str">
        <f t="shared" ref="V6:V82" si="12">IF(OR(E6="nav",H6="nav",K6="nav",N6="nav",Q6="nav",T6="nav"),"nav","")</f>
        <v/>
      </c>
      <c r="W6" s="24">
        <f t="shared" ref="W6:W82" si="13">IF(OR(AND(E6="",H6="",N6="",Q6="",T6="",K6=""),V6="nav"),"",AVERAGE(F6,I6,L6,O6,R6,U6))</f>
        <v>4</v>
      </c>
      <c r="X6" s="285">
        <f t="shared" ref="X6:X82" si="14">IF(OR(W6="",W6="nav"),"",COUNTIF(W$6:W$79,"&lt;"&amp;W6)+1)</f>
        <v>4</v>
      </c>
      <c r="Y6" s="286" t="s">
        <v>322</v>
      </c>
      <c r="Z6" s="1"/>
    </row>
    <row r="7" spans="1:26" ht="14.25" customHeight="1">
      <c r="A7" s="283" t="s">
        <v>20</v>
      </c>
      <c r="B7" s="141">
        <v>2</v>
      </c>
      <c r="C7" s="287" t="s">
        <v>323</v>
      </c>
      <c r="D7" s="129">
        <v>1.88</v>
      </c>
      <c r="E7" s="46">
        <f t="shared" si="0"/>
        <v>3</v>
      </c>
      <c r="F7" s="45">
        <f t="shared" si="1"/>
        <v>3</v>
      </c>
      <c r="G7" s="223">
        <v>10.039999999999999</v>
      </c>
      <c r="H7" s="46">
        <f t="shared" si="2"/>
        <v>7</v>
      </c>
      <c r="I7" s="45">
        <f t="shared" si="3"/>
        <v>7</v>
      </c>
      <c r="J7" s="223">
        <v>16</v>
      </c>
      <c r="K7" s="46">
        <f t="shared" si="4"/>
        <v>13</v>
      </c>
      <c r="L7" s="47">
        <f t="shared" si="5"/>
        <v>12</v>
      </c>
      <c r="M7" s="223">
        <v>32</v>
      </c>
      <c r="N7" s="46">
        <f t="shared" si="6"/>
        <v>13</v>
      </c>
      <c r="O7" s="48">
        <f t="shared" si="7"/>
        <v>13</v>
      </c>
      <c r="P7" s="223">
        <v>5.7</v>
      </c>
      <c r="Q7" s="46">
        <f t="shared" si="8"/>
        <v>19</v>
      </c>
      <c r="R7" s="45">
        <f t="shared" si="9"/>
        <v>19</v>
      </c>
      <c r="S7" s="223" t="s">
        <v>324</v>
      </c>
      <c r="T7" s="288">
        <f t="shared" si="10"/>
        <v>1</v>
      </c>
      <c r="U7" s="50">
        <f t="shared" si="11"/>
        <v>1</v>
      </c>
      <c r="V7" s="51" t="str">
        <f t="shared" si="12"/>
        <v/>
      </c>
      <c r="W7" s="52">
        <f t="shared" si="13"/>
        <v>9.1666666666666661</v>
      </c>
      <c r="X7" s="174">
        <f t="shared" si="14"/>
        <v>7</v>
      </c>
      <c r="Y7" s="289"/>
      <c r="Z7" s="1"/>
    </row>
    <row r="8" spans="1:26" ht="14.25" customHeight="1">
      <c r="A8" s="283" t="s">
        <v>20</v>
      </c>
      <c r="B8" s="141">
        <v>3</v>
      </c>
      <c r="C8" s="287" t="s">
        <v>325</v>
      </c>
      <c r="D8" s="129">
        <v>1.79</v>
      </c>
      <c r="E8" s="46">
        <f t="shared" si="0"/>
        <v>8</v>
      </c>
      <c r="F8" s="45">
        <f t="shared" si="1"/>
        <v>8</v>
      </c>
      <c r="G8" s="223">
        <v>8.5500000000000007</v>
      </c>
      <c r="H8" s="46">
        <f t="shared" si="2"/>
        <v>23</v>
      </c>
      <c r="I8" s="45">
        <f t="shared" si="3"/>
        <v>21</v>
      </c>
      <c r="J8" s="223">
        <v>30</v>
      </c>
      <c r="K8" s="46">
        <f t="shared" si="4"/>
        <v>3</v>
      </c>
      <c r="L8" s="47">
        <f t="shared" si="5"/>
        <v>3</v>
      </c>
      <c r="M8" s="223">
        <v>29</v>
      </c>
      <c r="N8" s="46">
        <f t="shared" si="6"/>
        <v>19</v>
      </c>
      <c r="O8" s="48">
        <f t="shared" si="7"/>
        <v>19</v>
      </c>
      <c r="P8" s="223">
        <v>5.8</v>
      </c>
      <c r="Q8" s="46">
        <f t="shared" si="8"/>
        <v>23</v>
      </c>
      <c r="R8" s="45">
        <f t="shared" si="9"/>
        <v>23</v>
      </c>
      <c r="S8" s="223" t="s">
        <v>326</v>
      </c>
      <c r="T8" s="288">
        <f t="shared" si="10"/>
        <v>1</v>
      </c>
      <c r="U8" s="50">
        <f t="shared" si="11"/>
        <v>1</v>
      </c>
      <c r="V8" s="51" t="str">
        <f t="shared" si="12"/>
        <v/>
      </c>
      <c r="W8" s="52">
        <f t="shared" si="13"/>
        <v>12.5</v>
      </c>
      <c r="X8" s="174">
        <f t="shared" si="14"/>
        <v>15</v>
      </c>
      <c r="Y8" s="289"/>
      <c r="Z8" s="1"/>
    </row>
    <row r="9" spans="1:26" ht="14.25" customHeight="1">
      <c r="A9" s="283" t="s">
        <v>20</v>
      </c>
      <c r="B9" s="141">
        <v>4</v>
      </c>
      <c r="C9" s="287" t="s">
        <v>327</v>
      </c>
      <c r="D9" s="129">
        <v>1.74</v>
      </c>
      <c r="E9" s="46">
        <f t="shared" si="0"/>
        <v>11</v>
      </c>
      <c r="F9" s="45">
        <f t="shared" si="1"/>
        <v>11</v>
      </c>
      <c r="G9" s="223">
        <v>7.38</v>
      </c>
      <c r="H9" s="46">
        <f t="shared" si="2"/>
        <v>34</v>
      </c>
      <c r="I9" s="45">
        <f t="shared" si="3"/>
        <v>32</v>
      </c>
      <c r="J9" s="223">
        <v>24</v>
      </c>
      <c r="K9" s="46">
        <f t="shared" si="4"/>
        <v>7</v>
      </c>
      <c r="L9" s="47">
        <f t="shared" si="5"/>
        <v>7</v>
      </c>
      <c r="M9" s="223">
        <v>25</v>
      </c>
      <c r="N9" s="46">
        <f t="shared" si="6"/>
        <v>25</v>
      </c>
      <c r="O9" s="48">
        <f t="shared" si="7"/>
        <v>25</v>
      </c>
      <c r="P9" s="223">
        <v>5.9</v>
      </c>
      <c r="Q9" s="46">
        <f t="shared" si="8"/>
        <v>25</v>
      </c>
      <c r="R9" s="45">
        <f t="shared" si="9"/>
        <v>25</v>
      </c>
      <c r="S9" s="223" t="s">
        <v>328</v>
      </c>
      <c r="T9" s="288">
        <f t="shared" si="10"/>
        <v>1</v>
      </c>
      <c r="U9" s="50">
        <f t="shared" si="11"/>
        <v>1</v>
      </c>
      <c r="V9" s="51" t="str">
        <f t="shared" si="12"/>
        <v/>
      </c>
      <c r="W9" s="52">
        <f t="shared" si="13"/>
        <v>16.833333333333332</v>
      </c>
      <c r="X9" s="174">
        <f t="shared" si="14"/>
        <v>19</v>
      </c>
      <c r="Y9" s="289"/>
      <c r="Z9" s="1"/>
    </row>
    <row r="10" spans="1:26" ht="14.25" customHeight="1">
      <c r="A10" s="283" t="s">
        <v>20</v>
      </c>
      <c r="B10" s="141">
        <v>5</v>
      </c>
      <c r="C10" s="287" t="s">
        <v>329</v>
      </c>
      <c r="D10" s="140"/>
      <c r="E10" s="46" t="str">
        <f t="shared" si="0"/>
        <v/>
      </c>
      <c r="F10" s="45" t="str">
        <f t="shared" si="1"/>
        <v/>
      </c>
      <c r="G10" s="45"/>
      <c r="H10" s="46" t="str">
        <f t="shared" si="2"/>
        <v/>
      </c>
      <c r="I10" s="45" t="str">
        <f t="shared" si="3"/>
        <v/>
      </c>
      <c r="J10" s="45"/>
      <c r="K10" s="46" t="str">
        <f t="shared" si="4"/>
        <v/>
      </c>
      <c r="L10" s="47" t="str">
        <f t="shared" si="5"/>
        <v/>
      </c>
      <c r="M10" s="45"/>
      <c r="N10" s="46" t="str">
        <f t="shared" si="6"/>
        <v/>
      </c>
      <c r="O10" s="48" t="str">
        <f t="shared" si="7"/>
        <v/>
      </c>
      <c r="P10" s="45"/>
      <c r="Q10" s="46" t="str">
        <f t="shared" si="8"/>
        <v/>
      </c>
      <c r="R10" s="45" t="str">
        <f t="shared" si="9"/>
        <v/>
      </c>
      <c r="S10" s="45"/>
      <c r="T10" s="288" t="str">
        <f t="shared" si="10"/>
        <v/>
      </c>
      <c r="U10" s="50" t="str">
        <f t="shared" si="11"/>
        <v/>
      </c>
      <c r="V10" s="51" t="str">
        <f t="shared" si="12"/>
        <v/>
      </c>
      <c r="W10" s="52" t="str">
        <f t="shared" si="13"/>
        <v/>
      </c>
      <c r="X10" s="174" t="str">
        <f t="shared" si="14"/>
        <v/>
      </c>
      <c r="Y10" s="289"/>
      <c r="Z10" s="1"/>
    </row>
    <row r="11" spans="1:26" ht="14.25" customHeight="1">
      <c r="A11" s="93" t="s">
        <v>30</v>
      </c>
      <c r="B11" s="141">
        <v>6</v>
      </c>
      <c r="C11" s="290" t="s">
        <v>330</v>
      </c>
      <c r="D11" s="129">
        <v>1.65</v>
      </c>
      <c r="E11" s="46">
        <f t="shared" si="0"/>
        <v>19</v>
      </c>
      <c r="F11" s="45">
        <f t="shared" si="1"/>
        <v>19</v>
      </c>
      <c r="G11" s="223">
        <v>8.3000000000000007</v>
      </c>
      <c r="H11" s="46">
        <f t="shared" si="2"/>
        <v>25</v>
      </c>
      <c r="I11" s="45">
        <f t="shared" si="3"/>
        <v>23</v>
      </c>
      <c r="J11" s="223">
        <v>7</v>
      </c>
      <c r="K11" s="46">
        <f t="shared" si="4"/>
        <v>23</v>
      </c>
      <c r="L11" s="47">
        <f t="shared" si="5"/>
        <v>22</v>
      </c>
      <c r="M11" s="223">
        <v>34</v>
      </c>
      <c r="N11" s="46">
        <f t="shared" si="6"/>
        <v>11</v>
      </c>
      <c r="O11" s="48">
        <f t="shared" si="7"/>
        <v>11</v>
      </c>
      <c r="P11" s="223">
        <v>5.5</v>
      </c>
      <c r="Q11" s="46">
        <f t="shared" si="8"/>
        <v>13</v>
      </c>
      <c r="R11" s="45">
        <f t="shared" si="9"/>
        <v>13</v>
      </c>
      <c r="S11" s="223" t="s">
        <v>331</v>
      </c>
      <c r="T11" s="288">
        <f t="shared" si="10"/>
        <v>1</v>
      </c>
      <c r="U11" s="50">
        <f t="shared" si="11"/>
        <v>1</v>
      </c>
      <c r="V11" s="51" t="str">
        <f t="shared" si="12"/>
        <v/>
      </c>
      <c r="W11" s="52">
        <f t="shared" si="13"/>
        <v>14.833333333333334</v>
      </c>
      <c r="X11" s="174">
        <f t="shared" si="14"/>
        <v>17</v>
      </c>
      <c r="Y11" s="289"/>
      <c r="Z11" s="1"/>
    </row>
    <row r="12" spans="1:26" ht="14.25" customHeight="1">
      <c r="A12" s="93" t="s">
        <v>30</v>
      </c>
      <c r="B12" s="141">
        <v>7</v>
      </c>
      <c r="C12" s="290" t="s">
        <v>332</v>
      </c>
      <c r="D12" s="129">
        <v>1.6</v>
      </c>
      <c r="E12" s="46">
        <f t="shared" si="0"/>
        <v>20</v>
      </c>
      <c r="F12" s="45">
        <f t="shared" si="1"/>
        <v>20</v>
      </c>
      <c r="G12" s="223">
        <v>8.3800000000000008</v>
      </c>
      <c r="H12" s="46">
        <f t="shared" si="2"/>
        <v>24</v>
      </c>
      <c r="I12" s="45">
        <f t="shared" si="3"/>
        <v>22</v>
      </c>
      <c r="J12" s="223">
        <v>23</v>
      </c>
      <c r="K12" s="46">
        <f t="shared" si="4"/>
        <v>8</v>
      </c>
      <c r="L12" s="47">
        <f t="shared" si="5"/>
        <v>8</v>
      </c>
      <c r="M12" s="223">
        <v>28</v>
      </c>
      <c r="N12" s="46">
        <f t="shared" si="6"/>
        <v>21</v>
      </c>
      <c r="O12" s="48">
        <f t="shared" si="7"/>
        <v>21</v>
      </c>
      <c r="P12" s="223">
        <v>6</v>
      </c>
      <c r="Q12" s="46">
        <f t="shared" si="8"/>
        <v>31</v>
      </c>
      <c r="R12" s="45">
        <f t="shared" si="9"/>
        <v>30</v>
      </c>
      <c r="S12" s="223" t="s">
        <v>333</v>
      </c>
      <c r="T12" s="288">
        <f t="shared" si="10"/>
        <v>1</v>
      </c>
      <c r="U12" s="50">
        <f t="shared" si="11"/>
        <v>1</v>
      </c>
      <c r="V12" s="51" t="str">
        <f t="shared" si="12"/>
        <v/>
      </c>
      <c r="W12" s="52">
        <f t="shared" si="13"/>
        <v>17</v>
      </c>
      <c r="X12" s="174">
        <f t="shared" si="14"/>
        <v>21</v>
      </c>
      <c r="Y12" s="289"/>
      <c r="Z12" s="1"/>
    </row>
    <row r="13" spans="1:26" ht="14.25" customHeight="1">
      <c r="A13" s="93" t="s">
        <v>30</v>
      </c>
      <c r="B13" s="83">
        <v>8</v>
      </c>
      <c r="C13" s="287" t="s">
        <v>334</v>
      </c>
      <c r="D13" s="129">
        <v>1.76</v>
      </c>
      <c r="E13" s="46">
        <f t="shared" si="0"/>
        <v>10</v>
      </c>
      <c r="F13" s="45">
        <f t="shared" si="1"/>
        <v>10</v>
      </c>
      <c r="G13" s="223">
        <v>10.25</v>
      </c>
      <c r="H13" s="46">
        <f t="shared" si="2"/>
        <v>6</v>
      </c>
      <c r="I13" s="45">
        <f t="shared" si="3"/>
        <v>6</v>
      </c>
      <c r="J13" s="223">
        <v>20</v>
      </c>
      <c r="K13" s="46">
        <f t="shared" si="4"/>
        <v>10</v>
      </c>
      <c r="L13" s="47">
        <f t="shared" si="5"/>
        <v>10</v>
      </c>
      <c r="M13" s="223">
        <v>32</v>
      </c>
      <c r="N13" s="46">
        <f t="shared" si="6"/>
        <v>13</v>
      </c>
      <c r="O13" s="48">
        <f t="shared" si="7"/>
        <v>13</v>
      </c>
      <c r="P13" s="223">
        <v>5.9</v>
      </c>
      <c r="Q13" s="46">
        <f t="shared" si="8"/>
        <v>25</v>
      </c>
      <c r="R13" s="45">
        <f t="shared" si="9"/>
        <v>25</v>
      </c>
      <c r="S13" s="223" t="s">
        <v>335</v>
      </c>
      <c r="T13" s="288">
        <f t="shared" si="10"/>
        <v>1</v>
      </c>
      <c r="U13" s="50">
        <f t="shared" si="11"/>
        <v>1</v>
      </c>
      <c r="V13" s="51" t="str">
        <f t="shared" si="12"/>
        <v/>
      </c>
      <c r="W13" s="52">
        <f t="shared" si="13"/>
        <v>10.833333333333334</v>
      </c>
      <c r="X13" s="174">
        <f t="shared" si="14"/>
        <v>11</v>
      </c>
      <c r="Y13" s="289"/>
      <c r="Z13" s="1"/>
    </row>
    <row r="14" spans="1:26" ht="14.25" customHeight="1">
      <c r="A14" s="93" t="s">
        <v>30</v>
      </c>
      <c r="B14" s="141">
        <v>9</v>
      </c>
      <c r="C14" s="287" t="s">
        <v>336</v>
      </c>
      <c r="D14" s="129">
        <v>1.8</v>
      </c>
      <c r="E14" s="46">
        <f t="shared" si="0"/>
        <v>5</v>
      </c>
      <c r="F14" s="45">
        <f t="shared" si="1"/>
        <v>5</v>
      </c>
      <c r="G14" s="223">
        <v>9.9</v>
      </c>
      <c r="H14" s="46">
        <f t="shared" si="2"/>
        <v>8</v>
      </c>
      <c r="I14" s="45">
        <f t="shared" si="3"/>
        <v>8</v>
      </c>
      <c r="J14" s="223">
        <v>25</v>
      </c>
      <c r="K14" s="46">
        <f t="shared" si="4"/>
        <v>5</v>
      </c>
      <c r="L14" s="47">
        <f t="shared" si="5"/>
        <v>5</v>
      </c>
      <c r="M14" s="223">
        <v>21</v>
      </c>
      <c r="N14" s="46">
        <f t="shared" si="6"/>
        <v>34</v>
      </c>
      <c r="O14" s="48">
        <f t="shared" si="7"/>
        <v>34</v>
      </c>
      <c r="P14" s="223">
        <v>5.3</v>
      </c>
      <c r="Q14" s="46">
        <f t="shared" si="8"/>
        <v>3</v>
      </c>
      <c r="R14" s="45">
        <f t="shared" si="9"/>
        <v>3</v>
      </c>
      <c r="S14" s="223" t="s">
        <v>337</v>
      </c>
      <c r="T14" s="288">
        <f t="shared" si="10"/>
        <v>1</v>
      </c>
      <c r="U14" s="50">
        <f t="shared" si="11"/>
        <v>1</v>
      </c>
      <c r="V14" s="51" t="str">
        <f t="shared" si="12"/>
        <v/>
      </c>
      <c r="W14" s="52">
        <f t="shared" si="13"/>
        <v>9.3333333333333339</v>
      </c>
      <c r="X14" s="174">
        <f t="shared" si="14"/>
        <v>8</v>
      </c>
      <c r="Y14" s="289"/>
      <c r="Z14" s="1"/>
    </row>
    <row r="15" spans="1:26" ht="14.25" customHeight="1">
      <c r="A15" s="93" t="s">
        <v>30</v>
      </c>
      <c r="B15" s="141">
        <v>10</v>
      </c>
      <c r="C15" s="287" t="s">
        <v>338</v>
      </c>
      <c r="D15" s="129">
        <v>1.54</v>
      </c>
      <c r="E15" s="46">
        <f t="shared" si="0"/>
        <v>24</v>
      </c>
      <c r="F15" s="45">
        <f t="shared" si="1"/>
        <v>24</v>
      </c>
      <c r="G15" s="223">
        <v>8.57</v>
      </c>
      <c r="H15" s="46">
        <f t="shared" si="2"/>
        <v>21</v>
      </c>
      <c r="I15" s="45">
        <f t="shared" si="3"/>
        <v>19</v>
      </c>
      <c r="J15" s="223">
        <v>1</v>
      </c>
      <c r="K15" s="46">
        <f t="shared" si="4"/>
        <v>34</v>
      </c>
      <c r="L15" s="47">
        <f t="shared" si="5"/>
        <v>33</v>
      </c>
      <c r="M15" s="223">
        <v>14</v>
      </c>
      <c r="N15" s="46">
        <f t="shared" si="6"/>
        <v>41</v>
      </c>
      <c r="O15" s="48">
        <f t="shared" si="7"/>
        <v>40</v>
      </c>
      <c r="P15" s="223">
        <v>6.1</v>
      </c>
      <c r="Q15" s="46">
        <f t="shared" si="8"/>
        <v>33</v>
      </c>
      <c r="R15" s="45">
        <f t="shared" si="9"/>
        <v>32</v>
      </c>
      <c r="S15" s="223" t="s">
        <v>155</v>
      </c>
      <c r="T15" s="288">
        <f t="shared" si="10"/>
        <v>1</v>
      </c>
      <c r="U15" s="50">
        <f t="shared" si="11"/>
        <v>1</v>
      </c>
      <c r="V15" s="51" t="str">
        <f t="shared" si="12"/>
        <v/>
      </c>
      <c r="W15" s="52">
        <f t="shared" si="13"/>
        <v>24.833333333333332</v>
      </c>
      <c r="X15" s="174">
        <f t="shared" si="14"/>
        <v>32</v>
      </c>
      <c r="Y15" s="289"/>
      <c r="Z15" s="1"/>
    </row>
    <row r="16" spans="1:26" ht="14.25" customHeight="1">
      <c r="A16" s="283" t="s">
        <v>27</v>
      </c>
      <c r="B16" s="141">
        <v>11</v>
      </c>
      <c r="C16" s="287" t="s">
        <v>339</v>
      </c>
      <c r="D16" s="129">
        <v>1.8</v>
      </c>
      <c r="E16" s="46">
        <f t="shared" si="0"/>
        <v>5</v>
      </c>
      <c r="F16" s="45">
        <f t="shared" si="1"/>
        <v>5</v>
      </c>
      <c r="G16" s="223">
        <v>10.36</v>
      </c>
      <c r="H16" s="46">
        <f t="shared" si="2"/>
        <v>5</v>
      </c>
      <c r="I16" s="45">
        <f t="shared" si="3"/>
        <v>5</v>
      </c>
      <c r="J16" s="223">
        <v>12</v>
      </c>
      <c r="K16" s="46">
        <f t="shared" si="4"/>
        <v>17</v>
      </c>
      <c r="L16" s="47">
        <f t="shared" si="5"/>
        <v>16</v>
      </c>
      <c r="M16" s="223">
        <v>38</v>
      </c>
      <c r="N16" s="46">
        <f t="shared" si="6"/>
        <v>8</v>
      </c>
      <c r="O16" s="48">
        <f t="shared" si="7"/>
        <v>8</v>
      </c>
      <c r="P16" s="223">
        <v>5.3</v>
      </c>
      <c r="Q16" s="46">
        <f t="shared" si="8"/>
        <v>3</v>
      </c>
      <c r="R16" s="45">
        <f t="shared" si="9"/>
        <v>3</v>
      </c>
      <c r="S16" s="223" t="s">
        <v>340</v>
      </c>
      <c r="T16" s="288">
        <f t="shared" si="10"/>
        <v>1</v>
      </c>
      <c r="U16" s="50">
        <f t="shared" si="11"/>
        <v>1</v>
      </c>
      <c r="V16" s="51" t="str">
        <f t="shared" si="12"/>
        <v/>
      </c>
      <c r="W16" s="52">
        <f t="shared" si="13"/>
        <v>6.333333333333333</v>
      </c>
      <c r="X16" s="174">
        <f t="shared" si="14"/>
        <v>6</v>
      </c>
      <c r="Y16" s="289"/>
      <c r="Z16" s="1"/>
    </row>
    <row r="17" spans="1:26" ht="14.25" customHeight="1">
      <c r="A17" s="93" t="s">
        <v>30</v>
      </c>
      <c r="B17" s="83">
        <v>12</v>
      </c>
      <c r="C17" s="290" t="s">
        <v>341</v>
      </c>
      <c r="D17" s="129">
        <v>1.71</v>
      </c>
      <c r="E17" s="46">
        <f t="shared" si="0"/>
        <v>12</v>
      </c>
      <c r="F17" s="45">
        <f t="shared" si="1"/>
        <v>12</v>
      </c>
      <c r="G17" s="223">
        <v>7.6</v>
      </c>
      <c r="H17" s="46">
        <f t="shared" si="2"/>
        <v>30</v>
      </c>
      <c r="I17" s="45">
        <f t="shared" si="3"/>
        <v>28</v>
      </c>
      <c r="J17" s="223">
        <v>2</v>
      </c>
      <c r="K17" s="46">
        <f t="shared" si="4"/>
        <v>31</v>
      </c>
      <c r="L17" s="47">
        <f t="shared" si="5"/>
        <v>30</v>
      </c>
      <c r="M17" s="223">
        <v>23</v>
      </c>
      <c r="N17" s="46">
        <f t="shared" si="6"/>
        <v>31</v>
      </c>
      <c r="O17" s="48">
        <f t="shared" si="7"/>
        <v>31</v>
      </c>
      <c r="P17" s="223">
        <v>6.2</v>
      </c>
      <c r="Q17" s="46">
        <f t="shared" si="8"/>
        <v>36</v>
      </c>
      <c r="R17" s="45">
        <f t="shared" si="9"/>
        <v>35</v>
      </c>
      <c r="S17" s="223" t="s">
        <v>342</v>
      </c>
      <c r="T17" s="288">
        <f t="shared" si="10"/>
        <v>1</v>
      </c>
      <c r="U17" s="50">
        <f t="shared" si="11"/>
        <v>1</v>
      </c>
      <c r="V17" s="51" t="str">
        <f t="shared" si="12"/>
        <v/>
      </c>
      <c r="W17" s="52">
        <f t="shared" si="13"/>
        <v>22.833333333333332</v>
      </c>
      <c r="X17" s="174">
        <f t="shared" si="14"/>
        <v>28</v>
      </c>
      <c r="Y17" s="289"/>
      <c r="Z17" s="1"/>
    </row>
    <row r="18" spans="1:26" ht="14.25" customHeight="1">
      <c r="A18" s="93" t="s">
        <v>30</v>
      </c>
      <c r="B18" s="291">
        <v>13</v>
      </c>
      <c r="C18" s="290" t="s">
        <v>343</v>
      </c>
      <c r="D18" s="292">
        <v>1.44</v>
      </c>
      <c r="E18" s="293">
        <f t="shared" si="0"/>
        <v>39</v>
      </c>
      <c r="F18" s="294">
        <f t="shared" si="1"/>
        <v>38</v>
      </c>
      <c r="G18" s="295">
        <v>6.74</v>
      </c>
      <c r="H18" s="293">
        <f t="shared" si="2"/>
        <v>40</v>
      </c>
      <c r="I18" s="294">
        <f t="shared" si="3"/>
        <v>38</v>
      </c>
      <c r="J18" s="295">
        <v>10</v>
      </c>
      <c r="K18" s="293">
        <f t="shared" si="4"/>
        <v>19</v>
      </c>
      <c r="L18" s="293">
        <f t="shared" si="5"/>
        <v>18</v>
      </c>
      <c r="M18" s="295">
        <v>23</v>
      </c>
      <c r="N18" s="293">
        <f t="shared" si="6"/>
        <v>31</v>
      </c>
      <c r="O18" s="296">
        <f t="shared" si="7"/>
        <v>31</v>
      </c>
      <c r="P18" s="295">
        <v>5.6</v>
      </c>
      <c r="Q18" s="293">
        <f t="shared" si="8"/>
        <v>15</v>
      </c>
      <c r="R18" s="294">
        <f t="shared" si="9"/>
        <v>15</v>
      </c>
      <c r="S18" s="295" t="s">
        <v>344</v>
      </c>
      <c r="T18" s="297">
        <f t="shared" si="10"/>
        <v>1</v>
      </c>
      <c r="U18" s="298">
        <f t="shared" si="11"/>
        <v>1</v>
      </c>
      <c r="V18" s="299" t="str">
        <f t="shared" si="12"/>
        <v/>
      </c>
      <c r="W18" s="300">
        <f t="shared" si="13"/>
        <v>23.5</v>
      </c>
      <c r="X18" s="301">
        <f t="shared" si="14"/>
        <v>31</v>
      </c>
      <c r="Y18" s="302"/>
      <c r="Z18" s="1"/>
    </row>
    <row r="19" spans="1:26" ht="14.25" customHeight="1">
      <c r="A19" s="93" t="s">
        <v>30</v>
      </c>
      <c r="B19" s="303">
        <v>14</v>
      </c>
      <c r="C19" s="290" t="s">
        <v>345</v>
      </c>
      <c r="D19" s="129">
        <v>1.47</v>
      </c>
      <c r="E19" s="46">
        <f t="shared" si="0"/>
        <v>35</v>
      </c>
      <c r="F19" s="45">
        <f t="shared" si="1"/>
        <v>34</v>
      </c>
      <c r="G19" s="223">
        <v>7</v>
      </c>
      <c r="H19" s="46">
        <f t="shared" si="2"/>
        <v>39</v>
      </c>
      <c r="I19" s="45">
        <f t="shared" si="3"/>
        <v>37</v>
      </c>
      <c r="J19" s="223">
        <v>2</v>
      </c>
      <c r="K19" s="46">
        <f t="shared" si="4"/>
        <v>31</v>
      </c>
      <c r="L19" s="47">
        <f t="shared" si="5"/>
        <v>30</v>
      </c>
      <c r="M19" s="223">
        <v>20</v>
      </c>
      <c r="N19" s="46">
        <f t="shared" si="6"/>
        <v>35</v>
      </c>
      <c r="O19" s="48">
        <f t="shared" si="7"/>
        <v>35</v>
      </c>
      <c r="P19" s="223">
        <v>5.7</v>
      </c>
      <c r="Q19" s="46">
        <f t="shared" si="8"/>
        <v>19</v>
      </c>
      <c r="R19" s="45">
        <f t="shared" si="9"/>
        <v>19</v>
      </c>
      <c r="S19" s="223" t="s">
        <v>346</v>
      </c>
      <c r="T19" s="288">
        <f t="shared" si="10"/>
        <v>1</v>
      </c>
      <c r="U19" s="50">
        <f t="shared" si="11"/>
        <v>1</v>
      </c>
      <c r="V19" s="51" t="str">
        <f t="shared" si="12"/>
        <v/>
      </c>
      <c r="W19" s="52">
        <f t="shared" si="13"/>
        <v>26</v>
      </c>
      <c r="X19" s="174">
        <f t="shared" si="14"/>
        <v>36</v>
      </c>
      <c r="Y19" s="289"/>
      <c r="Z19" s="1"/>
    </row>
    <row r="20" spans="1:26" ht="14.25" customHeight="1">
      <c r="A20" s="93" t="s">
        <v>30</v>
      </c>
      <c r="B20" s="303">
        <v>15</v>
      </c>
      <c r="C20" s="290" t="s">
        <v>347</v>
      </c>
      <c r="D20" s="129">
        <v>1.35</v>
      </c>
      <c r="E20" s="46">
        <f t="shared" si="0"/>
        <v>42</v>
      </c>
      <c r="F20" s="45">
        <f t="shared" si="1"/>
        <v>40</v>
      </c>
      <c r="G20" s="223">
        <v>6.05</v>
      </c>
      <c r="H20" s="46">
        <f t="shared" si="2"/>
        <v>43</v>
      </c>
      <c r="I20" s="45">
        <f t="shared" si="3"/>
        <v>41</v>
      </c>
      <c r="J20" s="223">
        <v>5</v>
      </c>
      <c r="K20" s="46">
        <f t="shared" si="4"/>
        <v>24</v>
      </c>
      <c r="L20" s="47">
        <f t="shared" si="5"/>
        <v>23</v>
      </c>
      <c r="M20" s="223">
        <v>28</v>
      </c>
      <c r="N20" s="46">
        <f t="shared" si="6"/>
        <v>21</v>
      </c>
      <c r="O20" s="48">
        <f t="shared" si="7"/>
        <v>21</v>
      </c>
      <c r="P20" s="223">
        <v>6.2</v>
      </c>
      <c r="Q20" s="46">
        <f t="shared" si="8"/>
        <v>36</v>
      </c>
      <c r="R20" s="45">
        <f t="shared" si="9"/>
        <v>35</v>
      </c>
      <c r="S20" s="223" t="s">
        <v>348</v>
      </c>
      <c r="T20" s="288">
        <f t="shared" si="10"/>
        <v>1</v>
      </c>
      <c r="U20" s="50">
        <f t="shared" si="11"/>
        <v>1</v>
      </c>
      <c r="V20" s="51" t="str">
        <f t="shared" si="12"/>
        <v/>
      </c>
      <c r="W20" s="52">
        <f t="shared" si="13"/>
        <v>26.833333333333332</v>
      </c>
      <c r="X20" s="174">
        <f t="shared" si="14"/>
        <v>38</v>
      </c>
      <c r="Y20" s="289"/>
      <c r="Z20" s="1"/>
    </row>
    <row r="21" spans="1:26" ht="14.25" customHeight="1">
      <c r="A21" s="93" t="s">
        <v>30</v>
      </c>
      <c r="B21" s="304">
        <v>16</v>
      </c>
      <c r="C21" s="290" t="s">
        <v>349</v>
      </c>
      <c r="D21" s="129">
        <v>1.69</v>
      </c>
      <c r="E21" s="46">
        <f t="shared" si="0"/>
        <v>14</v>
      </c>
      <c r="F21" s="45">
        <f t="shared" si="1"/>
        <v>14</v>
      </c>
      <c r="G21" s="223">
        <v>9.0500000000000007</v>
      </c>
      <c r="H21" s="46">
        <f t="shared" si="2"/>
        <v>14</v>
      </c>
      <c r="I21" s="45">
        <f t="shared" si="3"/>
        <v>14</v>
      </c>
      <c r="J21" s="223">
        <v>15</v>
      </c>
      <c r="K21" s="46">
        <f t="shared" si="4"/>
        <v>15</v>
      </c>
      <c r="L21" s="47">
        <f t="shared" si="5"/>
        <v>14</v>
      </c>
      <c r="M21" s="223">
        <v>26</v>
      </c>
      <c r="N21" s="46">
        <f t="shared" si="6"/>
        <v>24</v>
      </c>
      <c r="O21" s="48">
        <f t="shared" si="7"/>
        <v>24</v>
      </c>
      <c r="P21" s="223">
        <v>5.4</v>
      </c>
      <c r="Q21" s="46">
        <f t="shared" si="8"/>
        <v>9</v>
      </c>
      <c r="R21" s="45">
        <f t="shared" si="9"/>
        <v>9</v>
      </c>
      <c r="S21" s="223" t="s">
        <v>350</v>
      </c>
      <c r="T21" s="288">
        <f t="shared" si="10"/>
        <v>1</v>
      </c>
      <c r="U21" s="50">
        <f t="shared" si="11"/>
        <v>1</v>
      </c>
      <c r="V21" s="51" t="str">
        <f t="shared" si="12"/>
        <v/>
      </c>
      <c r="W21" s="52">
        <f t="shared" si="13"/>
        <v>12.666666666666666</v>
      </c>
      <c r="X21" s="174">
        <f t="shared" si="14"/>
        <v>16</v>
      </c>
      <c r="Y21" s="289"/>
      <c r="Z21" s="1"/>
    </row>
    <row r="22" spans="1:26" ht="14.25" customHeight="1">
      <c r="A22" s="93" t="s">
        <v>56</v>
      </c>
      <c r="B22" s="85">
        <v>17</v>
      </c>
      <c r="C22" s="287" t="s">
        <v>351</v>
      </c>
      <c r="D22" s="129">
        <v>1.43</v>
      </c>
      <c r="E22" s="46">
        <f t="shared" si="0"/>
        <v>40</v>
      </c>
      <c r="F22" s="45">
        <f t="shared" si="1"/>
        <v>39</v>
      </c>
      <c r="G22" s="223">
        <v>7.7</v>
      </c>
      <c r="H22" s="46">
        <f t="shared" si="2"/>
        <v>29</v>
      </c>
      <c r="I22" s="45">
        <f t="shared" si="3"/>
        <v>27</v>
      </c>
      <c r="J22" s="223">
        <v>10</v>
      </c>
      <c r="K22" s="46">
        <f t="shared" si="4"/>
        <v>19</v>
      </c>
      <c r="L22" s="47">
        <f t="shared" si="5"/>
        <v>18</v>
      </c>
      <c r="M22" s="223">
        <v>25</v>
      </c>
      <c r="N22" s="46">
        <f t="shared" si="6"/>
        <v>25</v>
      </c>
      <c r="O22" s="48">
        <f t="shared" si="7"/>
        <v>25</v>
      </c>
      <c r="P22" s="223">
        <v>6.6</v>
      </c>
      <c r="Q22" s="46">
        <f t="shared" si="8"/>
        <v>40</v>
      </c>
      <c r="R22" s="45">
        <f t="shared" si="9"/>
        <v>39</v>
      </c>
      <c r="S22" s="223" t="s">
        <v>352</v>
      </c>
      <c r="T22" s="288">
        <f t="shared" si="10"/>
        <v>1</v>
      </c>
      <c r="U22" s="50">
        <f t="shared" si="11"/>
        <v>1</v>
      </c>
      <c r="V22" s="51" t="str">
        <f t="shared" si="12"/>
        <v/>
      </c>
      <c r="W22" s="52">
        <f t="shared" si="13"/>
        <v>24.833333333333332</v>
      </c>
      <c r="X22" s="174">
        <f t="shared" si="14"/>
        <v>32</v>
      </c>
      <c r="Y22" s="289"/>
      <c r="Z22" s="1"/>
    </row>
    <row r="23" spans="1:26" ht="14.25" customHeight="1">
      <c r="A23" s="93" t="s">
        <v>56</v>
      </c>
      <c r="B23" s="85">
        <v>18</v>
      </c>
      <c r="C23" s="287" t="s">
        <v>353</v>
      </c>
      <c r="D23" s="129">
        <v>1.8</v>
      </c>
      <c r="E23" s="46">
        <f t="shared" si="0"/>
        <v>5</v>
      </c>
      <c r="F23" s="45">
        <f t="shared" si="1"/>
        <v>5</v>
      </c>
      <c r="G23" s="223">
        <v>9.14</v>
      </c>
      <c r="H23" s="46">
        <f t="shared" si="2"/>
        <v>12</v>
      </c>
      <c r="I23" s="45">
        <f t="shared" si="3"/>
        <v>12</v>
      </c>
      <c r="J23" s="223">
        <v>30</v>
      </c>
      <c r="K23" s="46">
        <f t="shared" si="4"/>
        <v>3</v>
      </c>
      <c r="L23" s="47">
        <f t="shared" si="5"/>
        <v>3</v>
      </c>
      <c r="M23" s="223">
        <v>39</v>
      </c>
      <c r="N23" s="46">
        <f t="shared" si="6"/>
        <v>6</v>
      </c>
      <c r="O23" s="48">
        <f t="shared" si="7"/>
        <v>6</v>
      </c>
      <c r="P23" s="223">
        <v>5.3</v>
      </c>
      <c r="Q23" s="46">
        <f t="shared" si="8"/>
        <v>3</v>
      </c>
      <c r="R23" s="45">
        <f t="shared" si="9"/>
        <v>3</v>
      </c>
      <c r="S23" s="223" t="s">
        <v>354</v>
      </c>
      <c r="T23" s="288">
        <f t="shared" si="10"/>
        <v>1</v>
      </c>
      <c r="U23" s="50">
        <f t="shared" si="11"/>
        <v>1</v>
      </c>
      <c r="V23" s="51" t="str">
        <f t="shared" si="12"/>
        <v/>
      </c>
      <c r="W23" s="52">
        <f t="shared" si="13"/>
        <v>5</v>
      </c>
      <c r="X23" s="174">
        <f t="shared" si="14"/>
        <v>5</v>
      </c>
      <c r="Y23" s="289"/>
      <c r="Z23" s="1"/>
    </row>
    <row r="24" spans="1:26" ht="14.25" customHeight="1">
      <c r="A24" s="305" t="s">
        <v>53</v>
      </c>
      <c r="B24" s="303">
        <v>19</v>
      </c>
      <c r="C24" s="287" t="s">
        <v>355</v>
      </c>
      <c r="D24" s="129">
        <v>1.69</v>
      </c>
      <c r="E24" s="46">
        <f t="shared" si="0"/>
        <v>14</v>
      </c>
      <c r="F24" s="45">
        <f t="shared" si="1"/>
        <v>14</v>
      </c>
      <c r="G24" s="223">
        <v>7.2</v>
      </c>
      <c r="H24" s="46">
        <f t="shared" si="2"/>
        <v>35</v>
      </c>
      <c r="I24" s="45">
        <f t="shared" si="3"/>
        <v>33</v>
      </c>
      <c r="J24" s="223">
        <v>16</v>
      </c>
      <c r="K24" s="46">
        <f t="shared" si="4"/>
        <v>13</v>
      </c>
      <c r="L24" s="47">
        <f t="shared" si="5"/>
        <v>12</v>
      </c>
      <c r="M24" s="223">
        <v>43</v>
      </c>
      <c r="N24" s="46">
        <f t="shared" si="6"/>
        <v>4</v>
      </c>
      <c r="O24" s="48">
        <f t="shared" si="7"/>
        <v>4</v>
      </c>
      <c r="P24" s="223">
        <v>5.3</v>
      </c>
      <c r="Q24" s="46">
        <f t="shared" si="8"/>
        <v>3</v>
      </c>
      <c r="R24" s="45">
        <f t="shared" si="9"/>
        <v>3</v>
      </c>
      <c r="S24" s="223" t="s">
        <v>356</v>
      </c>
      <c r="T24" s="288">
        <f t="shared" si="10"/>
        <v>1</v>
      </c>
      <c r="U24" s="50">
        <f t="shared" si="11"/>
        <v>1</v>
      </c>
      <c r="V24" s="51" t="str">
        <f t="shared" si="12"/>
        <v/>
      </c>
      <c r="W24" s="52">
        <f t="shared" si="13"/>
        <v>11.166666666666666</v>
      </c>
      <c r="X24" s="174">
        <f t="shared" si="14"/>
        <v>12</v>
      </c>
      <c r="Y24" s="289"/>
      <c r="Z24" s="1"/>
    </row>
    <row r="25" spans="1:26" ht="14.25" customHeight="1">
      <c r="A25" s="93" t="s">
        <v>56</v>
      </c>
      <c r="B25" s="304">
        <v>20</v>
      </c>
      <c r="C25" s="306" t="s">
        <v>357</v>
      </c>
      <c r="D25" s="107">
        <v>2.02</v>
      </c>
      <c r="E25" s="73">
        <f t="shared" si="0"/>
        <v>1</v>
      </c>
      <c r="F25" s="71">
        <f t="shared" si="1"/>
        <v>1</v>
      </c>
      <c r="G25" s="274">
        <v>11.22</v>
      </c>
      <c r="H25" s="73">
        <f t="shared" si="2"/>
        <v>3</v>
      </c>
      <c r="I25" s="71">
        <f t="shared" si="3"/>
        <v>3</v>
      </c>
      <c r="J25" s="274">
        <v>33</v>
      </c>
      <c r="K25" s="73">
        <f t="shared" si="4"/>
        <v>1</v>
      </c>
      <c r="L25" s="74">
        <f t="shared" si="5"/>
        <v>1</v>
      </c>
      <c r="M25" s="274">
        <v>50</v>
      </c>
      <c r="N25" s="73">
        <f t="shared" si="6"/>
        <v>2</v>
      </c>
      <c r="O25" s="75">
        <f t="shared" si="7"/>
        <v>2</v>
      </c>
      <c r="P25" s="274">
        <v>5.3</v>
      </c>
      <c r="Q25" s="73">
        <f t="shared" si="8"/>
        <v>3</v>
      </c>
      <c r="R25" s="71">
        <f t="shared" si="9"/>
        <v>3</v>
      </c>
      <c r="S25" s="274" t="s">
        <v>60</v>
      </c>
      <c r="T25" s="110">
        <f t="shared" si="10"/>
        <v>1</v>
      </c>
      <c r="U25" s="77">
        <f t="shared" si="11"/>
        <v>1</v>
      </c>
      <c r="V25" s="78" t="str">
        <f t="shared" si="12"/>
        <v/>
      </c>
      <c r="W25" s="79">
        <f t="shared" si="13"/>
        <v>1.8333333333333333</v>
      </c>
      <c r="X25" s="307">
        <f t="shared" si="14"/>
        <v>2</v>
      </c>
      <c r="Y25" s="308" t="s">
        <v>358</v>
      </c>
      <c r="Z25" s="1"/>
    </row>
    <row r="26" spans="1:26" ht="14.25" customHeight="1">
      <c r="A26" s="93" t="s">
        <v>56</v>
      </c>
      <c r="B26" s="309">
        <v>21</v>
      </c>
      <c r="C26" s="287" t="s">
        <v>359</v>
      </c>
      <c r="D26" s="310">
        <v>1.5</v>
      </c>
      <c r="E26" s="293">
        <f t="shared" si="0"/>
        <v>30</v>
      </c>
      <c r="F26" s="294">
        <f t="shared" si="1"/>
        <v>29</v>
      </c>
      <c r="G26" s="295">
        <v>8.6999999999999993</v>
      </c>
      <c r="H26" s="293">
        <f t="shared" si="2"/>
        <v>19</v>
      </c>
      <c r="I26" s="294">
        <f t="shared" si="3"/>
        <v>18</v>
      </c>
      <c r="J26" s="295">
        <v>1</v>
      </c>
      <c r="K26" s="293">
        <f t="shared" si="4"/>
        <v>34</v>
      </c>
      <c r="L26" s="293">
        <f t="shared" si="5"/>
        <v>33</v>
      </c>
      <c r="M26" s="295">
        <v>30</v>
      </c>
      <c r="N26" s="293">
        <f t="shared" si="6"/>
        <v>18</v>
      </c>
      <c r="O26" s="296">
        <f t="shared" si="7"/>
        <v>18</v>
      </c>
      <c r="P26" s="295">
        <v>6.6</v>
      </c>
      <c r="Q26" s="293">
        <f t="shared" si="8"/>
        <v>40</v>
      </c>
      <c r="R26" s="294">
        <f t="shared" si="9"/>
        <v>39</v>
      </c>
      <c r="S26" s="295" t="s">
        <v>360</v>
      </c>
      <c r="T26" s="297">
        <f t="shared" si="10"/>
        <v>1</v>
      </c>
      <c r="U26" s="298">
        <f t="shared" si="11"/>
        <v>1</v>
      </c>
      <c r="V26" s="299" t="str">
        <f t="shared" si="12"/>
        <v/>
      </c>
      <c r="W26" s="300">
        <f t="shared" si="13"/>
        <v>23</v>
      </c>
      <c r="X26" s="311">
        <f t="shared" si="14"/>
        <v>30</v>
      </c>
      <c r="Y26" s="302"/>
      <c r="Z26" s="1"/>
    </row>
    <row r="27" spans="1:26" ht="14.25" customHeight="1">
      <c r="A27" s="93" t="s">
        <v>56</v>
      </c>
      <c r="B27" s="84">
        <v>22</v>
      </c>
      <c r="C27" s="287" t="s">
        <v>361</v>
      </c>
      <c r="D27" s="129">
        <v>1.5</v>
      </c>
      <c r="E27" s="46">
        <f t="shared" si="0"/>
        <v>30</v>
      </c>
      <c r="F27" s="45">
        <f t="shared" si="1"/>
        <v>29</v>
      </c>
      <c r="G27" s="223">
        <v>7.08</v>
      </c>
      <c r="H27" s="46">
        <f t="shared" si="2"/>
        <v>37</v>
      </c>
      <c r="I27" s="45">
        <f t="shared" si="3"/>
        <v>35</v>
      </c>
      <c r="J27" s="223">
        <v>8</v>
      </c>
      <c r="K27" s="46">
        <f t="shared" si="4"/>
        <v>21</v>
      </c>
      <c r="L27" s="47">
        <f t="shared" si="5"/>
        <v>20</v>
      </c>
      <c r="M27" s="223">
        <v>11</v>
      </c>
      <c r="N27" s="46">
        <f t="shared" si="6"/>
        <v>42</v>
      </c>
      <c r="O27" s="48">
        <f t="shared" si="7"/>
        <v>41</v>
      </c>
      <c r="P27" s="223">
        <v>6.4</v>
      </c>
      <c r="Q27" s="46">
        <f t="shared" si="8"/>
        <v>39</v>
      </c>
      <c r="R27" s="45">
        <f t="shared" si="9"/>
        <v>38</v>
      </c>
      <c r="S27" s="223" t="s">
        <v>362</v>
      </c>
      <c r="T27" s="288">
        <f t="shared" si="10"/>
        <v>1</v>
      </c>
      <c r="U27" s="50">
        <f t="shared" si="11"/>
        <v>1</v>
      </c>
      <c r="V27" s="51" t="str">
        <f t="shared" si="12"/>
        <v/>
      </c>
      <c r="W27" s="52">
        <f t="shared" si="13"/>
        <v>27.333333333333332</v>
      </c>
      <c r="X27" s="174">
        <f t="shared" si="14"/>
        <v>39</v>
      </c>
      <c r="Y27" s="289"/>
      <c r="Z27" s="1"/>
    </row>
    <row r="28" spans="1:26" ht="14.25" customHeight="1">
      <c r="A28" s="93" t="s">
        <v>56</v>
      </c>
      <c r="B28" s="84">
        <v>23</v>
      </c>
      <c r="C28" s="290" t="s">
        <v>363</v>
      </c>
      <c r="D28" s="140"/>
      <c r="E28" s="46" t="str">
        <f t="shared" si="0"/>
        <v/>
      </c>
      <c r="F28" s="45" t="str">
        <f t="shared" si="1"/>
        <v/>
      </c>
      <c r="G28" s="45"/>
      <c r="H28" s="46" t="str">
        <f t="shared" si="2"/>
        <v/>
      </c>
      <c r="I28" s="45" t="str">
        <f t="shared" si="3"/>
        <v/>
      </c>
      <c r="J28" s="45"/>
      <c r="K28" s="46" t="str">
        <f t="shared" si="4"/>
        <v/>
      </c>
      <c r="L28" s="47" t="str">
        <f t="shared" si="5"/>
        <v/>
      </c>
      <c r="M28" s="45"/>
      <c r="N28" s="46" t="str">
        <f t="shared" si="6"/>
        <v/>
      </c>
      <c r="O28" s="48" t="str">
        <f t="shared" si="7"/>
        <v/>
      </c>
      <c r="P28" s="45"/>
      <c r="Q28" s="46" t="str">
        <f t="shared" si="8"/>
        <v/>
      </c>
      <c r="R28" s="45" t="str">
        <f t="shared" si="9"/>
        <v/>
      </c>
      <c r="S28" s="45"/>
      <c r="T28" s="288" t="str">
        <f t="shared" si="10"/>
        <v/>
      </c>
      <c r="U28" s="50" t="str">
        <f t="shared" si="11"/>
        <v/>
      </c>
      <c r="V28" s="51" t="str">
        <f t="shared" si="12"/>
        <v/>
      </c>
      <c r="W28" s="52" t="str">
        <f t="shared" si="13"/>
        <v/>
      </c>
      <c r="X28" s="174" t="str">
        <f t="shared" si="14"/>
        <v/>
      </c>
      <c r="Y28" s="289"/>
      <c r="Z28" s="1"/>
    </row>
    <row r="29" spans="1:26" ht="14.25" customHeight="1">
      <c r="A29" s="305" t="s">
        <v>244</v>
      </c>
      <c r="B29" s="84">
        <v>24</v>
      </c>
      <c r="C29" s="312" t="s">
        <v>364</v>
      </c>
      <c r="D29" s="140"/>
      <c r="E29" s="46" t="str">
        <f t="shared" si="0"/>
        <v/>
      </c>
      <c r="F29" s="45" t="str">
        <f t="shared" si="1"/>
        <v/>
      </c>
      <c r="G29" s="45"/>
      <c r="H29" s="46" t="str">
        <f t="shared" si="2"/>
        <v/>
      </c>
      <c r="I29" s="45" t="str">
        <f t="shared" si="3"/>
        <v/>
      </c>
      <c r="J29" s="45"/>
      <c r="K29" s="46" t="str">
        <f t="shared" si="4"/>
        <v/>
      </c>
      <c r="L29" s="47" t="str">
        <f t="shared" si="5"/>
        <v/>
      </c>
      <c r="M29" s="45"/>
      <c r="N29" s="46" t="str">
        <f t="shared" si="6"/>
        <v/>
      </c>
      <c r="O29" s="48" t="str">
        <f t="shared" si="7"/>
        <v/>
      </c>
      <c r="P29" s="45"/>
      <c r="Q29" s="46" t="str">
        <f t="shared" si="8"/>
        <v/>
      </c>
      <c r="R29" s="45" t="str">
        <f t="shared" si="9"/>
        <v/>
      </c>
      <c r="S29" s="45"/>
      <c r="T29" s="288" t="str">
        <f t="shared" si="10"/>
        <v/>
      </c>
      <c r="U29" s="50" t="str">
        <f t="shared" si="11"/>
        <v/>
      </c>
      <c r="V29" s="51" t="str">
        <f t="shared" si="12"/>
        <v/>
      </c>
      <c r="W29" s="52" t="str">
        <f t="shared" si="13"/>
        <v/>
      </c>
      <c r="X29" s="174" t="str">
        <f t="shared" si="14"/>
        <v/>
      </c>
      <c r="Y29" s="289"/>
      <c r="Z29" s="1"/>
    </row>
    <row r="30" spans="1:26" ht="14.25" customHeight="1">
      <c r="A30" s="93" t="s">
        <v>56</v>
      </c>
      <c r="B30" s="84">
        <v>25</v>
      </c>
      <c r="C30" s="61" t="s">
        <v>365</v>
      </c>
      <c r="D30" s="129">
        <v>1.52</v>
      </c>
      <c r="E30" s="46">
        <f t="shared" si="0"/>
        <v>29</v>
      </c>
      <c r="F30" s="45">
        <f t="shared" si="1"/>
        <v>28</v>
      </c>
      <c r="G30" s="223">
        <v>6.4</v>
      </c>
      <c r="H30" s="46">
        <f t="shared" si="2"/>
        <v>42</v>
      </c>
      <c r="I30" s="45">
        <f t="shared" si="3"/>
        <v>40</v>
      </c>
      <c r="J30" s="223">
        <v>0</v>
      </c>
      <c r="K30" s="46">
        <f t="shared" si="4"/>
        <v>37</v>
      </c>
      <c r="L30" s="47">
        <f t="shared" si="5"/>
        <v>36</v>
      </c>
      <c r="M30" s="223">
        <v>31</v>
      </c>
      <c r="N30" s="46">
        <f t="shared" si="6"/>
        <v>15</v>
      </c>
      <c r="O30" s="48">
        <f t="shared" si="7"/>
        <v>15</v>
      </c>
      <c r="P30" s="223">
        <v>6.1</v>
      </c>
      <c r="Q30" s="46">
        <f t="shared" si="8"/>
        <v>33</v>
      </c>
      <c r="R30" s="45">
        <f t="shared" si="9"/>
        <v>32</v>
      </c>
      <c r="S30" s="223" t="s">
        <v>366</v>
      </c>
      <c r="T30" s="288">
        <f t="shared" si="10"/>
        <v>1</v>
      </c>
      <c r="U30" s="50">
        <f t="shared" si="11"/>
        <v>1</v>
      </c>
      <c r="V30" s="51" t="str">
        <f t="shared" si="12"/>
        <v/>
      </c>
      <c r="W30" s="52">
        <f t="shared" si="13"/>
        <v>25.333333333333332</v>
      </c>
      <c r="X30" s="174">
        <f t="shared" si="14"/>
        <v>35</v>
      </c>
      <c r="Y30" s="289"/>
      <c r="Z30" s="1"/>
    </row>
    <row r="31" spans="1:26" ht="14.25" customHeight="1">
      <c r="A31" s="305" t="s">
        <v>53</v>
      </c>
      <c r="B31" s="84">
        <v>26</v>
      </c>
      <c r="C31" s="313" t="s">
        <v>367</v>
      </c>
      <c r="D31" s="140"/>
      <c r="E31" s="46" t="str">
        <f t="shared" si="0"/>
        <v/>
      </c>
      <c r="F31" s="45" t="str">
        <f t="shared" si="1"/>
        <v/>
      </c>
      <c r="G31" s="45"/>
      <c r="H31" s="46" t="str">
        <f t="shared" si="2"/>
        <v/>
      </c>
      <c r="I31" s="45" t="str">
        <f t="shared" si="3"/>
        <v/>
      </c>
      <c r="J31" s="45"/>
      <c r="K31" s="46" t="str">
        <f t="shared" si="4"/>
        <v/>
      </c>
      <c r="L31" s="47" t="str">
        <f t="shared" si="5"/>
        <v/>
      </c>
      <c r="M31" s="223"/>
      <c r="N31" s="46" t="str">
        <f t="shared" si="6"/>
        <v/>
      </c>
      <c r="O31" s="48" t="str">
        <f t="shared" si="7"/>
        <v/>
      </c>
      <c r="P31" s="45"/>
      <c r="Q31" s="46" t="str">
        <f t="shared" si="8"/>
        <v/>
      </c>
      <c r="R31" s="45" t="str">
        <f t="shared" si="9"/>
        <v/>
      </c>
      <c r="S31" s="45"/>
      <c r="T31" s="288" t="str">
        <f t="shared" si="10"/>
        <v/>
      </c>
      <c r="U31" s="50" t="str">
        <f t="shared" si="11"/>
        <v/>
      </c>
      <c r="V31" s="51" t="str">
        <f t="shared" si="12"/>
        <v/>
      </c>
      <c r="W31" s="52" t="str">
        <f t="shared" si="13"/>
        <v/>
      </c>
      <c r="X31" s="174" t="str">
        <f t="shared" si="14"/>
        <v/>
      </c>
      <c r="Y31" s="289"/>
      <c r="Z31" s="1"/>
    </row>
    <row r="32" spans="1:26" ht="14.25" customHeight="1">
      <c r="A32" s="93" t="s">
        <v>56</v>
      </c>
      <c r="B32" s="84">
        <v>27</v>
      </c>
      <c r="C32" s="61" t="s">
        <v>368</v>
      </c>
      <c r="D32" s="129">
        <v>1.54</v>
      </c>
      <c r="E32" s="46">
        <f t="shared" si="0"/>
        <v>24</v>
      </c>
      <c r="F32" s="45" t="str">
        <f t="shared" si="1"/>
        <v>nav</v>
      </c>
      <c r="G32" s="223">
        <v>8.9499999999999993</v>
      </c>
      <c r="H32" s="46">
        <f t="shared" si="2"/>
        <v>16</v>
      </c>
      <c r="I32" s="45" t="str">
        <f t="shared" si="3"/>
        <v>nav</v>
      </c>
      <c r="J32" s="223">
        <v>20</v>
      </c>
      <c r="K32" s="46">
        <f t="shared" si="4"/>
        <v>10</v>
      </c>
      <c r="L32" s="47" t="str">
        <f t="shared" si="5"/>
        <v>nav</v>
      </c>
      <c r="M32" s="223" t="s">
        <v>43</v>
      </c>
      <c r="N32" s="46" t="str">
        <f t="shared" si="6"/>
        <v>nav</v>
      </c>
      <c r="O32" s="48" t="str">
        <f t="shared" si="7"/>
        <v>nav</v>
      </c>
      <c r="P32" s="223">
        <v>5.9</v>
      </c>
      <c r="Q32" s="46">
        <f t="shared" si="8"/>
        <v>25</v>
      </c>
      <c r="R32" s="45" t="str">
        <f t="shared" si="9"/>
        <v>nav</v>
      </c>
      <c r="S32" s="223" t="s">
        <v>301</v>
      </c>
      <c r="T32" s="288">
        <f t="shared" si="10"/>
        <v>1</v>
      </c>
      <c r="U32" s="50" t="str">
        <f t="shared" si="11"/>
        <v>nav</v>
      </c>
      <c r="V32" s="51" t="str">
        <f t="shared" si="12"/>
        <v>nav</v>
      </c>
      <c r="W32" s="52" t="str">
        <f t="shared" si="13"/>
        <v/>
      </c>
      <c r="X32" s="174" t="str">
        <f t="shared" si="14"/>
        <v/>
      </c>
      <c r="Y32" s="289"/>
      <c r="Z32" s="1"/>
    </row>
    <row r="33" spans="1:26" ht="14.25" customHeight="1">
      <c r="A33" s="93" t="s">
        <v>56</v>
      </c>
      <c r="B33" s="141">
        <v>28</v>
      </c>
      <c r="C33" s="290" t="s">
        <v>369</v>
      </c>
      <c r="D33" s="140"/>
      <c r="E33" s="46" t="str">
        <f t="shared" si="0"/>
        <v/>
      </c>
      <c r="F33" s="45" t="str">
        <f t="shared" si="1"/>
        <v/>
      </c>
      <c r="G33" s="45"/>
      <c r="H33" s="46" t="str">
        <f t="shared" si="2"/>
        <v/>
      </c>
      <c r="I33" s="45" t="str">
        <f t="shared" si="3"/>
        <v/>
      </c>
      <c r="J33" s="45"/>
      <c r="K33" s="46" t="str">
        <f t="shared" si="4"/>
        <v/>
      </c>
      <c r="L33" s="47" t="str">
        <f t="shared" si="5"/>
        <v/>
      </c>
      <c r="M33" s="45"/>
      <c r="N33" s="46" t="str">
        <f t="shared" si="6"/>
        <v/>
      </c>
      <c r="O33" s="48" t="str">
        <f t="shared" si="7"/>
        <v/>
      </c>
      <c r="P33" s="45"/>
      <c r="Q33" s="46" t="str">
        <f t="shared" si="8"/>
        <v/>
      </c>
      <c r="R33" s="45" t="str">
        <f t="shared" si="9"/>
        <v/>
      </c>
      <c r="S33" s="45"/>
      <c r="T33" s="288" t="str">
        <f t="shared" si="10"/>
        <v/>
      </c>
      <c r="U33" s="50" t="str">
        <f t="shared" si="11"/>
        <v/>
      </c>
      <c r="V33" s="51" t="str">
        <f t="shared" si="12"/>
        <v/>
      </c>
      <c r="W33" s="52" t="str">
        <f t="shared" si="13"/>
        <v/>
      </c>
      <c r="X33" s="174" t="str">
        <f t="shared" si="14"/>
        <v/>
      </c>
      <c r="Y33" s="289"/>
      <c r="Z33" s="1"/>
    </row>
    <row r="34" spans="1:26" ht="14.25" customHeight="1">
      <c r="A34" s="305" t="s">
        <v>53</v>
      </c>
      <c r="B34" s="269">
        <v>29</v>
      </c>
      <c r="C34" s="290" t="s">
        <v>370</v>
      </c>
      <c r="D34" s="129">
        <v>1.79</v>
      </c>
      <c r="E34" s="46">
        <f t="shared" si="0"/>
        <v>8</v>
      </c>
      <c r="F34" s="45">
        <f t="shared" si="1"/>
        <v>8</v>
      </c>
      <c r="G34" s="223">
        <v>8.8000000000000007</v>
      </c>
      <c r="H34" s="46">
        <f t="shared" si="2"/>
        <v>18</v>
      </c>
      <c r="I34" s="45">
        <f t="shared" si="3"/>
        <v>17</v>
      </c>
      <c r="J34" s="223">
        <v>20</v>
      </c>
      <c r="K34" s="46">
        <f t="shared" si="4"/>
        <v>10</v>
      </c>
      <c r="L34" s="47">
        <f t="shared" si="5"/>
        <v>10</v>
      </c>
      <c r="M34" s="223">
        <v>34</v>
      </c>
      <c r="N34" s="46">
        <f t="shared" si="6"/>
        <v>11</v>
      </c>
      <c r="O34" s="48">
        <f t="shared" si="7"/>
        <v>11</v>
      </c>
      <c r="P34" s="223">
        <v>5.5</v>
      </c>
      <c r="Q34" s="46">
        <f t="shared" si="8"/>
        <v>13</v>
      </c>
      <c r="R34" s="45">
        <f t="shared" si="9"/>
        <v>13</v>
      </c>
      <c r="S34" s="223" t="s">
        <v>22</v>
      </c>
      <c r="T34" s="288">
        <f t="shared" si="10"/>
        <v>1</v>
      </c>
      <c r="U34" s="50">
        <f t="shared" si="11"/>
        <v>1</v>
      </c>
      <c r="V34" s="51" t="str">
        <f t="shared" si="12"/>
        <v/>
      </c>
      <c r="W34" s="52">
        <f t="shared" si="13"/>
        <v>10</v>
      </c>
      <c r="X34" s="174">
        <f t="shared" si="14"/>
        <v>10</v>
      </c>
      <c r="Y34" s="289"/>
      <c r="Z34" s="1"/>
    </row>
    <row r="35" spans="1:26" ht="14.25" customHeight="1">
      <c r="A35" s="65" t="s">
        <v>75</v>
      </c>
      <c r="B35" s="85">
        <v>30</v>
      </c>
      <c r="C35" s="314" t="s">
        <v>371</v>
      </c>
      <c r="D35" s="145">
        <v>1.97</v>
      </c>
      <c r="E35" s="32">
        <f t="shared" si="0"/>
        <v>2</v>
      </c>
      <c r="F35" s="31">
        <f t="shared" si="1"/>
        <v>2</v>
      </c>
      <c r="G35" s="260">
        <v>14.5</v>
      </c>
      <c r="H35" s="32">
        <f t="shared" si="2"/>
        <v>2</v>
      </c>
      <c r="I35" s="31">
        <f t="shared" si="3"/>
        <v>2</v>
      </c>
      <c r="J35" s="260">
        <v>23</v>
      </c>
      <c r="K35" s="32">
        <f t="shared" si="4"/>
        <v>8</v>
      </c>
      <c r="L35" s="33">
        <f t="shared" si="5"/>
        <v>8</v>
      </c>
      <c r="M35" s="260">
        <v>39</v>
      </c>
      <c r="N35" s="32">
        <f t="shared" si="6"/>
        <v>6</v>
      </c>
      <c r="O35" s="34">
        <f t="shared" si="7"/>
        <v>6</v>
      </c>
      <c r="P35" s="260">
        <v>5</v>
      </c>
      <c r="Q35" s="32">
        <f t="shared" si="8"/>
        <v>1</v>
      </c>
      <c r="R35" s="31">
        <f t="shared" si="9"/>
        <v>1</v>
      </c>
      <c r="S35" s="260" t="s">
        <v>372</v>
      </c>
      <c r="T35" s="148">
        <f t="shared" si="10"/>
        <v>1</v>
      </c>
      <c r="U35" s="36">
        <f t="shared" si="11"/>
        <v>1</v>
      </c>
      <c r="V35" s="37" t="str">
        <f t="shared" si="12"/>
        <v/>
      </c>
      <c r="W35" s="38">
        <f t="shared" si="13"/>
        <v>3.3333333333333335</v>
      </c>
      <c r="X35" s="315">
        <f t="shared" si="14"/>
        <v>3</v>
      </c>
      <c r="Y35" s="316" t="s">
        <v>373</v>
      </c>
      <c r="Z35" s="1"/>
    </row>
    <row r="36" spans="1:26" ht="14.25" customHeight="1">
      <c r="A36" s="65" t="s">
        <v>75</v>
      </c>
      <c r="B36" s="141">
        <v>31</v>
      </c>
      <c r="C36" s="317" t="s">
        <v>374</v>
      </c>
      <c r="D36" s="129">
        <v>1.66</v>
      </c>
      <c r="E36" s="46">
        <f t="shared" si="0"/>
        <v>18</v>
      </c>
      <c r="F36" s="45">
        <f t="shared" si="1"/>
        <v>18</v>
      </c>
      <c r="G36" s="223">
        <v>8.57</v>
      </c>
      <c r="H36" s="46">
        <f t="shared" si="2"/>
        <v>21</v>
      </c>
      <c r="I36" s="45">
        <f t="shared" si="3"/>
        <v>19</v>
      </c>
      <c r="J36" s="223">
        <v>4</v>
      </c>
      <c r="K36" s="46">
        <f t="shared" si="4"/>
        <v>27</v>
      </c>
      <c r="L36" s="47">
        <f t="shared" si="5"/>
        <v>26</v>
      </c>
      <c r="M36" s="223">
        <v>16</v>
      </c>
      <c r="N36" s="46">
        <f t="shared" si="6"/>
        <v>39</v>
      </c>
      <c r="O36" s="48">
        <f t="shared" si="7"/>
        <v>38</v>
      </c>
      <c r="P36" s="223">
        <v>5.7</v>
      </c>
      <c r="Q36" s="46">
        <f t="shared" si="8"/>
        <v>19</v>
      </c>
      <c r="R36" s="45">
        <f t="shared" si="9"/>
        <v>19</v>
      </c>
      <c r="S36" s="223" t="s">
        <v>375</v>
      </c>
      <c r="T36" s="288">
        <f t="shared" si="10"/>
        <v>1</v>
      </c>
      <c r="U36" s="50">
        <f t="shared" si="11"/>
        <v>1</v>
      </c>
      <c r="V36" s="51" t="str">
        <f t="shared" si="12"/>
        <v/>
      </c>
      <c r="W36" s="52">
        <f t="shared" si="13"/>
        <v>20.166666666666668</v>
      </c>
      <c r="X36" s="174">
        <f t="shared" si="14"/>
        <v>24</v>
      </c>
      <c r="Y36" s="289"/>
      <c r="Z36" s="1"/>
    </row>
    <row r="37" spans="1:26" ht="14.25" customHeight="1">
      <c r="A37" s="65" t="s">
        <v>75</v>
      </c>
      <c r="B37" s="85">
        <v>32</v>
      </c>
      <c r="C37" s="313" t="s">
        <v>376</v>
      </c>
      <c r="D37" s="129">
        <v>1.6</v>
      </c>
      <c r="E37" s="46">
        <f t="shared" si="0"/>
        <v>20</v>
      </c>
      <c r="F37" s="45">
        <f t="shared" si="1"/>
        <v>20</v>
      </c>
      <c r="G37" s="223">
        <v>8.1999999999999993</v>
      </c>
      <c r="H37" s="46">
        <f t="shared" si="2"/>
        <v>26</v>
      </c>
      <c r="I37" s="45">
        <f t="shared" si="3"/>
        <v>24</v>
      </c>
      <c r="J37" s="223">
        <v>25</v>
      </c>
      <c r="K37" s="46">
        <f t="shared" si="4"/>
        <v>5</v>
      </c>
      <c r="L37" s="47">
        <f t="shared" si="5"/>
        <v>5</v>
      </c>
      <c r="M37" s="223">
        <v>36</v>
      </c>
      <c r="N37" s="46">
        <f t="shared" si="6"/>
        <v>9</v>
      </c>
      <c r="O37" s="48">
        <f t="shared" si="7"/>
        <v>9</v>
      </c>
      <c r="P37" s="223">
        <v>5.4</v>
      </c>
      <c r="Q37" s="46">
        <f t="shared" si="8"/>
        <v>9</v>
      </c>
      <c r="R37" s="45">
        <f t="shared" si="9"/>
        <v>9</v>
      </c>
      <c r="S37" s="223" t="s">
        <v>377</v>
      </c>
      <c r="T37" s="288">
        <f t="shared" si="10"/>
        <v>1</v>
      </c>
      <c r="U37" s="50">
        <f t="shared" si="11"/>
        <v>1</v>
      </c>
      <c r="V37" s="51" t="str">
        <f t="shared" si="12"/>
        <v/>
      </c>
      <c r="W37" s="52">
        <f t="shared" si="13"/>
        <v>11.333333333333334</v>
      </c>
      <c r="X37" s="174">
        <f t="shared" si="14"/>
        <v>13</v>
      </c>
      <c r="Y37" s="289"/>
      <c r="Z37" s="1"/>
    </row>
    <row r="38" spans="1:26" ht="14.25" customHeight="1">
      <c r="A38" s="65" t="s">
        <v>75</v>
      </c>
      <c r="B38" s="85">
        <v>33</v>
      </c>
      <c r="C38" s="258" t="s">
        <v>378</v>
      </c>
      <c r="D38" s="140"/>
      <c r="E38" s="46" t="str">
        <f t="shared" si="0"/>
        <v/>
      </c>
      <c r="F38" s="45" t="str">
        <f t="shared" si="1"/>
        <v/>
      </c>
      <c r="G38" s="45"/>
      <c r="H38" s="46" t="str">
        <f t="shared" si="2"/>
        <v/>
      </c>
      <c r="I38" s="45" t="str">
        <f t="shared" si="3"/>
        <v/>
      </c>
      <c r="J38" s="45"/>
      <c r="K38" s="46" t="str">
        <f t="shared" si="4"/>
        <v/>
      </c>
      <c r="L38" s="47" t="str">
        <f t="shared" si="5"/>
        <v/>
      </c>
      <c r="M38" s="45"/>
      <c r="N38" s="46" t="str">
        <f t="shared" si="6"/>
        <v/>
      </c>
      <c r="O38" s="48" t="str">
        <f t="shared" si="7"/>
        <v/>
      </c>
      <c r="P38" s="45"/>
      <c r="Q38" s="46" t="str">
        <f t="shared" si="8"/>
        <v/>
      </c>
      <c r="R38" s="45" t="str">
        <f t="shared" si="9"/>
        <v/>
      </c>
      <c r="S38" s="45"/>
      <c r="T38" s="288" t="str">
        <f t="shared" si="10"/>
        <v/>
      </c>
      <c r="U38" s="50" t="str">
        <f t="shared" si="11"/>
        <v/>
      </c>
      <c r="V38" s="51" t="str">
        <f t="shared" si="12"/>
        <v/>
      </c>
      <c r="W38" s="52" t="str">
        <f t="shared" si="13"/>
        <v/>
      </c>
      <c r="X38" s="174" t="str">
        <f t="shared" si="14"/>
        <v/>
      </c>
      <c r="Y38" s="289"/>
      <c r="Z38" s="1"/>
    </row>
    <row r="39" spans="1:26" ht="14.25" customHeight="1">
      <c r="A39" s="65" t="s">
        <v>75</v>
      </c>
      <c r="B39" s="141">
        <v>34</v>
      </c>
      <c r="C39" s="287" t="s">
        <v>379</v>
      </c>
      <c r="D39" s="129">
        <v>1.48</v>
      </c>
      <c r="E39" s="46">
        <f t="shared" si="0"/>
        <v>34</v>
      </c>
      <c r="F39" s="45">
        <f t="shared" si="1"/>
        <v>33</v>
      </c>
      <c r="G39" s="223">
        <v>6.48</v>
      </c>
      <c r="H39" s="46">
        <f t="shared" si="2"/>
        <v>41</v>
      </c>
      <c r="I39" s="45">
        <f t="shared" si="3"/>
        <v>39</v>
      </c>
      <c r="J39" s="223">
        <v>1</v>
      </c>
      <c r="K39" s="46">
        <f t="shared" si="4"/>
        <v>34</v>
      </c>
      <c r="L39" s="47">
        <f t="shared" si="5"/>
        <v>33</v>
      </c>
      <c r="M39" s="223">
        <v>20</v>
      </c>
      <c r="N39" s="46">
        <f t="shared" si="6"/>
        <v>35</v>
      </c>
      <c r="O39" s="48">
        <f t="shared" si="7"/>
        <v>35</v>
      </c>
      <c r="P39" s="223">
        <v>5.7</v>
      </c>
      <c r="Q39" s="46">
        <f t="shared" si="8"/>
        <v>19</v>
      </c>
      <c r="R39" s="45">
        <f t="shared" si="9"/>
        <v>19</v>
      </c>
      <c r="S39" s="223" t="s">
        <v>380</v>
      </c>
      <c r="T39" s="288">
        <f t="shared" si="10"/>
        <v>1</v>
      </c>
      <c r="U39" s="50">
        <f t="shared" si="11"/>
        <v>1</v>
      </c>
      <c r="V39" s="51" t="str">
        <f t="shared" si="12"/>
        <v/>
      </c>
      <c r="W39" s="52">
        <f t="shared" si="13"/>
        <v>26.666666666666668</v>
      </c>
      <c r="X39" s="174">
        <f t="shared" si="14"/>
        <v>37</v>
      </c>
      <c r="Y39" s="289"/>
      <c r="Z39" s="1"/>
    </row>
    <row r="40" spans="1:26" ht="14.25" customHeight="1">
      <c r="A40" s="65" t="s">
        <v>75</v>
      </c>
      <c r="B40" s="127">
        <v>35</v>
      </c>
      <c r="C40" s="290" t="s">
        <v>381</v>
      </c>
      <c r="D40" s="129">
        <v>1.53</v>
      </c>
      <c r="E40" s="46">
        <f t="shared" si="0"/>
        <v>27</v>
      </c>
      <c r="F40" s="45">
        <f t="shared" si="1"/>
        <v>26</v>
      </c>
      <c r="G40" s="223">
        <v>9.6999999999999993</v>
      </c>
      <c r="H40" s="46">
        <f t="shared" si="2"/>
        <v>9</v>
      </c>
      <c r="I40" s="45">
        <f t="shared" si="3"/>
        <v>9</v>
      </c>
      <c r="J40" s="223">
        <v>0</v>
      </c>
      <c r="K40" s="46">
        <f t="shared" si="4"/>
        <v>37</v>
      </c>
      <c r="L40" s="47">
        <f t="shared" si="5"/>
        <v>36</v>
      </c>
      <c r="M40" s="223">
        <v>9</v>
      </c>
      <c r="N40" s="46">
        <f t="shared" si="6"/>
        <v>43</v>
      </c>
      <c r="O40" s="48">
        <f t="shared" si="7"/>
        <v>42</v>
      </c>
      <c r="P40" s="223">
        <v>6.3</v>
      </c>
      <c r="Q40" s="46">
        <f t="shared" si="8"/>
        <v>38</v>
      </c>
      <c r="R40" s="45">
        <f t="shared" si="9"/>
        <v>37</v>
      </c>
      <c r="S40" s="223" t="s">
        <v>382</v>
      </c>
      <c r="T40" s="288">
        <f t="shared" si="10"/>
        <v>1</v>
      </c>
      <c r="U40" s="50">
        <f t="shared" si="11"/>
        <v>1</v>
      </c>
      <c r="V40" s="51" t="str">
        <f t="shared" si="12"/>
        <v/>
      </c>
      <c r="W40" s="52">
        <f t="shared" si="13"/>
        <v>25.166666666666668</v>
      </c>
      <c r="X40" s="174">
        <f t="shared" si="14"/>
        <v>34</v>
      </c>
      <c r="Y40" s="289"/>
      <c r="Z40" s="1"/>
    </row>
    <row r="41" spans="1:26" ht="14.25" customHeight="1">
      <c r="A41" s="40" t="s">
        <v>75</v>
      </c>
      <c r="B41" s="303">
        <v>36</v>
      </c>
      <c r="C41" s="313" t="s">
        <v>383</v>
      </c>
      <c r="D41" s="129">
        <v>1.5</v>
      </c>
      <c r="E41" s="46">
        <f t="shared" si="0"/>
        <v>30</v>
      </c>
      <c r="F41" s="45">
        <f t="shared" si="1"/>
        <v>29</v>
      </c>
      <c r="G41" s="223">
        <v>7.78</v>
      </c>
      <c r="H41" s="46">
        <f t="shared" si="2"/>
        <v>28</v>
      </c>
      <c r="I41" s="45">
        <f t="shared" si="3"/>
        <v>26</v>
      </c>
      <c r="J41" s="223">
        <v>4</v>
      </c>
      <c r="K41" s="46">
        <f t="shared" si="4"/>
        <v>27</v>
      </c>
      <c r="L41" s="47">
        <f t="shared" si="5"/>
        <v>26</v>
      </c>
      <c r="M41" s="223">
        <v>25</v>
      </c>
      <c r="N41" s="46">
        <f t="shared" si="6"/>
        <v>25</v>
      </c>
      <c r="O41" s="48">
        <f t="shared" si="7"/>
        <v>25</v>
      </c>
      <c r="P41" s="223">
        <v>6</v>
      </c>
      <c r="Q41" s="46">
        <f t="shared" si="8"/>
        <v>31</v>
      </c>
      <c r="R41" s="45">
        <f t="shared" si="9"/>
        <v>30</v>
      </c>
      <c r="S41" s="223" t="s">
        <v>384</v>
      </c>
      <c r="T41" s="288">
        <f t="shared" si="10"/>
        <v>1</v>
      </c>
      <c r="U41" s="50">
        <f t="shared" si="11"/>
        <v>1</v>
      </c>
      <c r="V41" s="51" t="str">
        <f t="shared" si="12"/>
        <v/>
      </c>
      <c r="W41" s="52">
        <f t="shared" si="13"/>
        <v>22.833333333333332</v>
      </c>
      <c r="X41" s="174">
        <f t="shared" si="14"/>
        <v>28</v>
      </c>
      <c r="Y41" s="289"/>
      <c r="Z41" s="1"/>
    </row>
    <row r="42" spans="1:26" ht="14.25" customHeight="1">
      <c r="A42" s="40" t="s">
        <v>75</v>
      </c>
      <c r="B42" s="41">
        <v>37</v>
      </c>
      <c r="C42" s="61" t="s">
        <v>385</v>
      </c>
      <c r="D42" s="140"/>
      <c r="E42" s="46" t="str">
        <f t="shared" si="0"/>
        <v/>
      </c>
      <c r="F42" s="45" t="str">
        <f t="shared" si="1"/>
        <v/>
      </c>
      <c r="G42" s="223"/>
      <c r="H42" s="46" t="str">
        <f t="shared" si="2"/>
        <v/>
      </c>
      <c r="I42" s="45" t="str">
        <f t="shared" si="3"/>
        <v/>
      </c>
      <c r="J42" s="45"/>
      <c r="K42" s="46" t="str">
        <f t="shared" si="4"/>
        <v/>
      </c>
      <c r="L42" s="47" t="str">
        <f t="shared" si="5"/>
        <v/>
      </c>
      <c r="M42" s="45"/>
      <c r="N42" s="46" t="str">
        <f t="shared" si="6"/>
        <v/>
      </c>
      <c r="O42" s="48" t="str">
        <f t="shared" si="7"/>
        <v/>
      </c>
      <c r="P42" s="45"/>
      <c r="Q42" s="46" t="str">
        <f t="shared" si="8"/>
        <v/>
      </c>
      <c r="R42" s="45" t="str">
        <f t="shared" si="9"/>
        <v/>
      </c>
      <c r="S42" s="45"/>
      <c r="T42" s="288" t="str">
        <f t="shared" si="10"/>
        <v/>
      </c>
      <c r="U42" s="50" t="str">
        <f t="shared" si="11"/>
        <v/>
      </c>
      <c r="V42" s="51" t="str">
        <f t="shared" si="12"/>
        <v/>
      </c>
      <c r="W42" s="52" t="str">
        <f t="shared" si="13"/>
        <v/>
      </c>
      <c r="X42" s="174" t="str">
        <f t="shared" si="14"/>
        <v/>
      </c>
      <c r="Y42" s="289"/>
      <c r="Z42" s="1"/>
    </row>
    <row r="43" spans="1:26" ht="14.25" customHeight="1">
      <c r="A43" s="40" t="s">
        <v>75</v>
      </c>
      <c r="B43" s="41">
        <v>38</v>
      </c>
      <c r="C43" s="287" t="s">
        <v>386</v>
      </c>
      <c r="D43" s="129">
        <v>1.53</v>
      </c>
      <c r="E43" s="46">
        <f t="shared" si="0"/>
        <v>27</v>
      </c>
      <c r="F43" s="45">
        <f t="shared" si="1"/>
        <v>26</v>
      </c>
      <c r="G43" s="223">
        <v>9.3000000000000007</v>
      </c>
      <c r="H43" s="46">
        <f t="shared" si="2"/>
        <v>10</v>
      </c>
      <c r="I43" s="45">
        <f t="shared" si="3"/>
        <v>10</v>
      </c>
      <c r="J43" s="223">
        <v>0</v>
      </c>
      <c r="K43" s="46">
        <f t="shared" si="4"/>
        <v>37</v>
      </c>
      <c r="L43" s="47">
        <f t="shared" si="5"/>
        <v>36</v>
      </c>
      <c r="M43" s="223">
        <v>29</v>
      </c>
      <c r="N43" s="46">
        <f t="shared" si="6"/>
        <v>19</v>
      </c>
      <c r="O43" s="48">
        <f t="shared" si="7"/>
        <v>19</v>
      </c>
      <c r="P43" s="223">
        <v>5.6</v>
      </c>
      <c r="Q43" s="46">
        <f t="shared" si="8"/>
        <v>15</v>
      </c>
      <c r="R43" s="45">
        <f t="shared" si="9"/>
        <v>15</v>
      </c>
      <c r="S43" s="223" t="s">
        <v>387</v>
      </c>
      <c r="T43" s="288">
        <f t="shared" si="10"/>
        <v>1</v>
      </c>
      <c r="U43" s="50">
        <f t="shared" si="11"/>
        <v>1</v>
      </c>
      <c r="V43" s="51" t="str">
        <f t="shared" si="12"/>
        <v/>
      </c>
      <c r="W43" s="52">
        <f t="shared" si="13"/>
        <v>17.833333333333332</v>
      </c>
      <c r="X43" s="174">
        <f t="shared" si="14"/>
        <v>22</v>
      </c>
      <c r="Y43" s="289"/>
      <c r="Z43" s="1"/>
    </row>
    <row r="44" spans="1:26" ht="14.25" customHeight="1">
      <c r="A44" s="40" t="s">
        <v>75</v>
      </c>
      <c r="B44" s="41">
        <v>39</v>
      </c>
      <c r="C44" s="61" t="s">
        <v>388</v>
      </c>
      <c r="D44" s="129">
        <v>1.5</v>
      </c>
      <c r="E44" s="46">
        <f t="shared" si="0"/>
        <v>30</v>
      </c>
      <c r="F44" s="45">
        <f t="shared" si="1"/>
        <v>29</v>
      </c>
      <c r="G44" s="223">
        <v>7.08</v>
      </c>
      <c r="H44" s="46">
        <f t="shared" si="2"/>
        <v>37</v>
      </c>
      <c r="I44" s="45">
        <f t="shared" si="3"/>
        <v>35</v>
      </c>
      <c r="J44" s="223">
        <v>0</v>
      </c>
      <c r="K44" s="46">
        <f t="shared" si="4"/>
        <v>37</v>
      </c>
      <c r="L44" s="47">
        <f t="shared" si="5"/>
        <v>36</v>
      </c>
      <c r="M44" s="223">
        <v>16</v>
      </c>
      <c r="N44" s="46">
        <f t="shared" si="6"/>
        <v>39</v>
      </c>
      <c r="O44" s="48">
        <f t="shared" si="7"/>
        <v>38</v>
      </c>
      <c r="P44" s="223">
        <v>5.9</v>
      </c>
      <c r="Q44" s="46">
        <f t="shared" si="8"/>
        <v>25</v>
      </c>
      <c r="R44" s="45">
        <f t="shared" si="9"/>
        <v>25</v>
      </c>
      <c r="S44" s="223" t="s">
        <v>389</v>
      </c>
      <c r="T44" s="288">
        <f t="shared" si="10"/>
        <v>1</v>
      </c>
      <c r="U44" s="50">
        <f t="shared" si="11"/>
        <v>1</v>
      </c>
      <c r="V44" s="51" t="str">
        <f t="shared" si="12"/>
        <v/>
      </c>
      <c r="W44" s="52">
        <f t="shared" si="13"/>
        <v>27.333333333333332</v>
      </c>
      <c r="X44" s="174">
        <f t="shared" si="14"/>
        <v>39</v>
      </c>
      <c r="Y44" s="289"/>
      <c r="Z44" s="1"/>
    </row>
    <row r="45" spans="1:26" ht="14.25" customHeight="1">
      <c r="A45" s="40" t="s">
        <v>75</v>
      </c>
      <c r="B45" s="41">
        <v>40</v>
      </c>
      <c r="C45" s="61" t="s">
        <v>390</v>
      </c>
      <c r="D45" s="129">
        <v>1.39</v>
      </c>
      <c r="E45" s="46">
        <f t="shared" si="0"/>
        <v>41</v>
      </c>
      <c r="F45" s="45" t="str">
        <f t="shared" si="1"/>
        <v>nav</v>
      </c>
      <c r="G45" s="223">
        <v>8.65</v>
      </c>
      <c r="H45" s="46">
        <f t="shared" si="2"/>
        <v>20</v>
      </c>
      <c r="I45" s="45" t="str">
        <f t="shared" si="3"/>
        <v>nav</v>
      </c>
      <c r="J45" s="223">
        <v>0</v>
      </c>
      <c r="K45" s="46">
        <f t="shared" si="4"/>
        <v>37</v>
      </c>
      <c r="L45" s="47" t="str">
        <f t="shared" si="5"/>
        <v>nav</v>
      </c>
      <c r="M45" s="223">
        <v>20</v>
      </c>
      <c r="N45" s="46">
        <f t="shared" si="6"/>
        <v>35</v>
      </c>
      <c r="O45" s="48" t="str">
        <f t="shared" si="7"/>
        <v>nav</v>
      </c>
      <c r="P45" s="223" t="s">
        <v>43</v>
      </c>
      <c r="Q45" s="46" t="str">
        <f t="shared" si="8"/>
        <v>nav</v>
      </c>
      <c r="R45" s="45" t="str">
        <f t="shared" si="9"/>
        <v>nav</v>
      </c>
      <c r="S45" s="223" t="s">
        <v>391</v>
      </c>
      <c r="T45" s="288">
        <f t="shared" si="10"/>
        <v>1</v>
      </c>
      <c r="U45" s="50" t="str">
        <f t="shared" si="11"/>
        <v>nav</v>
      </c>
      <c r="V45" s="51" t="str">
        <f t="shared" si="12"/>
        <v>nav</v>
      </c>
      <c r="W45" s="52" t="str">
        <f t="shared" si="13"/>
        <v/>
      </c>
      <c r="X45" s="174" t="str">
        <f t="shared" si="14"/>
        <v/>
      </c>
      <c r="Y45" s="289"/>
      <c r="Z45" s="1"/>
    </row>
    <row r="46" spans="1:26" ht="14.25" customHeight="1">
      <c r="A46" s="40" t="s">
        <v>75</v>
      </c>
      <c r="B46" s="41">
        <v>41</v>
      </c>
      <c r="C46" s="313" t="s">
        <v>392</v>
      </c>
      <c r="D46" s="129">
        <v>1.54</v>
      </c>
      <c r="E46" s="46">
        <f t="shared" si="0"/>
        <v>24</v>
      </c>
      <c r="F46" s="45">
        <f t="shared" si="1"/>
        <v>24</v>
      </c>
      <c r="G46" s="223">
        <v>7.18</v>
      </c>
      <c r="H46" s="46">
        <f t="shared" si="2"/>
        <v>36</v>
      </c>
      <c r="I46" s="45">
        <f t="shared" si="3"/>
        <v>34</v>
      </c>
      <c r="J46" s="223">
        <v>4</v>
      </c>
      <c r="K46" s="46">
        <f t="shared" si="4"/>
        <v>27</v>
      </c>
      <c r="L46" s="47">
        <f t="shared" si="5"/>
        <v>26</v>
      </c>
      <c r="M46" s="223">
        <v>24</v>
      </c>
      <c r="N46" s="46">
        <f t="shared" si="6"/>
        <v>28</v>
      </c>
      <c r="O46" s="48">
        <f t="shared" si="7"/>
        <v>28</v>
      </c>
      <c r="P46" s="223">
        <v>5.8</v>
      </c>
      <c r="Q46" s="46">
        <f t="shared" si="8"/>
        <v>23</v>
      </c>
      <c r="R46" s="45">
        <f t="shared" si="9"/>
        <v>23</v>
      </c>
      <c r="S46" s="223" t="s">
        <v>393</v>
      </c>
      <c r="T46" s="288">
        <f t="shared" si="10"/>
        <v>1</v>
      </c>
      <c r="U46" s="50">
        <f t="shared" si="11"/>
        <v>1</v>
      </c>
      <c r="V46" s="51" t="str">
        <f t="shared" si="12"/>
        <v/>
      </c>
      <c r="W46" s="52">
        <f t="shared" si="13"/>
        <v>22.666666666666668</v>
      </c>
      <c r="X46" s="174">
        <f t="shared" si="14"/>
        <v>27</v>
      </c>
      <c r="Y46" s="289"/>
      <c r="Z46" s="1"/>
    </row>
    <row r="47" spans="1:26" ht="14.25" customHeight="1">
      <c r="A47" s="40" t="s">
        <v>75</v>
      </c>
      <c r="B47" s="41">
        <v>42</v>
      </c>
      <c r="C47" s="42" t="s">
        <v>394</v>
      </c>
      <c r="D47" s="129">
        <v>1.67</v>
      </c>
      <c r="E47" s="46">
        <f t="shared" si="0"/>
        <v>17</v>
      </c>
      <c r="F47" s="45">
        <f t="shared" si="1"/>
        <v>17</v>
      </c>
      <c r="G47" s="223">
        <v>7.9</v>
      </c>
      <c r="H47" s="46">
        <f t="shared" si="2"/>
        <v>27</v>
      </c>
      <c r="I47" s="45">
        <f t="shared" si="3"/>
        <v>25</v>
      </c>
      <c r="J47" s="223">
        <v>5</v>
      </c>
      <c r="K47" s="46">
        <f t="shared" si="4"/>
        <v>24</v>
      </c>
      <c r="L47" s="47">
        <f t="shared" si="5"/>
        <v>23</v>
      </c>
      <c r="M47" s="223">
        <v>27</v>
      </c>
      <c r="N47" s="46">
        <f t="shared" si="6"/>
        <v>23</v>
      </c>
      <c r="O47" s="48">
        <f t="shared" si="7"/>
        <v>23</v>
      </c>
      <c r="P47" s="223">
        <v>5.9</v>
      </c>
      <c r="Q47" s="46">
        <f t="shared" si="8"/>
        <v>25</v>
      </c>
      <c r="R47" s="45">
        <f t="shared" si="9"/>
        <v>25</v>
      </c>
      <c r="S47" s="223" t="s">
        <v>395</v>
      </c>
      <c r="T47" s="288">
        <f t="shared" si="10"/>
        <v>1</v>
      </c>
      <c r="U47" s="50">
        <f t="shared" si="11"/>
        <v>1</v>
      </c>
      <c r="V47" s="51" t="str">
        <f t="shared" si="12"/>
        <v/>
      </c>
      <c r="W47" s="52">
        <f t="shared" si="13"/>
        <v>19</v>
      </c>
      <c r="X47" s="174">
        <f t="shared" si="14"/>
        <v>23</v>
      </c>
      <c r="Y47" s="289"/>
      <c r="Z47" s="1"/>
    </row>
    <row r="48" spans="1:26" ht="14.25" customHeight="1">
      <c r="A48" s="40" t="s">
        <v>75</v>
      </c>
      <c r="B48" s="41">
        <v>43</v>
      </c>
      <c r="C48" s="287" t="s">
        <v>396</v>
      </c>
      <c r="D48" s="129">
        <v>1.6</v>
      </c>
      <c r="E48" s="46">
        <f t="shared" si="0"/>
        <v>20</v>
      </c>
      <c r="F48" s="45">
        <f t="shared" si="1"/>
        <v>20</v>
      </c>
      <c r="G48" s="223">
        <v>7.47</v>
      </c>
      <c r="H48" s="46">
        <f t="shared" si="2"/>
        <v>33</v>
      </c>
      <c r="I48" s="45">
        <f t="shared" si="3"/>
        <v>31</v>
      </c>
      <c r="J48" s="223">
        <v>3</v>
      </c>
      <c r="K48" s="46">
        <f t="shared" si="4"/>
        <v>30</v>
      </c>
      <c r="L48" s="47">
        <f t="shared" si="5"/>
        <v>29</v>
      </c>
      <c r="M48" s="223">
        <v>24</v>
      </c>
      <c r="N48" s="46">
        <f t="shared" si="6"/>
        <v>28</v>
      </c>
      <c r="O48" s="48">
        <f t="shared" si="7"/>
        <v>28</v>
      </c>
      <c r="P48" s="223">
        <v>5.6</v>
      </c>
      <c r="Q48" s="46">
        <f t="shared" si="8"/>
        <v>15</v>
      </c>
      <c r="R48" s="45">
        <f t="shared" si="9"/>
        <v>15</v>
      </c>
      <c r="S48" s="223" t="s">
        <v>397</v>
      </c>
      <c r="T48" s="288">
        <f t="shared" si="10"/>
        <v>1</v>
      </c>
      <c r="U48" s="50">
        <f t="shared" si="11"/>
        <v>1</v>
      </c>
      <c r="V48" s="51" t="str">
        <f t="shared" si="12"/>
        <v/>
      </c>
      <c r="W48" s="52">
        <f t="shared" si="13"/>
        <v>20.666666666666668</v>
      </c>
      <c r="X48" s="174">
        <f t="shared" si="14"/>
        <v>25</v>
      </c>
      <c r="Y48" s="289"/>
      <c r="Z48" s="1"/>
    </row>
    <row r="49" spans="1:26" ht="14.25" customHeight="1">
      <c r="A49" s="40" t="s">
        <v>75</v>
      </c>
      <c r="B49" s="41">
        <v>44</v>
      </c>
      <c r="C49" s="287" t="s">
        <v>398</v>
      </c>
      <c r="D49" s="140"/>
      <c r="E49" s="46" t="str">
        <f t="shared" si="0"/>
        <v/>
      </c>
      <c r="F49" s="45" t="str">
        <f t="shared" si="1"/>
        <v/>
      </c>
      <c r="G49" s="45"/>
      <c r="H49" s="46" t="str">
        <f t="shared" si="2"/>
        <v/>
      </c>
      <c r="I49" s="45" t="str">
        <f t="shared" si="3"/>
        <v/>
      </c>
      <c r="J49" s="45"/>
      <c r="K49" s="46" t="str">
        <f t="shared" si="4"/>
        <v/>
      </c>
      <c r="L49" s="47" t="str">
        <f t="shared" si="5"/>
        <v/>
      </c>
      <c r="M49" s="45"/>
      <c r="N49" s="46" t="str">
        <f t="shared" si="6"/>
        <v/>
      </c>
      <c r="O49" s="48" t="str">
        <f t="shared" si="7"/>
        <v/>
      </c>
      <c r="P49" s="45"/>
      <c r="Q49" s="46" t="str">
        <f t="shared" si="8"/>
        <v/>
      </c>
      <c r="R49" s="45" t="str">
        <f t="shared" si="9"/>
        <v/>
      </c>
      <c r="S49" s="45"/>
      <c r="T49" s="288" t="str">
        <f t="shared" si="10"/>
        <v/>
      </c>
      <c r="U49" s="50" t="str">
        <f t="shared" si="11"/>
        <v/>
      </c>
      <c r="V49" s="51" t="str">
        <f t="shared" si="12"/>
        <v/>
      </c>
      <c r="W49" s="52" t="str">
        <f t="shared" si="13"/>
        <v/>
      </c>
      <c r="X49" s="174" t="str">
        <f t="shared" si="14"/>
        <v/>
      </c>
      <c r="Y49" s="289"/>
      <c r="Z49" s="1"/>
    </row>
    <row r="50" spans="1:26" ht="14.25" customHeight="1">
      <c r="A50" s="40" t="s">
        <v>75</v>
      </c>
      <c r="B50" s="303">
        <v>45</v>
      </c>
      <c r="C50" s="290" t="s">
        <v>399</v>
      </c>
      <c r="D50" s="140"/>
      <c r="E50" s="46" t="str">
        <f t="shared" si="0"/>
        <v/>
      </c>
      <c r="F50" s="45" t="str">
        <f t="shared" si="1"/>
        <v/>
      </c>
      <c r="G50" s="45"/>
      <c r="H50" s="46" t="str">
        <f t="shared" si="2"/>
        <v/>
      </c>
      <c r="I50" s="45" t="str">
        <f t="shared" si="3"/>
        <v/>
      </c>
      <c r="J50" s="45"/>
      <c r="K50" s="46" t="str">
        <f t="shared" si="4"/>
        <v/>
      </c>
      <c r="L50" s="47" t="str">
        <f t="shared" si="5"/>
        <v/>
      </c>
      <c r="M50" s="45"/>
      <c r="N50" s="46" t="str">
        <f t="shared" si="6"/>
        <v/>
      </c>
      <c r="O50" s="48" t="str">
        <f t="shared" si="7"/>
        <v/>
      </c>
      <c r="P50" s="45"/>
      <c r="Q50" s="46" t="str">
        <f t="shared" si="8"/>
        <v/>
      </c>
      <c r="R50" s="45" t="str">
        <f t="shared" si="9"/>
        <v/>
      </c>
      <c r="S50" s="45"/>
      <c r="T50" s="288" t="str">
        <f t="shared" si="10"/>
        <v/>
      </c>
      <c r="U50" s="50" t="str">
        <f t="shared" si="11"/>
        <v/>
      </c>
      <c r="V50" s="51" t="str">
        <f t="shared" si="12"/>
        <v/>
      </c>
      <c r="W50" s="52" t="str">
        <f t="shared" si="13"/>
        <v/>
      </c>
      <c r="X50" s="174" t="str">
        <f t="shared" si="14"/>
        <v/>
      </c>
      <c r="Y50" s="289"/>
      <c r="Z50" s="1"/>
    </row>
    <row r="51" spans="1:26" ht="14.25" customHeight="1">
      <c r="A51" s="40" t="s">
        <v>95</v>
      </c>
      <c r="B51" s="41">
        <v>46</v>
      </c>
      <c r="C51" s="287" t="s">
        <v>400</v>
      </c>
      <c r="D51" s="129">
        <v>1.33</v>
      </c>
      <c r="E51" s="46">
        <f t="shared" si="0"/>
        <v>43</v>
      </c>
      <c r="F51" s="45">
        <f t="shared" si="1"/>
        <v>41</v>
      </c>
      <c r="G51" s="223">
        <v>5.7</v>
      </c>
      <c r="H51" s="46">
        <f t="shared" si="2"/>
        <v>44</v>
      </c>
      <c r="I51" s="45">
        <f t="shared" si="3"/>
        <v>42</v>
      </c>
      <c r="J51" s="223">
        <v>8</v>
      </c>
      <c r="K51" s="46">
        <f t="shared" si="4"/>
        <v>21</v>
      </c>
      <c r="L51" s="47">
        <f t="shared" si="5"/>
        <v>20</v>
      </c>
      <c r="M51" s="223">
        <v>19</v>
      </c>
      <c r="N51" s="46">
        <f t="shared" si="6"/>
        <v>38</v>
      </c>
      <c r="O51" s="48">
        <f t="shared" si="7"/>
        <v>37</v>
      </c>
      <c r="P51" s="45"/>
      <c r="Q51" s="46" t="str">
        <f t="shared" si="8"/>
        <v/>
      </c>
      <c r="R51" s="45" t="str">
        <f t="shared" si="9"/>
        <v/>
      </c>
      <c r="S51" s="223" t="s">
        <v>401</v>
      </c>
      <c r="T51" s="288">
        <f t="shared" si="10"/>
        <v>1</v>
      </c>
      <c r="U51" s="50">
        <f t="shared" si="11"/>
        <v>1</v>
      </c>
      <c r="V51" s="51" t="str">
        <f t="shared" si="12"/>
        <v/>
      </c>
      <c r="W51" s="52">
        <f t="shared" si="13"/>
        <v>28.2</v>
      </c>
      <c r="X51" s="174">
        <f t="shared" si="14"/>
        <v>42</v>
      </c>
      <c r="Y51" s="289"/>
      <c r="Z51" s="1"/>
    </row>
    <row r="52" spans="1:26" ht="14.25" customHeight="1">
      <c r="A52" s="40" t="s">
        <v>95</v>
      </c>
      <c r="B52" s="41">
        <v>47</v>
      </c>
      <c r="C52" s="42" t="s">
        <v>402</v>
      </c>
      <c r="D52" s="129">
        <v>1.68</v>
      </c>
      <c r="E52" s="46">
        <f t="shared" si="0"/>
        <v>16</v>
      </c>
      <c r="F52" s="45">
        <f t="shared" si="1"/>
        <v>16</v>
      </c>
      <c r="G52" s="223">
        <v>9</v>
      </c>
      <c r="H52" s="46">
        <f t="shared" si="2"/>
        <v>15</v>
      </c>
      <c r="I52" s="45">
        <f t="shared" si="3"/>
        <v>15</v>
      </c>
      <c r="J52" s="223">
        <v>5</v>
      </c>
      <c r="K52" s="46">
        <f t="shared" si="4"/>
        <v>24</v>
      </c>
      <c r="L52" s="47">
        <f t="shared" si="5"/>
        <v>23</v>
      </c>
      <c r="M52" s="223">
        <v>31</v>
      </c>
      <c r="N52" s="46">
        <f t="shared" si="6"/>
        <v>15</v>
      </c>
      <c r="O52" s="48">
        <f t="shared" si="7"/>
        <v>15</v>
      </c>
      <c r="P52" s="223">
        <v>5.2</v>
      </c>
      <c r="Q52" s="46">
        <f t="shared" si="8"/>
        <v>2</v>
      </c>
      <c r="R52" s="45">
        <f t="shared" si="9"/>
        <v>2</v>
      </c>
      <c r="S52" s="223" t="s">
        <v>403</v>
      </c>
      <c r="T52" s="288">
        <f t="shared" si="10"/>
        <v>1</v>
      </c>
      <c r="U52" s="50">
        <f t="shared" si="11"/>
        <v>1</v>
      </c>
      <c r="V52" s="51" t="str">
        <f t="shared" si="12"/>
        <v/>
      </c>
      <c r="W52" s="52">
        <f t="shared" si="13"/>
        <v>12</v>
      </c>
      <c r="X52" s="174">
        <f t="shared" si="14"/>
        <v>14</v>
      </c>
      <c r="Y52" s="289"/>
      <c r="Z52" s="1"/>
    </row>
    <row r="53" spans="1:26" ht="14.25" customHeight="1">
      <c r="A53" s="40" t="s">
        <v>95</v>
      </c>
      <c r="B53" s="41">
        <v>48</v>
      </c>
      <c r="C53" s="42" t="s">
        <v>404</v>
      </c>
      <c r="D53" s="129">
        <v>1.46</v>
      </c>
      <c r="E53" s="46">
        <f t="shared" si="0"/>
        <v>36</v>
      </c>
      <c r="F53" s="45">
        <f t="shared" si="1"/>
        <v>35</v>
      </c>
      <c r="G53" s="223">
        <v>8.85</v>
      </c>
      <c r="H53" s="46">
        <f t="shared" si="2"/>
        <v>17</v>
      </c>
      <c r="I53" s="45">
        <f t="shared" si="3"/>
        <v>16</v>
      </c>
      <c r="J53" s="223">
        <v>0</v>
      </c>
      <c r="K53" s="46">
        <f t="shared" si="4"/>
        <v>37</v>
      </c>
      <c r="L53" s="47">
        <f t="shared" si="5"/>
        <v>36</v>
      </c>
      <c r="M53" s="223">
        <v>24</v>
      </c>
      <c r="N53" s="46">
        <f t="shared" si="6"/>
        <v>28</v>
      </c>
      <c r="O53" s="48">
        <f t="shared" si="7"/>
        <v>28</v>
      </c>
      <c r="P53" s="223">
        <v>5.6</v>
      </c>
      <c r="Q53" s="46">
        <f t="shared" si="8"/>
        <v>15</v>
      </c>
      <c r="R53" s="45">
        <f t="shared" si="9"/>
        <v>15</v>
      </c>
      <c r="S53" s="223" t="s">
        <v>22</v>
      </c>
      <c r="T53" s="288">
        <f t="shared" si="10"/>
        <v>1</v>
      </c>
      <c r="U53" s="50">
        <f t="shared" si="11"/>
        <v>1</v>
      </c>
      <c r="V53" s="51" t="str">
        <f t="shared" si="12"/>
        <v/>
      </c>
      <c r="W53" s="52">
        <f t="shared" si="13"/>
        <v>21.833333333333332</v>
      </c>
      <c r="X53" s="174">
        <f t="shared" si="14"/>
        <v>26</v>
      </c>
      <c r="Y53" s="289"/>
      <c r="Z53" s="1"/>
    </row>
    <row r="54" spans="1:26" ht="14.25" customHeight="1">
      <c r="A54" s="40" t="s">
        <v>95</v>
      </c>
      <c r="B54" s="303">
        <v>49</v>
      </c>
      <c r="C54" s="42" t="s">
        <v>405</v>
      </c>
      <c r="D54" s="140"/>
      <c r="E54" s="46" t="str">
        <f t="shared" si="0"/>
        <v/>
      </c>
      <c r="F54" s="45" t="str">
        <f t="shared" si="1"/>
        <v/>
      </c>
      <c r="G54" s="45"/>
      <c r="H54" s="46" t="str">
        <f t="shared" si="2"/>
        <v/>
      </c>
      <c r="I54" s="45" t="str">
        <f t="shared" si="3"/>
        <v/>
      </c>
      <c r="J54" s="45"/>
      <c r="K54" s="46" t="str">
        <f t="shared" si="4"/>
        <v/>
      </c>
      <c r="L54" s="47" t="str">
        <f t="shared" si="5"/>
        <v/>
      </c>
      <c r="M54" s="45"/>
      <c r="N54" s="46" t="str">
        <f t="shared" si="6"/>
        <v/>
      </c>
      <c r="O54" s="48" t="str">
        <f t="shared" si="7"/>
        <v/>
      </c>
      <c r="P54" s="45"/>
      <c r="Q54" s="46" t="str">
        <f t="shared" si="8"/>
        <v/>
      </c>
      <c r="R54" s="45" t="str">
        <f t="shared" si="9"/>
        <v/>
      </c>
      <c r="S54" s="45"/>
      <c r="T54" s="288" t="str">
        <f t="shared" si="10"/>
        <v/>
      </c>
      <c r="U54" s="50" t="str">
        <f t="shared" si="11"/>
        <v/>
      </c>
      <c r="V54" s="51" t="str">
        <f t="shared" si="12"/>
        <v/>
      </c>
      <c r="W54" s="52" t="str">
        <f t="shared" si="13"/>
        <v/>
      </c>
      <c r="X54" s="174" t="str">
        <f t="shared" si="14"/>
        <v/>
      </c>
      <c r="Y54" s="289"/>
      <c r="Z54" s="1"/>
    </row>
    <row r="55" spans="1:26" ht="14.25" customHeight="1">
      <c r="A55" s="40" t="s">
        <v>95</v>
      </c>
      <c r="B55" s="41">
        <v>50</v>
      </c>
      <c r="C55" s="42" t="s">
        <v>406</v>
      </c>
      <c r="D55" s="129">
        <v>1.7</v>
      </c>
      <c r="E55" s="46">
        <f t="shared" si="0"/>
        <v>13</v>
      </c>
      <c r="F55" s="45">
        <f t="shared" si="1"/>
        <v>13</v>
      </c>
      <c r="G55" s="223">
        <v>9.3000000000000007</v>
      </c>
      <c r="H55" s="46">
        <f t="shared" si="2"/>
        <v>10</v>
      </c>
      <c r="I55" s="45">
        <f t="shared" si="3"/>
        <v>10</v>
      </c>
      <c r="J55" s="223">
        <v>12</v>
      </c>
      <c r="K55" s="46">
        <f t="shared" si="4"/>
        <v>17</v>
      </c>
      <c r="L55" s="47">
        <f t="shared" si="5"/>
        <v>16</v>
      </c>
      <c r="M55" s="223">
        <v>31</v>
      </c>
      <c r="N55" s="46">
        <f t="shared" si="6"/>
        <v>15</v>
      </c>
      <c r="O55" s="48">
        <f t="shared" si="7"/>
        <v>15</v>
      </c>
      <c r="P55" s="223">
        <v>5.3</v>
      </c>
      <c r="Q55" s="46">
        <f t="shared" si="8"/>
        <v>3</v>
      </c>
      <c r="R55" s="45">
        <f t="shared" si="9"/>
        <v>3</v>
      </c>
      <c r="S55" s="223" t="s">
        <v>407</v>
      </c>
      <c r="T55" s="288">
        <f t="shared" si="10"/>
        <v>1</v>
      </c>
      <c r="U55" s="50">
        <f t="shared" si="11"/>
        <v>1</v>
      </c>
      <c r="V55" s="51" t="str">
        <f t="shared" si="12"/>
        <v/>
      </c>
      <c r="W55" s="52">
        <f t="shared" si="13"/>
        <v>9.6666666666666661</v>
      </c>
      <c r="X55" s="174">
        <f t="shared" si="14"/>
        <v>9</v>
      </c>
      <c r="Y55" s="289"/>
      <c r="Z55" s="1"/>
    </row>
    <row r="56" spans="1:26" ht="14.25" customHeight="1">
      <c r="A56" s="40" t="s">
        <v>95</v>
      </c>
      <c r="B56" s="41">
        <v>51</v>
      </c>
      <c r="C56" s="42" t="s">
        <v>408</v>
      </c>
      <c r="D56" s="129">
        <v>1.45</v>
      </c>
      <c r="E56" s="46">
        <f t="shared" si="0"/>
        <v>37</v>
      </c>
      <c r="F56" s="45">
        <f t="shared" si="1"/>
        <v>36</v>
      </c>
      <c r="G56" s="223">
        <v>7.5</v>
      </c>
      <c r="H56" s="46">
        <f t="shared" si="2"/>
        <v>32</v>
      </c>
      <c r="I56" s="45">
        <f t="shared" si="3"/>
        <v>30</v>
      </c>
      <c r="J56" s="223">
        <v>13</v>
      </c>
      <c r="K56" s="46">
        <f t="shared" si="4"/>
        <v>16</v>
      </c>
      <c r="L56" s="47">
        <f t="shared" si="5"/>
        <v>15</v>
      </c>
      <c r="M56" s="223">
        <v>47</v>
      </c>
      <c r="N56" s="46">
        <f t="shared" si="6"/>
        <v>3</v>
      </c>
      <c r="O56" s="48">
        <f t="shared" si="7"/>
        <v>3</v>
      </c>
      <c r="P56" s="223">
        <v>5.4</v>
      </c>
      <c r="Q56" s="46">
        <f t="shared" si="8"/>
        <v>9</v>
      </c>
      <c r="R56" s="45">
        <f t="shared" si="9"/>
        <v>9</v>
      </c>
      <c r="S56" s="223" t="s">
        <v>409</v>
      </c>
      <c r="T56" s="288">
        <f t="shared" si="10"/>
        <v>1</v>
      </c>
      <c r="U56" s="50">
        <f t="shared" si="11"/>
        <v>1</v>
      </c>
      <c r="V56" s="51" t="str">
        <f t="shared" si="12"/>
        <v/>
      </c>
      <c r="W56" s="52">
        <f t="shared" si="13"/>
        <v>15.666666666666666</v>
      </c>
      <c r="X56" s="174">
        <f t="shared" si="14"/>
        <v>18</v>
      </c>
      <c r="Y56" s="289"/>
      <c r="Z56" s="1"/>
    </row>
    <row r="57" spans="1:26" ht="14.25" customHeight="1">
      <c r="A57" s="40" t="s">
        <v>95</v>
      </c>
      <c r="B57" s="139">
        <v>52</v>
      </c>
      <c r="C57" s="42" t="s">
        <v>410</v>
      </c>
      <c r="D57" s="129">
        <v>1.57</v>
      </c>
      <c r="E57" s="46">
        <f t="shared" si="0"/>
        <v>23</v>
      </c>
      <c r="F57" s="45">
        <f t="shared" si="1"/>
        <v>23</v>
      </c>
      <c r="G57" s="223">
        <v>9.14</v>
      </c>
      <c r="H57" s="46">
        <f t="shared" si="2"/>
        <v>12</v>
      </c>
      <c r="I57" s="45">
        <f t="shared" si="3"/>
        <v>12</v>
      </c>
      <c r="J57" s="223">
        <v>2</v>
      </c>
      <c r="K57" s="46">
        <f t="shared" si="4"/>
        <v>31</v>
      </c>
      <c r="L57" s="47">
        <f t="shared" si="5"/>
        <v>30</v>
      </c>
      <c r="M57" s="223">
        <v>35</v>
      </c>
      <c r="N57" s="46">
        <f t="shared" si="6"/>
        <v>10</v>
      </c>
      <c r="O57" s="48">
        <f t="shared" si="7"/>
        <v>10</v>
      </c>
      <c r="P57" s="223">
        <v>5.9</v>
      </c>
      <c r="Q57" s="46">
        <f t="shared" si="8"/>
        <v>25</v>
      </c>
      <c r="R57" s="45">
        <f t="shared" si="9"/>
        <v>25</v>
      </c>
      <c r="S57" s="223" t="s">
        <v>411</v>
      </c>
      <c r="T57" s="288">
        <f t="shared" si="10"/>
        <v>1</v>
      </c>
      <c r="U57" s="50">
        <f t="shared" si="11"/>
        <v>1</v>
      </c>
      <c r="V57" s="51" t="str">
        <f t="shared" si="12"/>
        <v/>
      </c>
      <c r="W57" s="52">
        <f t="shared" si="13"/>
        <v>16.833333333333332</v>
      </c>
      <c r="X57" s="174">
        <f t="shared" si="14"/>
        <v>19</v>
      </c>
      <c r="Y57" s="289"/>
      <c r="Z57" s="1"/>
    </row>
    <row r="58" spans="1:26" ht="14.25" customHeight="1">
      <c r="A58" s="40" t="s">
        <v>95</v>
      </c>
      <c r="B58" s="318">
        <v>53</v>
      </c>
      <c r="C58" s="61" t="s">
        <v>412</v>
      </c>
      <c r="D58" s="319"/>
      <c r="E58" s="320" t="str">
        <f t="shared" si="0"/>
        <v/>
      </c>
      <c r="F58" s="321" t="str">
        <f t="shared" si="1"/>
        <v/>
      </c>
      <c r="G58" s="321"/>
      <c r="H58" s="320" t="str">
        <f t="shared" si="2"/>
        <v/>
      </c>
      <c r="I58" s="321" t="str">
        <f t="shared" si="3"/>
        <v/>
      </c>
      <c r="J58" s="321"/>
      <c r="K58" s="320" t="str">
        <f t="shared" si="4"/>
        <v/>
      </c>
      <c r="L58" s="320" t="str">
        <f t="shared" si="5"/>
        <v/>
      </c>
      <c r="M58" s="321"/>
      <c r="N58" s="320" t="str">
        <f t="shared" si="6"/>
        <v/>
      </c>
      <c r="O58" s="322" t="str">
        <f t="shared" si="7"/>
        <v/>
      </c>
      <c r="P58" s="321"/>
      <c r="Q58" s="320" t="str">
        <f t="shared" si="8"/>
        <v/>
      </c>
      <c r="R58" s="321" t="str">
        <f t="shared" si="9"/>
        <v/>
      </c>
      <c r="S58" s="321"/>
      <c r="T58" s="323" t="str">
        <f t="shared" si="10"/>
        <v/>
      </c>
      <c r="U58" s="324" t="str">
        <f t="shared" si="11"/>
        <v/>
      </c>
      <c r="V58" s="325" t="str">
        <f t="shared" si="12"/>
        <v/>
      </c>
      <c r="W58" s="326" t="str">
        <f t="shared" si="13"/>
        <v/>
      </c>
      <c r="X58" s="301" t="str">
        <f t="shared" si="14"/>
        <v/>
      </c>
      <c r="Y58" s="327"/>
      <c r="Z58" s="1"/>
    </row>
    <row r="59" spans="1:26" ht="14.25" customHeight="1">
      <c r="A59" s="40" t="s">
        <v>95</v>
      </c>
      <c r="B59" s="141">
        <v>54</v>
      </c>
      <c r="C59" s="313" t="s">
        <v>413</v>
      </c>
      <c r="D59" s="129">
        <v>1.45</v>
      </c>
      <c r="E59" s="46">
        <f t="shared" si="0"/>
        <v>37</v>
      </c>
      <c r="F59" s="45">
        <f t="shared" si="1"/>
        <v>36</v>
      </c>
      <c r="G59" s="223">
        <v>7.6</v>
      </c>
      <c r="H59" s="46">
        <f t="shared" si="2"/>
        <v>30</v>
      </c>
      <c r="I59" s="45">
        <f t="shared" si="3"/>
        <v>28</v>
      </c>
      <c r="J59" s="223">
        <v>0</v>
      </c>
      <c r="K59" s="46">
        <f t="shared" si="4"/>
        <v>37</v>
      </c>
      <c r="L59" s="47">
        <f t="shared" si="5"/>
        <v>36</v>
      </c>
      <c r="M59" s="223">
        <v>22</v>
      </c>
      <c r="N59" s="46">
        <f t="shared" si="6"/>
        <v>33</v>
      </c>
      <c r="O59" s="48">
        <f t="shared" si="7"/>
        <v>33</v>
      </c>
      <c r="P59" s="223">
        <v>6.1</v>
      </c>
      <c r="Q59" s="46">
        <f t="shared" si="8"/>
        <v>33</v>
      </c>
      <c r="R59" s="45">
        <f t="shared" si="9"/>
        <v>32</v>
      </c>
      <c r="S59" s="223" t="s">
        <v>414</v>
      </c>
      <c r="T59" s="288">
        <f t="shared" si="10"/>
        <v>1</v>
      </c>
      <c r="U59" s="50">
        <f t="shared" si="11"/>
        <v>1</v>
      </c>
      <c r="V59" s="51" t="str">
        <f t="shared" si="12"/>
        <v/>
      </c>
      <c r="W59" s="52">
        <f t="shared" si="13"/>
        <v>27.666666666666668</v>
      </c>
      <c r="X59" s="174">
        <f t="shared" si="14"/>
        <v>41</v>
      </c>
      <c r="Y59" s="289"/>
      <c r="Z59" s="1"/>
    </row>
    <row r="60" spans="1:26" ht="14.25" customHeight="1">
      <c r="A60" s="40" t="s">
        <v>95</v>
      </c>
      <c r="B60" s="127">
        <v>55</v>
      </c>
      <c r="C60" s="290" t="s">
        <v>415</v>
      </c>
      <c r="D60" s="140"/>
      <c r="E60" s="46" t="str">
        <f t="shared" si="0"/>
        <v/>
      </c>
      <c r="F60" s="45" t="str">
        <f t="shared" si="1"/>
        <v/>
      </c>
      <c r="G60" s="45"/>
      <c r="H60" s="46" t="str">
        <f t="shared" si="2"/>
        <v/>
      </c>
      <c r="I60" s="45" t="str">
        <f t="shared" si="3"/>
        <v/>
      </c>
      <c r="J60" s="45"/>
      <c r="K60" s="46" t="str">
        <f t="shared" si="4"/>
        <v/>
      </c>
      <c r="L60" s="47" t="str">
        <f t="shared" si="5"/>
        <v/>
      </c>
      <c r="M60" s="45"/>
      <c r="N60" s="46" t="str">
        <f t="shared" si="6"/>
        <v/>
      </c>
      <c r="O60" s="48" t="str">
        <f t="shared" si="7"/>
        <v/>
      </c>
      <c r="P60" s="45"/>
      <c r="Q60" s="46" t="str">
        <f t="shared" si="8"/>
        <v/>
      </c>
      <c r="R60" s="45" t="str">
        <f t="shared" si="9"/>
        <v/>
      </c>
      <c r="S60" s="45"/>
      <c r="T60" s="288" t="str">
        <f t="shared" si="10"/>
        <v/>
      </c>
      <c r="U60" s="50" t="str">
        <f t="shared" si="11"/>
        <v/>
      </c>
      <c r="V60" s="51" t="str">
        <f t="shared" si="12"/>
        <v/>
      </c>
      <c r="W60" s="52" t="str">
        <f t="shared" si="13"/>
        <v/>
      </c>
      <c r="X60" s="174" t="str">
        <f t="shared" si="14"/>
        <v/>
      </c>
      <c r="Y60" s="289"/>
      <c r="Z60" s="1"/>
    </row>
    <row r="61" spans="1:26" ht="14.25" customHeight="1">
      <c r="A61" s="40" t="s">
        <v>95</v>
      </c>
      <c r="B61" s="303">
        <v>56</v>
      </c>
      <c r="C61" s="313" t="s">
        <v>416</v>
      </c>
      <c r="D61" s="140"/>
      <c r="E61" s="46" t="str">
        <f t="shared" si="0"/>
        <v/>
      </c>
      <c r="F61" s="45" t="str">
        <f t="shared" si="1"/>
        <v/>
      </c>
      <c r="G61" s="45"/>
      <c r="H61" s="46" t="str">
        <f t="shared" si="2"/>
        <v/>
      </c>
      <c r="I61" s="45" t="str">
        <f t="shared" si="3"/>
        <v/>
      </c>
      <c r="J61" s="45"/>
      <c r="K61" s="46" t="str">
        <f t="shared" si="4"/>
        <v/>
      </c>
      <c r="L61" s="47" t="str">
        <f t="shared" si="5"/>
        <v/>
      </c>
      <c r="M61" s="45"/>
      <c r="N61" s="46" t="str">
        <f t="shared" si="6"/>
        <v/>
      </c>
      <c r="O61" s="48" t="str">
        <f t="shared" si="7"/>
        <v/>
      </c>
      <c r="P61" s="45"/>
      <c r="Q61" s="46" t="str">
        <f t="shared" si="8"/>
        <v/>
      </c>
      <c r="R61" s="45" t="str">
        <f t="shared" si="9"/>
        <v/>
      </c>
      <c r="S61" s="45"/>
      <c r="T61" s="288" t="str">
        <f t="shared" si="10"/>
        <v/>
      </c>
      <c r="U61" s="50" t="str">
        <f t="shared" si="11"/>
        <v/>
      </c>
      <c r="V61" s="51" t="str">
        <f t="shared" si="12"/>
        <v/>
      </c>
      <c r="W61" s="52" t="str">
        <f t="shared" si="13"/>
        <v/>
      </c>
      <c r="X61" s="174" t="str">
        <f t="shared" si="14"/>
        <v/>
      </c>
      <c r="Y61" s="289"/>
      <c r="Z61" s="1"/>
    </row>
    <row r="62" spans="1:26" ht="14.25" customHeight="1">
      <c r="A62" s="328"/>
      <c r="B62" s="41"/>
      <c r="C62" s="97"/>
      <c r="D62" s="140"/>
      <c r="E62" s="46" t="str">
        <f t="shared" si="0"/>
        <v/>
      </c>
      <c r="F62" s="45" t="str">
        <f t="shared" si="1"/>
        <v/>
      </c>
      <c r="G62" s="45"/>
      <c r="H62" s="46" t="str">
        <f t="shared" si="2"/>
        <v/>
      </c>
      <c r="I62" s="45" t="str">
        <f t="shared" si="3"/>
        <v/>
      </c>
      <c r="J62" s="45"/>
      <c r="K62" s="46" t="str">
        <f t="shared" si="4"/>
        <v/>
      </c>
      <c r="L62" s="47" t="str">
        <f t="shared" si="5"/>
        <v/>
      </c>
      <c r="M62" s="45"/>
      <c r="N62" s="46" t="str">
        <f t="shared" si="6"/>
        <v/>
      </c>
      <c r="O62" s="48" t="str">
        <f t="shared" si="7"/>
        <v/>
      </c>
      <c r="P62" s="45"/>
      <c r="Q62" s="46" t="str">
        <f t="shared" si="8"/>
        <v/>
      </c>
      <c r="R62" s="45" t="str">
        <f t="shared" si="9"/>
        <v/>
      </c>
      <c r="S62" s="45"/>
      <c r="T62" s="288" t="str">
        <f t="shared" si="10"/>
        <v/>
      </c>
      <c r="U62" s="50" t="str">
        <f t="shared" si="11"/>
        <v/>
      </c>
      <c r="V62" s="51" t="str">
        <f t="shared" si="12"/>
        <v/>
      </c>
      <c r="W62" s="52" t="str">
        <f t="shared" si="13"/>
        <v/>
      </c>
      <c r="X62" s="174" t="str">
        <f t="shared" si="14"/>
        <v/>
      </c>
      <c r="Y62" s="289"/>
      <c r="Z62" s="1"/>
    </row>
    <row r="63" spans="1:26" ht="14.25" customHeight="1">
      <c r="A63" s="328"/>
      <c r="B63" s="41"/>
      <c r="C63" s="97"/>
      <c r="D63" s="140"/>
      <c r="E63" s="46" t="str">
        <f t="shared" si="0"/>
        <v/>
      </c>
      <c r="F63" s="45" t="str">
        <f t="shared" si="1"/>
        <v/>
      </c>
      <c r="G63" s="45"/>
      <c r="H63" s="46" t="str">
        <f t="shared" si="2"/>
        <v/>
      </c>
      <c r="I63" s="45" t="str">
        <f t="shared" si="3"/>
        <v/>
      </c>
      <c r="J63" s="45"/>
      <c r="K63" s="46" t="str">
        <f t="shared" si="4"/>
        <v/>
      </c>
      <c r="L63" s="47" t="str">
        <f t="shared" si="5"/>
        <v/>
      </c>
      <c r="M63" s="45"/>
      <c r="N63" s="46" t="str">
        <f t="shared" si="6"/>
        <v/>
      </c>
      <c r="O63" s="48" t="str">
        <f t="shared" si="7"/>
        <v/>
      </c>
      <c r="P63" s="45"/>
      <c r="Q63" s="46" t="str">
        <f t="shared" si="8"/>
        <v/>
      </c>
      <c r="R63" s="45" t="str">
        <f t="shared" si="9"/>
        <v/>
      </c>
      <c r="S63" s="45"/>
      <c r="T63" s="288" t="str">
        <f t="shared" si="10"/>
        <v/>
      </c>
      <c r="U63" s="50" t="str">
        <f t="shared" si="11"/>
        <v/>
      </c>
      <c r="V63" s="51" t="str">
        <f t="shared" si="12"/>
        <v/>
      </c>
      <c r="W63" s="52" t="str">
        <f t="shared" si="13"/>
        <v/>
      </c>
      <c r="X63" s="174" t="str">
        <f t="shared" si="14"/>
        <v/>
      </c>
      <c r="Y63" s="289"/>
      <c r="Z63" s="1"/>
    </row>
    <row r="64" spans="1:26" ht="14.25" customHeight="1">
      <c r="A64" s="328"/>
      <c r="B64" s="41"/>
      <c r="C64" s="97"/>
      <c r="D64" s="140"/>
      <c r="E64" s="46" t="str">
        <f t="shared" si="0"/>
        <v/>
      </c>
      <c r="F64" s="45" t="str">
        <f t="shared" si="1"/>
        <v/>
      </c>
      <c r="G64" s="45"/>
      <c r="H64" s="46" t="str">
        <f t="shared" si="2"/>
        <v/>
      </c>
      <c r="I64" s="45" t="str">
        <f t="shared" si="3"/>
        <v/>
      </c>
      <c r="J64" s="45"/>
      <c r="K64" s="46" t="str">
        <f t="shared" si="4"/>
        <v/>
      </c>
      <c r="L64" s="47" t="str">
        <f t="shared" si="5"/>
        <v/>
      </c>
      <c r="M64" s="45"/>
      <c r="N64" s="46" t="str">
        <f t="shared" si="6"/>
        <v/>
      </c>
      <c r="O64" s="48" t="str">
        <f t="shared" si="7"/>
        <v/>
      </c>
      <c r="P64" s="45"/>
      <c r="Q64" s="46" t="str">
        <f t="shared" si="8"/>
        <v/>
      </c>
      <c r="R64" s="45" t="str">
        <f t="shared" si="9"/>
        <v/>
      </c>
      <c r="S64" s="45"/>
      <c r="T64" s="288" t="str">
        <f t="shared" si="10"/>
        <v/>
      </c>
      <c r="U64" s="50" t="str">
        <f t="shared" si="11"/>
        <v/>
      </c>
      <c r="V64" s="51" t="str">
        <f t="shared" si="12"/>
        <v/>
      </c>
      <c r="W64" s="52" t="str">
        <f t="shared" si="13"/>
        <v/>
      </c>
      <c r="X64" s="174" t="str">
        <f t="shared" si="14"/>
        <v/>
      </c>
      <c r="Y64" s="289"/>
      <c r="Z64" s="1"/>
    </row>
    <row r="65" spans="1:26" ht="14.25" customHeight="1">
      <c r="A65" s="328"/>
      <c r="B65" s="41"/>
      <c r="C65" s="97"/>
      <c r="D65" s="140"/>
      <c r="E65" s="46" t="str">
        <f t="shared" si="0"/>
        <v/>
      </c>
      <c r="F65" s="45" t="str">
        <f t="shared" si="1"/>
        <v/>
      </c>
      <c r="G65" s="45"/>
      <c r="H65" s="46" t="str">
        <f t="shared" si="2"/>
        <v/>
      </c>
      <c r="I65" s="45" t="str">
        <f t="shared" si="3"/>
        <v/>
      </c>
      <c r="J65" s="45"/>
      <c r="K65" s="46" t="str">
        <f t="shared" si="4"/>
        <v/>
      </c>
      <c r="L65" s="47" t="str">
        <f t="shared" si="5"/>
        <v/>
      </c>
      <c r="M65" s="45"/>
      <c r="N65" s="46" t="str">
        <f t="shared" si="6"/>
        <v/>
      </c>
      <c r="O65" s="48" t="str">
        <f t="shared" si="7"/>
        <v/>
      </c>
      <c r="P65" s="45"/>
      <c r="Q65" s="46" t="str">
        <f t="shared" si="8"/>
        <v/>
      </c>
      <c r="R65" s="45" t="str">
        <f t="shared" si="9"/>
        <v/>
      </c>
      <c r="S65" s="45"/>
      <c r="T65" s="288" t="str">
        <f t="shared" si="10"/>
        <v/>
      </c>
      <c r="U65" s="50" t="str">
        <f t="shared" si="11"/>
        <v/>
      </c>
      <c r="V65" s="51" t="str">
        <f t="shared" si="12"/>
        <v/>
      </c>
      <c r="W65" s="52" t="str">
        <f t="shared" si="13"/>
        <v/>
      </c>
      <c r="X65" s="174" t="str">
        <f t="shared" si="14"/>
        <v/>
      </c>
      <c r="Y65" s="289"/>
      <c r="Z65" s="1"/>
    </row>
    <row r="66" spans="1:26" ht="14.25" customHeight="1">
      <c r="A66" s="328"/>
      <c r="B66" s="41"/>
      <c r="C66" s="97"/>
      <c r="D66" s="140"/>
      <c r="E66" s="46" t="str">
        <f t="shared" si="0"/>
        <v/>
      </c>
      <c r="F66" s="45" t="str">
        <f t="shared" si="1"/>
        <v/>
      </c>
      <c r="G66" s="45">
        <f>SUM(G6:G65)</f>
        <v>364.30999999999995</v>
      </c>
      <c r="H66" s="46">
        <f t="shared" si="2"/>
        <v>1</v>
      </c>
      <c r="I66" s="45">
        <f t="shared" si="3"/>
        <v>1</v>
      </c>
      <c r="J66" s="45"/>
      <c r="K66" s="46" t="str">
        <f t="shared" si="4"/>
        <v/>
      </c>
      <c r="L66" s="47" t="str">
        <f t="shared" si="5"/>
        <v/>
      </c>
      <c r="M66" s="45">
        <f>SUM(M6:M65)</f>
        <v>1172</v>
      </c>
      <c r="N66" s="46">
        <f t="shared" si="6"/>
        <v>1</v>
      </c>
      <c r="O66" s="48">
        <f t="shared" si="7"/>
        <v>1</v>
      </c>
      <c r="P66" s="45"/>
      <c r="Q66" s="46" t="str">
        <f t="shared" si="8"/>
        <v/>
      </c>
      <c r="R66" s="45" t="str">
        <f t="shared" si="9"/>
        <v/>
      </c>
      <c r="S66" s="45"/>
      <c r="T66" s="288" t="str">
        <f t="shared" si="10"/>
        <v/>
      </c>
      <c r="U66" s="50" t="str">
        <f t="shared" si="11"/>
        <v/>
      </c>
      <c r="V66" s="51" t="str">
        <f t="shared" si="12"/>
        <v/>
      </c>
      <c r="W66" s="52">
        <f t="shared" si="13"/>
        <v>1</v>
      </c>
      <c r="X66" s="174">
        <f t="shared" si="14"/>
        <v>1</v>
      </c>
      <c r="Y66" s="289"/>
      <c r="Z66" s="1"/>
    </row>
    <row r="67" spans="1:26" ht="14.25" customHeight="1">
      <c r="A67" s="328"/>
      <c r="B67" s="41"/>
      <c r="C67" s="97"/>
      <c r="D67" s="140"/>
      <c r="E67" s="46" t="str">
        <f t="shared" si="0"/>
        <v/>
      </c>
      <c r="F67" s="45" t="str">
        <f t="shared" si="1"/>
        <v/>
      </c>
      <c r="G67" s="45"/>
      <c r="H67" s="46" t="str">
        <f t="shared" si="2"/>
        <v/>
      </c>
      <c r="I67" s="45" t="str">
        <f t="shared" si="3"/>
        <v/>
      </c>
      <c r="J67" s="45"/>
      <c r="K67" s="46" t="str">
        <f t="shared" si="4"/>
        <v/>
      </c>
      <c r="L67" s="47" t="str">
        <f t="shared" si="5"/>
        <v/>
      </c>
      <c r="M67" s="45"/>
      <c r="N67" s="46" t="str">
        <f t="shared" si="6"/>
        <v/>
      </c>
      <c r="O67" s="48" t="str">
        <f t="shared" si="7"/>
        <v/>
      </c>
      <c r="P67" s="45"/>
      <c r="Q67" s="46" t="str">
        <f t="shared" si="8"/>
        <v/>
      </c>
      <c r="R67" s="45" t="str">
        <f t="shared" si="9"/>
        <v/>
      </c>
      <c r="S67" s="45"/>
      <c r="T67" s="288" t="str">
        <f t="shared" si="10"/>
        <v/>
      </c>
      <c r="U67" s="50" t="str">
        <f t="shared" si="11"/>
        <v/>
      </c>
      <c r="V67" s="51" t="str">
        <f t="shared" si="12"/>
        <v/>
      </c>
      <c r="W67" s="52" t="str">
        <f t="shared" si="13"/>
        <v/>
      </c>
      <c r="X67" s="174" t="str">
        <f t="shared" si="14"/>
        <v/>
      </c>
      <c r="Y67" s="289"/>
      <c r="Z67" s="1"/>
    </row>
    <row r="68" spans="1:26" ht="14.25" customHeight="1">
      <c r="A68" s="328"/>
      <c r="B68" s="41"/>
      <c r="C68" s="97"/>
      <c r="D68" s="140"/>
      <c r="E68" s="46" t="str">
        <f t="shared" si="0"/>
        <v/>
      </c>
      <c r="F68" s="45" t="str">
        <f t="shared" si="1"/>
        <v/>
      </c>
      <c r="G68" s="45"/>
      <c r="H68" s="46" t="str">
        <f t="shared" si="2"/>
        <v/>
      </c>
      <c r="I68" s="45" t="str">
        <f t="shared" si="3"/>
        <v/>
      </c>
      <c r="J68" s="45"/>
      <c r="K68" s="46" t="str">
        <f t="shared" si="4"/>
        <v/>
      </c>
      <c r="L68" s="47" t="str">
        <f t="shared" si="5"/>
        <v/>
      </c>
      <c r="M68" s="45"/>
      <c r="N68" s="46" t="str">
        <f t="shared" si="6"/>
        <v/>
      </c>
      <c r="O68" s="48" t="str">
        <f t="shared" si="7"/>
        <v/>
      </c>
      <c r="P68" s="45"/>
      <c r="Q68" s="46" t="str">
        <f t="shared" si="8"/>
        <v/>
      </c>
      <c r="R68" s="45" t="str">
        <f t="shared" si="9"/>
        <v/>
      </c>
      <c r="S68" s="45"/>
      <c r="T68" s="288" t="str">
        <f t="shared" si="10"/>
        <v/>
      </c>
      <c r="U68" s="50" t="str">
        <f t="shared" si="11"/>
        <v/>
      </c>
      <c r="V68" s="51" t="str">
        <f t="shared" si="12"/>
        <v/>
      </c>
      <c r="W68" s="52" t="str">
        <f t="shared" si="13"/>
        <v/>
      </c>
      <c r="X68" s="174" t="str">
        <f t="shared" si="14"/>
        <v/>
      </c>
      <c r="Y68" s="289"/>
      <c r="Z68" s="1"/>
    </row>
    <row r="69" spans="1:26" ht="14.25" customHeight="1">
      <c r="A69" s="328"/>
      <c r="B69" s="41"/>
      <c r="C69" s="97"/>
      <c r="D69" s="140"/>
      <c r="E69" s="46" t="str">
        <f t="shared" si="0"/>
        <v/>
      </c>
      <c r="F69" s="45" t="str">
        <f t="shared" si="1"/>
        <v/>
      </c>
      <c r="G69" s="45"/>
      <c r="H69" s="46" t="str">
        <f t="shared" si="2"/>
        <v/>
      </c>
      <c r="I69" s="45" t="str">
        <f t="shared" si="3"/>
        <v/>
      </c>
      <c r="J69" s="45"/>
      <c r="K69" s="46" t="str">
        <f t="shared" si="4"/>
        <v/>
      </c>
      <c r="L69" s="47" t="str">
        <f t="shared" si="5"/>
        <v/>
      </c>
      <c r="M69" s="45"/>
      <c r="N69" s="46" t="str">
        <f t="shared" si="6"/>
        <v/>
      </c>
      <c r="O69" s="48" t="str">
        <f t="shared" si="7"/>
        <v/>
      </c>
      <c r="P69" s="45"/>
      <c r="Q69" s="46" t="str">
        <f t="shared" si="8"/>
        <v/>
      </c>
      <c r="R69" s="45" t="str">
        <f t="shared" si="9"/>
        <v/>
      </c>
      <c r="S69" s="45"/>
      <c r="T69" s="288" t="str">
        <f t="shared" si="10"/>
        <v/>
      </c>
      <c r="U69" s="50" t="str">
        <f t="shared" si="11"/>
        <v/>
      </c>
      <c r="V69" s="51" t="str">
        <f t="shared" si="12"/>
        <v/>
      </c>
      <c r="W69" s="52" t="str">
        <f t="shared" si="13"/>
        <v/>
      </c>
      <c r="X69" s="174" t="str">
        <f t="shared" si="14"/>
        <v/>
      </c>
      <c r="Y69" s="289"/>
      <c r="Z69" s="1"/>
    </row>
    <row r="70" spans="1:26" ht="14.25" customHeight="1">
      <c r="A70" s="328"/>
      <c r="B70" s="41"/>
      <c r="C70" s="97"/>
      <c r="D70" s="140"/>
      <c r="E70" s="46" t="str">
        <f t="shared" si="0"/>
        <v/>
      </c>
      <c r="F70" s="45" t="str">
        <f t="shared" si="1"/>
        <v/>
      </c>
      <c r="G70" s="45"/>
      <c r="H70" s="46" t="str">
        <f t="shared" si="2"/>
        <v/>
      </c>
      <c r="I70" s="45" t="str">
        <f t="shared" si="3"/>
        <v/>
      </c>
      <c r="J70" s="45"/>
      <c r="K70" s="46" t="str">
        <f t="shared" si="4"/>
        <v/>
      </c>
      <c r="L70" s="47" t="str">
        <f t="shared" si="5"/>
        <v/>
      </c>
      <c r="M70" s="45"/>
      <c r="N70" s="46" t="str">
        <f t="shared" si="6"/>
        <v/>
      </c>
      <c r="O70" s="48" t="str">
        <f t="shared" si="7"/>
        <v/>
      </c>
      <c r="P70" s="45"/>
      <c r="Q70" s="46" t="str">
        <f t="shared" si="8"/>
        <v/>
      </c>
      <c r="R70" s="45" t="str">
        <f t="shared" si="9"/>
        <v/>
      </c>
      <c r="S70" s="45"/>
      <c r="T70" s="288" t="str">
        <f t="shared" si="10"/>
        <v/>
      </c>
      <c r="U70" s="50" t="str">
        <f t="shared" si="11"/>
        <v/>
      </c>
      <c r="V70" s="51" t="str">
        <f t="shared" si="12"/>
        <v/>
      </c>
      <c r="W70" s="52" t="str">
        <f t="shared" si="13"/>
        <v/>
      </c>
      <c r="X70" s="174" t="str">
        <f t="shared" si="14"/>
        <v/>
      </c>
      <c r="Y70" s="289"/>
      <c r="Z70" s="1"/>
    </row>
    <row r="71" spans="1:26" ht="14.25" customHeight="1">
      <c r="A71" s="328"/>
      <c r="B71" s="41"/>
      <c r="C71" s="97"/>
      <c r="D71" s="140"/>
      <c r="E71" s="46" t="str">
        <f t="shared" si="0"/>
        <v/>
      </c>
      <c r="F71" s="45" t="str">
        <f t="shared" si="1"/>
        <v/>
      </c>
      <c r="G71" s="45"/>
      <c r="H71" s="46" t="str">
        <f t="shared" si="2"/>
        <v/>
      </c>
      <c r="I71" s="45" t="str">
        <f t="shared" si="3"/>
        <v/>
      </c>
      <c r="J71" s="45"/>
      <c r="K71" s="46" t="str">
        <f t="shared" si="4"/>
        <v/>
      </c>
      <c r="L71" s="47" t="str">
        <f t="shared" si="5"/>
        <v/>
      </c>
      <c r="M71" s="45"/>
      <c r="N71" s="46" t="str">
        <f t="shared" si="6"/>
        <v/>
      </c>
      <c r="O71" s="48" t="str">
        <f t="shared" si="7"/>
        <v/>
      </c>
      <c r="P71" s="45"/>
      <c r="Q71" s="46" t="str">
        <f t="shared" si="8"/>
        <v/>
      </c>
      <c r="R71" s="45" t="str">
        <f t="shared" si="9"/>
        <v/>
      </c>
      <c r="S71" s="45"/>
      <c r="T71" s="288" t="str">
        <f t="shared" si="10"/>
        <v/>
      </c>
      <c r="U71" s="50" t="str">
        <f t="shared" si="11"/>
        <v/>
      </c>
      <c r="V71" s="51" t="str">
        <f t="shared" si="12"/>
        <v/>
      </c>
      <c r="W71" s="52" t="str">
        <f t="shared" si="13"/>
        <v/>
      </c>
      <c r="X71" s="174" t="str">
        <f t="shared" si="14"/>
        <v/>
      </c>
      <c r="Y71" s="289"/>
      <c r="Z71" s="1"/>
    </row>
    <row r="72" spans="1:26" ht="14.25" customHeight="1">
      <c r="A72" s="328"/>
      <c r="B72" s="41"/>
      <c r="C72" s="97"/>
      <c r="D72" s="140"/>
      <c r="E72" s="46" t="str">
        <f t="shared" si="0"/>
        <v/>
      </c>
      <c r="F72" s="45" t="str">
        <f t="shared" si="1"/>
        <v/>
      </c>
      <c r="G72" s="45"/>
      <c r="H72" s="46" t="str">
        <f t="shared" si="2"/>
        <v/>
      </c>
      <c r="I72" s="45" t="str">
        <f t="shared" si="3"/>
        <v/>
      </c>
      <c r="J72" s="45"/>
      <c r="K72" s="46" t="str">
        <f t="shared" si="4"/>
        <v/>
      </c>
      <c r="L72" s="47" t="str">
        <f t="shared" si="5"/>
        <v/>
      </c>
      <c r="M72" s="45"/>
      <c r="N72" s="46" t="str">
        <f t="shared" si="6"/>
        <v/>
      </c>
      <c r="O72" s="48" t="str">
        <f t="shared" si="7"/>
        <v/>
      </c>
      <c r="P72" s="45"/>
      <c r="Q72" s="46" t="str">
        <f t="shared" si="8"/>
        <v/>
      </c>
      <c r="R72" s="45" t="str">
        <f t="shared" si="9"/>
        <v/>
      </c>
      <c r="S72" s="45"/>
      <c r="T72" s="288" t="str">
        <f t="shared" si="10"/>
        <v/>
      </c>
      <c r="U72" s="50" t="str">
        <f t="shared" si="11"/>
        <v/>
      </c>
      <c r="V72" s="51" t="str">
        <f t="shared" si="12"/>
        <v/>
      </c>
      <c r="W72" s="52" t="str">
        <f t="shared" si="13"/>
        <v/>
      </c>
      <c r="X72" s="174" t="str">
        <f t="shared" si="14"/>
        <v/>
      </c>
      <c r="Y72" s="289"/>
      <c r="Z72" s="1"/>
    </row>
    <row r="73" spans="1:26" ht="14.25" customHeight="1">
      <c r="A73" s="328"/>
      <c r="B73" s="41"/>
      <c r="C73" s="97"/>
      <c r="D73" s="140"/>
      <c r="E73" s="46" t="str">
        <f t="shared" si="0"/>
        <v/>
      </c>
      <c r="F73" s="45" t="str">
        <f t="shared" si="1"/>
        <v/>
      </c>
      <c r="G73" s="45"/>
      <c r="H73" s="46" t="str">
        <f t="shared" si="2"/>
        <v/>
      </c>
      <c r="I73" s="45" t="str">
        <f t="shared" si="3"/>
        <v/>
      </c>
      <c r="J73" s="45"/>
      <c r="K73" s="46" t="str">
        <f t="shared" si="4"/>
        <v/>
      </c>
      <c r="L73" s="47" t="str">
        <f t="shared" si="5"/>
        <v/>
      </c>
      <c r="M73" s="45"/>
      <c r="N73" s="46" t="str">
        <f t="shared" si="6"/>
        <v/>
      </c>
      <c r="O73" s="48" t="str">
        <f t="shared" si="7"/>
        <v/>
      </c>
      <c r="P73" s="45"/>
      <c r="Q73" s="46" t="str">
        <f t="shared" si="8"/>
        <v/>
      </c>
      <c r="R73" s="45" t="str">
        <f t="shared" si="9"/>
        <v/>
      </c>
      <c r="S73" s="45"/>
      <c r="T73" s="288" t="str">
        <f t="shared" si="10"/>
        <v/>
      </c>
      <c r="U73" s="50" t="str">
        <f t="shared" si="11"/>
        <v/>
      </c>
      <c r="V73" s="51" t="str">
        <f t="shared" si="12"/>
        <v/>
      </c>
      <c r="W73" s="52" t="str">
        <f t="shared" si="13"/>
        <v/>
      </c>
      <c r="X73" s="174" t="str">
        <f t="shared" si="14"/>
        <v/>
      </c>
      <c r="Y73" s="289"/>
      <c r="Z73" s="1"/>
    </row>
    <row r="74" spans="1:26" ht="14.25" customHeight="1">
      <c r="A74" s="328"/>
      <c r="B74" s="41"/>
      <c r="C74" s="97"/>
      <c r="D74" s="140"/>
      <c r="E74" s="46" t="str">
        <f t="shared" si="0"/>
        <v/>
      </c>
      <c r="F74" s="45" t="str">
        <f t="shared" si="1"/>
        <v/>
      </c>
      <c r="G74" s="45"/>
      <c r="H74" s="46" t="str">
        <f t="shared" si="2"/>
        <v/>
      </c>
      <c r="I74" s="45" t="str">
        <f t="shared" si="3"/>
        <v/>
      </c>
      <c r="J74" s="45"/>
      <c r="K74" s="46" t="str">
        <f t="shared" si="4"/>
        <v/>
      </c>
      <c r="L74" s="47" t="str">
        <f t="shared" si="5"/>
        <v/>
      </c>
      <c r="M74" s="45"/>
      <c r="N74" s="46" t="str">
        <f t="shared" si="6"/>
        <v/>
      </c>
      <c r="O74" s="48" t="str">
        <f t="shared" si="7"/>
        <v/>
      </c>
      <c r="P74" s="45"/>
      <c r="Q74" s="46" t="str">
        <f t="shared" si="8"/>
        <v/>
      </c>
      <c r="R74" s="45" t="str">
        <f t="shared" si="9"/>
        <v/>
      </c>
      <c r="S74" s="45"/>
      <c r="T74" s="288" t="str">
        <f t="shared" si="10"/>
        <v/>
      </c>
      <c r="U74" s="50" t="str">
        <f t="shared" si="11"/>
        <v/>
      </c>
      <c r="V74" s="51" t="str">
        <f t="shared" si="12"/>
        <v/>
      </c>
      <c r="W74" s="52" t="str">
        <f t="shared" si="13"/>
        <v/>
      </c>
      <c r="X74" s="174" t="str">
        <f t="shared" si="14"/>
        <v/>
      </c>
      <c r="Y74" s="289"/>
      <c r="Z74" s="1"/>
    </row>
    <row r="75" spans="1:26" ht="14.25" customHeight="1">
      <c r="A75" s="328"/>
      <c r="B75" s="41"/>
      <c r="C75" s="159"/>
      <c r="D75" s="140"/>
      <c r="E75" s="46" t="str">
        <f t="shared" si="0"/>
        <v/>
      </c>
      <c r="F75" s="45" t="str">
        <f t="shared" si="1"/>
        <v/>
      </c>
      <c r="G75" s="45"/>
      <c r="H75" s="46" t="str">
        <f t="shared" si="2"/>
        <v/>
      </c>
      <c r="I75" s="45" t="str">
        <f t="shared" si="3"/>
        <v/>
      </c>
      <c r="J75" s="45"/>
      <c r="K75" s="46" t="str">
        <f t="shared" si="4"/>
        <v/>
      </c>
      <c r="L75" s="47" t="str">
        <f t="shared" si="5"/>
        <v/>
      </c>
      <c r="M75" s="45"/>
      <c r="N75" s="46" t="str">
        <f t="shared" si="6"/>
        <v/>
      </c>
      <c r="O75" s="48" t="str">
        <f t="shared" si="7"/>
        <v/>
      </c>
      <c r="P75" s="45"/>
      <c r="Q75" s="46" t="str">
        <f t="shared" si="8"/>
        <v/>
      </c>
      <c r="R75" s="45" t="str">
        <f t="shared" si="9"/>
        <v/>
      </c>
      <c r="S75" s="45"/>
      <c r="T75" s="288" t="str">
        <f t="shared" si="10"/>
        <v/>
      </c>
      <c r="U75" s="50" t="str">
        <f t="shared" si="11"/>
        <v/>
      </c>
      <c r="V75" s="51" t="str">
        <f t="shared" si="12"/>
        <v/>
      </c>
      <c r="W75" s="52" t="str">
        <f t="shared" si="13"/>
        <v/>
      </c>
      <c r="X75" s="174" t="str">
        <f t="shared" si="14"/>
        <v/>
      </c>
      <c r="Y75" s="289"/>
      <c r="Z75" s="1"/>
    </row>
    <row r="76" spans="1:26" ht="14.25" customHeight="1">
      <c r="A76" s="328"/>
      <c r="B76" s="41"/>
      <c r="C76" s="97"/>
      <c r="D76" s="140"/>
      <c r="E76" s="46" t="str">
        <f t="shared" si="0"/>
        <v/>
      </c>
      <c r="F76" s="45" t="str">
        <f t="shared" si="1"/>
        <v/>
      </c>
      <c r="G76" s="45"/>
      <c r="H76" s="46" t="str">
        <f t="shared" si="2"/>
        <v/>
      </c>
      <c r="I76" s="45" t="str">
        <f t="shared" si="3"/>
        <v/>
      </c>
      <c r="J76" s="45"/>
      <c r="K76" s="46" t="str">
        <f t="shared" si="4"/>
        <v/>
      </c>
      <c r="L76" s="47" t="str">
        <f t="shared" si="5"/>
        <v/>
      </c>
      <c r="M76" s="45"/>
      <c r="N76" s="46" t="str">
        <f t="shared" si="6"/>
        <v/>
      </c>
      <c r="O76" s="48" t="str">
        <f t="shared" si="7"/>
        <v/>
      </c>
      <c r="P76" s="45"/>
      <c r="Q76" s="46" t="str">
        <f t="shared" si="8"/>
        <v/>
      </c>
      <c r="R76" s="45" t="str">
        <f t="shared" si="9"/>
        <v/>
      </c>
      <c r="S76" s="45"/>
      <c r="T76" s="288" t="str">
        <f t="shared" si="10"/>
        <v/>
      </c>
      <c r="U76" s="50" t="str">
        <f t="shared" si="11"/>
        <v/>
      </c>
      <c r="V76" s="51" t="str">
        <f t="shared" si="12"/>
        <v/>
      </c>
      <c r="W76" s="52" t="str">
        <f t="shared" si="13"/>
        <v/>
      </c>
      <c r="X76" s="174" t="str">
        <f t="shared" si="14"/>
        <v/>
      </c>
      <c r="Y76" s="289"/>
      <c r="Z76" s="1"/>
    </row>
    <row r="77" spans="1:26" ht="14.25" customHeight="1">
      <c r="A77" s="328"/>
      <c r="B77" s="41"/>
      <c r="C77" s="159"/>
      <c r="D77" s="140"/>
      <c r="E77" s="46" t="str">
        <f t="shared" si="0"/>
        <v/>
      </c>
      <c r="F77" s="45" t="str">
        <f t="shared" si="1"/>
        <v/>
      </c>
      <c r="G77" s="45"/>
      <c r="H77" s="46" t="str">
        <f t="shared" si="2"/>
        <v/>
      </c>
      <c r="I77" s="45" t="str">
        <f t="shared" si="3"/>
        <v/>
      </c>
      <c r="J77" s="45"/>
      <c r="K77" s="46" t="str">
        <f t="shared" si="4"/>
        <v/>
      </c>
      <c r="L77" s="47" t="str">
        <f t="shared" si="5"/>
        <v/>
      </c>
      <c r="M77" s="45"/>
      <c r="N77" s="46" t="str">
        <f t="shared" si="6"/>
        <v/>
      </c>
      <c r="O77" s="48" t="str">
        <f t="shared" si="7"/>
        <v/>
      </c>
      <c r="P77" s="45"/>
      <c r="Q77" s="46" t="str">
        <f t="shared" si="8"/>
        <v/>
      </c>
      <c r="R77" s="45" t="str">
        <f t="shared" si="9"/>
        <v/>
      </c>
      <c r="S77" s="45"/>
      <c r="T77" s="288" t="str">
        <f t="shared" si="10"/>
        <v/>
      </c>
      <c r="U77" s="50" t="str">
        <f t="shared" si="11"/>
        <v/>
      </c>
      <c r="V77" s="51" t="str">
        <f t="shared" si="12"/>
        <v/>
      </c>
      <c r="W77" s="52" t="str">
        <f t="shared" si="13"/>
        <v/>
      </c>
      <c r="X77" s="174" t="str">
        <f t="shared" si="14"/>
        <v/>
      </c>
      <c r="Y77" s="289"/>
      <c r="Z77" s="1"/>
    </row>
    <row r="78" spans="1:26" ht="14.25" customHeight="1">
      <c r="A78" s="328"/>
      <c r="B78" s="41"/>
      <c r="C78" s="329"/>
      <c r="D78" s="140"/>
      <c r="E78" s="46" t="str">
        <f t="shared" si="0"/>
        <v/>
      </c>
      <c r="F78" s="45" t="str">
        <f t="shared" si="1"/>
        <v/>
      </c>
      <c r="G78" s="45"/>
      <c r="H78" s="46" t="str">
        <f t="shared" si="2"/>
        <v/>
      </c>
      <c r="I78" s="45" t="str">
        <f t="shared" si="3"/>
        <v/>
      </c>
      <c r="J78" s="45"/>
      <c r="K78" s="46" t="str">
        <f t="shared" si="4"/>
        <v/>
      </c>
      <c r="L78" s="47" t="str">
        <f t="shared" si="5"/>
        <v/>
      </c>
      <c r="M78" s="45"/>
      <c r="N78" s="46" t="str">
        <f t="shared" si="6"/>
        <v/>
      </c>
      <c r="O78" s="48" t="str">
        <f t="shared" si="7"/>
        <v/>
      </c>
      <c r="P78" s="45"/>
      <c r="Q78" s="46" t="str">
        <f t="shared" si="8"/>
        <v/>
      </c>
      <c r="R78" s="45" t="str">
        <f t="shared" si="9"/>
        <v/>
      </c>
      <c r="S78" s="45"/>
      <c r="T78" s="288" t="str">
        <f t="shared" si="10"/>
        <v/>
      </c>
      <c r="U78" s="50" t="str">
        <f t="shared" si="11"/>
        <v/>
      </c>
      <c r="V78" s="51" t="str">
        <f t="shared" si="12"/>
        <v/>
      </c>
      <c r="W78" s="52" t="str">
        <f t="shared" si="13"/>
        <v/>
      </c>
      <c r="X78" s="174" t="str">
        <f t="shared" si="14"/>
        <v/>
      </c>
      <c r="Y78" s="289"/>
      <c r="Z78" s="1"/>
    </row>
    <row r="79" spans="1:26" ht="14.25" customHeight="1">
      <c r="A79" s="328"/>
      <c r="B79" s="41"/>
      <c r="C79" s="97"/>
      <c r="D79" s="140"/>
      <c r="E79" s="46" t="str">
        <f t="shared" si="0"/>
        <v/>
      </c>
      <c r="F79" s="45" t="str">
        <f t="shared" si="1"/>
        <v/>
      </c>
      <c r="G79" s="45"/>
      <c r="H79" s="46" t="str">
        <f t="shared" si="2"/>
        <v/>
      </c>
      <c r="I79" s="45" t="str">
        <f t="shared" si="3"/>
        <v/>
      </c>
      <c r="J79" s="45"/>
      <c r="K79" s="46" t="str">
        <f t="shared" si="4"/>
        <v/>
      </c>
      <c r="L79" s="47" t="str">
        <f t="shared" si="5"/>
        <v/>
      </c>
      <c r="M79" s="45"/>
      <c r="N79" s="46" t="str">
        <f t="shared" si="6"/>
        <v/>
      </c>
      <c r="O79" s="48" t="str">
        <f t="shared" si="7"/>
        <v/>
      </c>
      <c r="P79" s="45"/>
      <c r="Q79" s="46" t="str">
        <f t="shared" si="8"/>
        <v/>
      </c>
      <c r="R79" s="45" t="str">
        <f t="shared" si="9"/>
        <v/>
      </c>
      <c r="S79" s="45"/>
      <c r="T79" s="288" t="str">
        <f t="shared" si="10"/>
        <v/>
      </c>
      <c r="U79" s="50" t="str">
        <f t="shared" si="11"/>
        <v/>
      </c>
      <c r="V79" s="51" t="str">
        <f t="shared" si="12"/>
        <v/>
      </c>
      <c r="W79" s="52" t="str">
        <f t="shared" si="13"/>
        <v/>
      </c>
      <c r="X79" s="174" t="str">
        <f t="shared" si="14"/>
        <v/>
      </c>
      <c r="Y79" s="289"/>
      <c r="Z79" s="1"/>
    </row>
    <row r="80" spans="1:26" ht="14.25" customHeight="1">
      <c r="A80" s="158"/>
      <c r="B80" s="330"/>
      <c r="C80" s="331"/>
      <c r="D80" s="140"/>
      <c r="E80" s="46" t="str">
        <f t="shared" si="0"/>
        <v/>
      </c>
      <c r="F80" s="45" t="str">
        <f t="shared" si="1"/>
        <v/>
      </c>
      <c r="G80" s="45"/>
      <c r="H80" s="46" t="str">
        <f t="shared" si="2"/>
        <v/>
      </c>
      <c r="I80" s="45" t="str">
        <f t="shared" si="3"/>
        <v/>
      </c>
      <c r="J80" s="45"/>
      <c r="K80" s="46" t="str">
        <f t="shared" si="4"/>
        <v/>
      </c>
      <c r="L80" s="47" t="str">
        <f t="shared" si="5"/>
        <v/>
      </c>
      <c r="M80" s="45"/>
      <c r="N80" s="46" t="str">
        <f t="shared" si="6"/>
        <v/>
      </c>
      <c r="O80" s="48" t="str">
        <f t="shared" si="7"/>
        <v/>
      </c>
      <c r="P80" s="45"/>
      <c r="Q80" s="46" t="str">
        <f t="shared" si="8"/>
        <v/>
      </c>
      <c r="R80" s="45" t="str">
        <f t="shared" si="9"/>
        <v/>
      </c>
      <c r="S80" s="45"/>
      <c r="T80" s="288" t="str">
        <f t="shared" si="10"/>
        <v/>
      </c>
      <c r="U80" s="50" t="str">
        <f t="shared" si="11"/>
        <v/>
      </c>
      <c r="V80" s="51" t="str">
        <f t="shared" si="12"/>
        <v/>
      </c>
      <c r="W80" s="52" t="str">
        <f t="shared" si="13"/>
        <v/>
      </c>
      <c r="X80" s="174" t="str">
        <f t="shared" si="14"/>
        <v/>
      </c>
      <c r="Y80" s="289"/>
      <c r="Z80" s="1"/>
    </row>
    <row r="81" spans="1:26" ht="14.25" customHeight="1">
      <c r="A81" s="1"/>
      <c r="B81" s="2"/>
      <c r="C81" s="332"/>
      <c r="D81" s="140"/>
      <c r="E81" s="46" t="str">
        <f t="shared" si="0"/>
        <v/>
      </c>
      <c r="F81" s="45" t="str">
        <f t="shared" si="1"/>
        <v/>
      </c>
      <c r="G81" s="45"/>
      <c r="H81" s="46" t="str">
        <f t="shared" si="2"/>
        <v/>
      </c>
      <c r="I81" s="45" t="str">
        <f t="shared" si="3"/>
        <v/>
      </c>
      <c r="J81" s="45"/>
      <c r="K81" s="46" t="str">
        <f t="shared" si="4"/>
        <v/>
      </c>
      <c r="L81" s="47" t="str">
        <f t="shared" si="5"/>
        <v/>
      </c>
      <c r="M81" s="45"/>
      <c r="N81" s="46" t="str">
        <f t="shared" si="6"/>
        <v/>
      </c>
      <c r="O81" s="48" t="str">
        <f t="shared" si="7"/>
        <v/>
      </c>
      <c r="P81" s="45"/>
      <c r="Q81" s="46" t="str">
        <f t="shared" si="8"/>
        <v/>
      </c>
      <c r="R81" s="45" t="str">
        <f t="shared" si="9"/>
        <v/>
      </c>
      <c r="S81" s="45"/>
      <c r="T81" s="288" t="str">
        <f t="shared" si="10"/>
        <v/>
      </c>
      <c r="U81" s="50" t="str">
        <f t="shared" si="11"/>
        <v/>
      </c>
      <c r="V81" s="51" t="str">
        <f t="shared" si="12"/>
        <v/>
      </c>
      <c r="W81" s="52" t="str">
        <f t="shared" si="13"/>
        <v/>
      </c>
      <c r="X81" s="174" t="str">
        <f t="shared" si="14"/>
        <v/>
      </c>
      <c r="Y81" s="289"/>
      <c r="Z81" s="1"/>
    </row>
    <row r="82" spans="1:26" ht="14.25" customHeight="1">
      <c r="A82" s="1"/>
      <c r="B82" s="2"/>
      <c r="C82" s="332"/>
      <c r="D82" s="140"/>
      <c r="E82" s="46" t="str">
        <f t="shared" si="0"/>
        <v/>
      </c>
      <c r="F82" s="45" t="str">
        <f t="shared" si="1"/>
        <v/>
      </c>
      <c r="G82" s="45"/>
      <c r="H82" s="46" t="str">
        <f t="shared" si="2"/>
        <v/>
      </c>
      <c r="I82" s="45" t="str">
        <f t="shared" si="3"/>
        <v/>
      </c>
      <c r="J82" s="45"/>
      <c r="K82" s="46" t="str">
        <f t="shared" si="4"/>
        <v/>
      </c>
      <c r="L82" s="47" t="str">
        <f t="shared" si="5"/>
        <v/>
      </c>
      <c r="M82" s="45"/>
      <c r="N82" s="46" t="str">
        <f t="shared" si="6"/>
        <v/>
      </c>
      <c r="O82" s="48" t="str">
        <f t="shared" si="7"/>
        <v/>
      </c>
      <c r="P82" s="45"/>
      <c r="Q82" s="46" t="str">
        <f t="shared" si="8"/>
        <v/>
      </c>
      <c r="R82" s="45" t="str">
        <f t="shared" si="9"/>
        <v/>
      </c>
      <c r="S82" s="45"/>
      <c r="T82" s="288" t="str">
        <f t="shared" si="10"/>
        <v/>
      </c>
      <c r="U82" s="50" t="str">
        <f t="shared" si="11"/>
        <v/>
      </c>
      <c r="V82" s="51" t="str">
        <f t="shared" si="12"/>
        <v/>
      </c>
      <c r="W82" s="52" t="str">
        <f t="shared" si="13"/>
        <v/>
      </c>
      <c r="X82" s="174" t="str">
        <f t="shared" si="14"/>
        <v/>
      </c>
      <c r="Y82" s="289"/>
      <c r="Z82" s="1"/>
    </row>
    <row r="83" spans="1:26" ht="14.25" customHeight="1">
      <c r="A83" s="1"/>
      <c r="B83" s="2"/>
      <c r="C83" s="195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5"/>
      <c r="Y83" s="1"/>
      <c r="Z83" s="1"/>
    </row>
    <row r="84" spans="1:26" ht="14.25" customHeight="1">
      <c r="A84" s="1"/>
      <c r="B84" s="2"/>
      <c r="C84" s="33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5"/>
      <c r="Y84" s="1"/>
      <c r="Z84" s="1"/>
    </row>
    <row r="85" spans="1:26" ht="14.25" customHeight="1">
      <c r="A85" s="1"/>
      <c r="B85" s="2"/>
      <c r="C85" s="33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5"/>
      <c r="Y85" s="1"/>
      <c r="Z85" s="1"/>
    </row>
    <row r="86" spans="1:26" ht="14.25" customHeight="1">
      <c r="A86" s="1"/>
      <c r="B86" s="2"/>
      <c r="C86" s="99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5"/>
      <c r="Y86" s="1"/>
      <c r="Z86" s="1"/>
    </row>
    <row r="87" spans="1:26" ht="14.25" customHeight="1">
      <c r="A87" s="1"/>
      <c r="B87" s="2"/>
      <c r="C87" s="33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5"/>
      <c r="Y87" s="1"/>
      <c r="Z87" s="1"/>
    </row>
    <row r="88" spans="1:26" ht="14.25" customHeight="1">
      <c r="A88" s="1"/>
      <c r="B88" s="2"/>
      <c r="C88" s="158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5"/>
      <c r="Y88" s="1"/>
      <c r="Z88" s="1"/>
    </row>
    <row r="89" spans="1:26" ht="14.25" customHeight="1">
      <c r="A89" s="1"/>
      <c r="B89" s="2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5"/>
      <c r="Y89" s="1"/>
      <c r="Z89" s="1"/>
    </row>
    <row r="90" spans="1:26" ht="14.25" customHeight="1">
      <c r="A90" s="1"/>
      <c r="B90" s="2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5"/>
      <c r="Y90" s="1"/>
      <c r="Z90" s="1"/>
    </row>
    <row r="91" spans="1:26" ht="14.25" customHeight="1">
      <c r="A91" s="1"/>
      <c r="B91" s="2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5"/>
      <c r="Y91" s="1"/>
      <c r="Z91" s="1"/>
    </row>
    <row r="92" spans="1:26" ht="14.25" customHeight="1">
      <c r="A92" s="1"/>
      <c r="B92" s="2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5"/>
      <c r="Y92" s="1"/>
      <c r="Z92" s="1"/>
    </row>
    <row r="93" spans="1:26" ht="14.25" customHeight="1">
      <c r="A93" s="1"/>
      <c r="B93" s="2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5"/>
      <c r="Y93" s="1"/>
      <c r="Z93" s="1"/>
    </row>
    <row r="94" spans="1:26" ht="14.25" customHeight="1">
      <c r="A94" s="1"/>
      <c r="B94" s="2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5"/>
      <c r="Y94" s="1"/>
      <c r="Z94" s="1"/>
    </row>
    <row r="95" spans="1:26" ht="14.25" customHeight="1">
      <c r="A95" s="1"/>
      <c r="B95" s="2"/>
      <c r="C95" s="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5"/>
      <c r="Y95" s="1"/>
      <c r="Z95" s="1"/>
    </row>
    <row r="96" spans="1:26" ht="14.25" customHeight="1">
      <c r="A96" s="1"/>
      <c r="B96" s="2"/>
      <c r="C96" s="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5"/>
      <c r="Y96" s="1"/>
      <c r="Z96" s="1"/>
    </row>
    <row r="97" spans="1:26" ht="14.25" customHeight="1">
      <c r="A97" s="1"/>
      <c r="B97" s="2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5"/>
      <c r="Y97" s="1"/>
      <c r="Z97" s="1"/>
    </row>
    <row r="98" spans="1:26" ht="14.25" customHeight="1">
      <c r="A98" s="1"/>
      <c r="B98" s="2"/>
      <c r="C98" s="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5"/>
      <c r="Y98" s="1"/>
      <c r="Z98" s="1"/>
    </row>
    <row r="99" spans="1:26" ht="14.25" customHeight="1">
      <c r="A99" s="1"/>
      <c r="B99" s="2"/>
      <c r="C99" s="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5"/>
      <c r="Y99" s="1"/>
      <c r="Z99" s="1"/>
    </row>
    <row r="100" spans="1:26" ht="14.25" customHeight="1">
      <c r="A100" s="1"/>
      <c r="B100" s="2"/>
      <c r="C100" s="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5"/>
      <c r="Y100" s="1"/>
      <c r="Z100" s="1"/>
    </row>
    <row r="101" spans="1:26" ht="14.25" customHeight="1">
      <c r="A101" s="1"/>
      <c r="B101" s="2"/>
      <c r="C101" s="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5"/>
      <c r="Y101" s="1"/>
      <c r="Z101" s="1"/>
    </row>
    <row r="102" spans="1:26" ht="14.25" customHeight="1">
      <c r="A102" s="1"/>
      <c r="B102" s="2"/>
      <c r="C102" s="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5"/>
      <c r="Y102" s="1"/>
      <c r="Z102" s="1"/>
    </row>
    <row r="103" spans="1:26" ht="14.25" customHeight="1">
      <c r="A103" s="1"/>
      <c r="B103" s="2"/>
      <c r="C103" s="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5"/>
      <c r="Y103" s="1"/>
      <c r="Z103" s="1"/>
    </row>
    <row r="104" spans="1:26" ht="14.25" customHeight="1">
      <c r="A104" s="1"/>
      <c r="B104" s="2"/>
      <c r="C104" s="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5"/>
      <c r="Y104" s="1"/>
      <c r="Z104" s="1"/>
    </row>
    <row r="105" spans="1:26" ht="14.25" customHeight="1">
      <c r="A105" s="1"/>
      <c r="B105" s="2"/>
      <c r="C105" s="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5"/>
      <c r="Y105" s="1"/>
      <c r="Z105" s="1"/>
    </row>
    <row r="106" spans="1:26" ht="14.25" customHeight="1">
      <c r="A106" s="1"/>
      <c r="B106" s="2"/>
      <c r="C106" s="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5"/>
      <c r="Y106" s="1"/>
      <c r="Z106" s="1"/>
    </row>
    <row r="107" spans="1:26" ht="14.25" customHeight="1">
      <c r="A107" s="1"/>
      <c r="B107" s="2"/>
      <c r="C107" s="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5"/>
      <c r="Y107" s="1"/>
      <c r="Z107" s="1"/>
    </row>
    <row r="108" spans="1:26" ht="14.25" customHeight="1">
      <c r="A108" s="1"/>
      <c r="B108" s="2"/>
      <c r="C108" s="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5"/>
      <c r="Y108" s="1"/>
      <c r="Z108" s="1"/>
    </row>
    <row r="109" spans="1:26" ht="14.25" customHeight="1">
      <c r="A109" s="1"/>
      <c r="B109" s="2"/>
      <c r="C109" s="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5"/>
      <c r="Y109" s="1"/>
      <c r="Z109" s="1"/>
    </row>
    <row r="110" spans="1:26" ht="14.25" customHeight="1">
      <c r="A110" s="1"/>
      <c r="B110" s="2"/>
      <c r="C110" s="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5"/>
      <c r="Y110" s="1"/>
      <c r="Z110" s="1"/>
    </row>
    <row r="111" spans="1:26" ht="14.25" customHeight="1">
      <c r="A111" s="1"/>
      <c r="B111" s="2"/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5"/>
      <c r="Y111" s="1"/>
      <c r="Z111" s="1"/>
    </row>
    <row r="112" spans="1:26" ht="14.25" customHeight="1">
      <c r="A112" s="1"/>
      <c r="B112" s="2"/>
      <c r="C112" s="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5"/>
      <c r="Y112" s="1"/>
      <c r="Z112" s="1"/>
    </row>
    <row r="113" spans="1:26" ht="14.25" customHeight="1">
      <c r="A113" s="1"/>
      <c r="B113" s="2"/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5"/>
      <c r="Y113" s="1"/>
      <c r="Z113" s="1"/>
    </row>
    <row r="114" spans="1:26" ht="14.25" customHeight="1">
      <c r="A114" s="1"/>
      <c r="B114" s="2"/>
      <c r="C114" s="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5"/>
      <c r="Y114" s="1"/>
      <c r="Z114" s="1"/>
    </row>
    <row r="115" spans="1:26" ht="14.25" customHeight="1">
      <c r="A115" s="1"/>
      <c r="B115" s="2"/>
      <c r="C115" s="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5"/>
      <c r="Y115" s="1"/>
      <c r="Z115" s="1"/>
    </row>
    <row r="116" spans="1:26" ht="14.25" customHeight="1">
      <c r="A116" s="1"/>
      <c r="B116" s="2"/>
      <c r="C116" s="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5"/>
      <c r="Y116" s="1"/>
      <c r="Z116" s="1"/>
    </row>
    <row r="117" spans="1:26" ht="14.25" customHeight="1">
      <c r="A117" s="1"/>
      <c r="B117" s="2"/>
      <c r="C117" s="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5"/>
      <c r="Y117" s="1"/>
      <c r="Z117" s="1"/>
    </row>
    <row r="118" spans="1:26" ht="14.25" customHeight="1">
      <c r="A118" s="1"/>
      <c r="B118" s="2"/>
      <c r="C118" s="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5"/>
      <c r="Y118" s="1"/>
      <c r="Z118" s="1"/>
    </row>
    <row r="119" spans="1:26" ht="14.25" customHeight="1">
      <c r="A119" s="1"/>
      <c r="B119" s="2"/>
      <c r="C119" s="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5"/>
      <c r="Y119" s="1"/>
      <c r="Z119" s="1"/>
    </row>
    <row r="120" spans="1:26" ht="14.25" customHeight="1">
      <c r="A120" s="1"/>
      <c r="B120" s="2"/>
      <c r="C120" s="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5"/>
      <c r="Y120" s="1"/>
      <c r="Z120" s="1"/>
    </row>
    <row r="121" spans="1:26" ht="14.25" customHeight="1">
      <c r="A121" s="1"/>
      <c r="B121" s="2"/>
      <c r="C121" s="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5"/>
      <c r="Y121" s="1"/>
      <c r="Z121" s="1"/>
    </row>
    <row r="122" spans="1:26" ht="14.25" customHeight="1">
      <c r="A122" s="1"/>
      <c r="B122" s="2"/>
      <c r="C122" s="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5"/>
      <c r="Y122" s="1"/>
      <c r="Z122" s="1"/>
    </row>
    <row r="123" spans="1:26" ht="14.25" customHeight="1">
      <c r="A123" s="1"/>
      <c r="B123" s="2"/>
      <c r="C123" s="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5"/>
      <c r="Y123" s="1"/>
      <c r="Z123" s="1"/>
    </row>
    <row r="124" spans="1:26" ht="14.25" customHeight="1">
      <c r="A124" s="1"/>
      <c r="B124" s="2"/>
      <c r="C124" s="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5"/>
      <c r="Y124" s="1"/>
      <c r="Z124" s="1"/>
    </row>
    <row r="125" spans="1:26" ht="14.25" customHeight="1">
      <c r="A125" s="1"/>
      <c r="B125" s="2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5"/>
      <c r="Y125" s="1"/>
      <c r="Z125" s="1"/>
    </row>
    <row r="126" spans="1:26" ht="14.25" customHeight="1">
      <c r="A126" s="1"/>
      <c r="B126" s="2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5"/>
      <c r="Y126" s="1"/>
      <c r="Z126" s="1"/>
    </row>
    <row r="127" spans="1:26" ht="14.25" customHeight="1">
      <c r="A127" s="1"/>
      <c r="B127" s="2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5"/>
      <c r="Y127" s="1"/>
      <c r="Z127" s="1"/>
    </row>
    <row r="128" spans="1:26" ht="14.25" customHeight="1">
      <c r="A128" s="1"/>
      <c r="B128" s="2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5"/>
      <c r="Y128" s="1"/>
      <c r="Z128" s="1"/>
    </row>
    <row r="129" spans="1:26" ht="14.25" customHeight="1">
      <c r="A129" s="1"/>
      <c r="B129" s="2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5"/>
      <c r="Y129" s="1"/>
      <c r="Z129" s="1"/>
    </row>
    <row r="130" spans="1:26" ht="14.25" customHeight="1">
      <c r="A130" s="1"/>
      <c r="B130" s="2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5"/>
      <c r="Y130" s="1"/>
      <c r="Z130" s="1"/>
    </row>
    <row r="131" spans="1:26" ht="14.25" customHeight="1">
      <c r="A131" s="1"/>
      <c r="B131" s="2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5"/>
      <c r="Y131" s="1"/>
      <c r="Z131" s="1"/>
    </row>
    <row r="132" spans="1:26" ht="14.25" customHeight="1">
      <c r="A132" s="1"/>
      <c r="B132" s="2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5"/>
      <c r="Y132" s="1"/>
      <c r="Z132" s="1"/>
    </row>
    <row r="133" spans="1:26" ht="14.25" customHeight="1">
      <c r="A133" s="1"/>
      <c r="B133" s="2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5"/>
      <c r="Y133" s="1"/>
      <c r="Z133" s="1"/>
    </row>
    <row r="134" spans="1:26" ht="14.25" customHeight="1">
      <c r="A134" s="1"/>
      <c r="B134" s="2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5"/>
      <c r="Y134" s="1"/>
      <c r="Z134" s="1"/>
    </row>
    <row r="135" spans="1:26" ht="14.25" customHeight="1">
      <c r="A135" s="1"/>
      <c r="B135" s="2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5"/>
      <c r="Y135" s="1"/>
      <c r="Z135" s="1"/>
    </row>
    <row r="136" spans="1:26" ht="14.25" customHeight="1">
      <c r="A136" s="1"/>
      <c r="B136" s="2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5"/>
      <c r="Y136" s="1"/>
      <c r="Z136" s="1"/>
    </row>
    <row r="137" spans="1:26" ht="14.25" customHeight="1">
      <c r="A137" s="1"/>
      <c r="B137" s="2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5"/>
      <c r="Y137" s="1"/>
      <c r="Z137" s="1"/>
    </row>
    <row r="138" spans="1:26" ht="14.25" customHeight="1">
      <c r="A138" s="1"/>
      <c r="B138" s="2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5"/>
      <c r="Y138" s="1"/>
      <c r="Z138" s="1"/>
    </row>
    <row r="139" spans="1:26" ht="14.25" customHeight="1">
      <c r="A139" s="1"/>
      <c r="B139" s="2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5"/>
      <c r="Y139" s="1"/>
      <c r="Z139" s="1"/>
    </row>
    <row r="140" spans="1:26" ht="14.25" customHeight="1">
      <c r="A140" s="1"/>
      <c r="B140" s="2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5"/>
      <c r="Y140" s="1"/>
      <c r="Z140" s="1"/>
    </row>
    <row r="141" spans="1:26" ht="14.25" customHeight="1">
      <c r="A141" s="1"/>
      <c r="B141" s="2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5"/>
      <c r="Y141" s="1"/>
      <c r="Z141" s="1"/>
    </row>
    <row r="142" spans="1:26" ht="14.25" customHeight="1">
      <c r="A142" s="1"/>
      <c r="B142" s="2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5"/>
      <c r="Y142" s="1"/>
      <c r="Z142" s="1"/>
    </row>
    <row r="143" spans="1:26" ht="14.25" customHeight="1">
      <c r="A143" s="1"/>
      <c r="B143" s="2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5"/>
      <c r="Y143" s="1"/>
      <c r="Z143" s="1"/>
    </row>
    <row r="144" spans="1:26" ht="14.25" customHeight="1">
      <c r="A144" s="1"/>
      <c r="B144" s="2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5"/>
      <c r="Y144" s="1"/>
      <c r="Z144" s="1"/>
    </row>
    <row r="145" spans="1:26" ht="14.25" customHeight="1">
      <c r="A145" s="1"/>
      <c r="B145" s="2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5"/>
      <c r="Y145" s="1"/>
      <c r="Z145" s="1"/>
    </row>
    <row r="146" spans="1:26" ht="14.25" customHeight="1">
      <c r="A146" s="1"/>
      <c r="B146" s="2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5"/>
      <c r="Y146" s="1"/>
      <c r="Z146" s="1"/>
    </row>
    <row r="147" spans="1:26" ht="14.25" customHeight="1">
      <c r="A147" s="1"/>
      <c r="B147" s="2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5"/>
      <c r="Y147" s="1"/>
      <c r="Z147" s="1"/>
    </row>
    <row r="148" spans="1:26" ht="14.25" customHeight="1">
      <c r="A148" s="1"/>
      <c r="B148" s="2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5"/>
      <c r="Y148" s="1"/>
      <c r="Z148" s="1"/>
    </row>
    <row r="149" spans="1:26" ht="14.25" customHeight="1">
      <c r="A149" s="1"/>
      <c r="B149" s="2"/>
      <c r="C149" s="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5"/>
      <c r="Y149" s="1"/>
      <c r="Z149" s="1"/>
    </row>
    <row r="150" spans="1:26" ht="14.25" customHeight="1">
      <c r="A150" s="1"/>
      <c r="B150" s="2"/>
      <c r="C150" s="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5"/>
      <c r="Y150" s="1"/>
      <c r="Z150" s="1"/>
    </row>
    <row r="151" spans="1:26" ht="14.25" customHeight="1">
      <c r="A151" s="1"/>
      <c r="B151" s="2"/>
      <c r="C151" s="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5"/>
      <c r="Y151" s="1"/>
      <c r="Z151" s="1"/>
    </row>
    <row r="152" spans="1:26" ht="14.25" customHeight="1">
      <c r="A152" s="1"/>
      <c r="B152" s="2"/>
      <c r="C152" s="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5"/>
      <c r="Y152" s="1"/>
      <c r="Z152" s="1"/>
    </row>
    <row r="153" spans="1:26" ht="14.25" customHeight="1">
      <c r="A153" s="1"/>
      <c r="B153" s="2"/>
      <c r="C153" s="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5"/>
      <c r="Y153" s="1"/>
      <c r="Z153" s="1"/>
    </row>
    <row r="154" spans="1:26" ht="14.25" customHeight="1">
      <c r="A154" s="1"/>
      <c r="B154" s="2"/>
      <c r="C154" s="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5"/>
      <c r="Y154" s="1"/>
      <c r="Z154" s="1"/>
    </row>
    <row r="155" spans="1:26" ht="14.25" customHeight="1">
      <c r="A155" s="1"/>
      <c r="B155" s="2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5"/>
      <c r="Y155" s="1"/>
      <c r="Z155" s="1"/>
    </row>
    <row r="156" spans="1:26" ht="14.25" customHeight="1">
      <c r="A156" s="1"/>
      <c r="B156" s="2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5"/>
      <c r="Y156" s="1"/>
      <c r="Z156" s="1"/>
    </row>
    <row r="157" spans="1:26" ht="14.25" customHeight="1">
      <c r="A157" s="1"/>
      <c r="B157" s="2"/>
      <c r="C157" s="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5"/>
      <c r="Y157" s="1"/>
      <c r="Z157" s="1"/>
    </row>
    <row r="158" spans="1:26" ht="14.25" customHeight="1">
      <c r="A158" s="1"/>
      <c r="B158" s="2"/>
      <c r="C158" s="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5"/>
      <c r="Y158" s="1"/>
      <c r="Z158" s="1"/>
    </row>
    <row r="159" spans="1:26" ht="14.25" customHeight="1">
      <c r="A159" s="1"/>
      <c r="B159" s="2"/>
      <c r="C159" s="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5"/>
      <c r="Y159" s="1"/>
      <c r="Z159" s="1"/>
    </row>
    <row r="160" spans="1:26" ht="14.25" customHeight="1">
      <c r="A160" s="1"/>
      <c r="B160" s="2"/>
      <c r="C160" s="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5"/>
      <c r="Y160" s="1"/>
      <c r="Z160" s="1"/>
    </row>
    <row r="161" spans="1:26" ht="14.25" customHeight="1">
      <c r="A161" s="1"/>
      <c r="B161" s="2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5"/>
      <c r="Y161" s="1"/>
      <c r="Z161" s="1"/>
    </row>
    <row r="162" spans="1:26" ht="14.25" customHeight="1">
      <c r="A162" s="1"/>
      <c r="B162" s="2"/>
      <c r="C162" s="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5"/>
      <c r="Y162" s="1"/>
      <c r="Z162" s="1"/>
    </row>
    <row r="163" spans="1:26" ht="14.25" customHeight="1">
      <c r="A163" s="1"/>
      <c r="B163" s="2"/>
      <c r="C163" s="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5"/>
      <c r="Y163" s="1"/>
      <c r="Z163" s="1"/>
    </row>
    <row r="164" spans="1:26" ht="14.25" customHeight="1">
      <c r="A164" s="1"/>
      <c r="B164" s="2"/>
      <c r="C164" s="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5"/>
      <c r="Y164" s="1"/>
      <c r="Z164" s="1"/>
    </row>
    <row r="165" spans="1:26" ht="14.25" customHeight="1">
      <c r="A165" s="1"/>
      <c r="B165" s="2"/>
      <c r="C165" s="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5"/>
      <c r="Y165" s="1"/>
      <c r="Z165" s="1"/>
    </row>
    <row r="166" spans="1:26" ht="14.25" customHeight="1">
      <c r="A166" s="1"/>
      <c r="B166" s="2"/>
      <c r="C166" s="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5"/>
      <c r="Y166" s="1"/>
      <c r="Z166" s="1"/>
    </row>
    <row r="167" spans="1:26" ht="14.25" customHeight="1">
      <c r="A167" s="1"/>
      <c r="B167" s="2"/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5"/>
      <c r="Y167" s="1"/>
      <c r="Z167" s="1"/>
    </row>
    <row r="168" spans="1:26" ht="14.25" customHeight="1">
      <c r="A168" s="1"/>
      <c r="B168" s="2"/>
      <c r="C168" s="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5"/>
      <c r="Y168" s="1"/>
      <c r="Z168" s="1"/>
    </row>
    <row r="169" spans="1:26" ht="14.25" customHeight="1">
      <c r="A169" s="1"/>
      <c r="B169" s="2"/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5"/>
      <c r="Y169" s="1"/>
      <c r="Z169" s="1"/>
    </row>
    <row r="170" spans="1:26" ht="14.25" customHeight="1">
      <c r="A170" s="1"/>
      <c r="B170" s="2"/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5"/>
      <c r="Y170" s="1"/>
      <c r="Z170" s="1"/>
    </row>
    <row r="171" spans="1:26" ht="14.25" customHeight="1">
      <c r="A171" s="1"/>
      <c r="B171" s="2"/>
      <c r="C171" s="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5"/>
      <c r="Y171" s="1"/>
      <c r="Z171" s="1"/>
    </row>
    <row r="172" spans="1:26" ht="14.25" customHeight="1">
      <c r="A172" s="1"/>
      <c r="B172" s="2"/>
      <c r="C172" s="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5"/>
      <c r="Y172" s="1"/>
      <c r="Z172" s="1"/>
    </row>
    <row r="173" spans="1:26" ht="14.25" customHeight="1">
      <c r="A173" s="1"/>
      <c r="B173" s="2"/>
      <c r="C173" s="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5"/>
      <c r="Y173" s="1"/>
      <c r="Z173" s="1"/>
    </row>
    <row r="174" spans="1:26" ht="14.25" customHeight="1">
      <c r="A174" s="1"/>
      <c r="B174" s="2"/>
      <c r="C174" s="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5"/>
      <c r="Y174" s="1"/>
      <c r="Z174" s="1"/>
    </row>
    <row r="175" spans="1:26" ht="14.25" customHeight="1">
      <c r="A175" s="1"/>
      <c r="B175" s="2"/>
      <c r="C175" s="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5"/>
      <c r="Y175" s="1"/>
      <c r="Z175" s="1"/>
    </row>
    <row r="176" spans="1:26" ht="14.25" customHeight="1">
      <c r="A176" s="1"/>
      <c r="B176" s="2"/>
      <c r="C176" s="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5"/>
      <c r="Y176" s="1"/>
      <c r="Z176" s="1"/>
    </row>
    <row r="177" spans="1:26" ht="14.25" customHeight="1">
      <c r="A177" s="1"/>
      <c r="B177" s="2"/>
      <c r="C177" s="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5"/>
      <c r="Y177" s="1"/>
      <c r="Z177" s="1"/>
    </row>
    <row r="178" spans="1:26" ht="14.25" customHeight="1">
      <c r="A178" s="1"/>
      <c r="B178" s="2"/>
      <c r="C178" s="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5"/>
      <c r="Y178" s="1"/>
      <c r="Z178" s="1"/>
    </row>
    <row r="179" spans="1:26" ht="14.25" customHeight="1">
      <c r="A179" s="1"/>
      <c r="B179" s="2"/>
      <c r="C179" s="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5"/>
      <c r="Y179" s="1"/>
      <c r="Z179" s="1"/>
    </row>
    <row r="180" spans="1:26" ht="14.25" customHeight="1">
      <c r="A180" s="1"/>
      <c r="B180" s="2"/>
      <c r="C180" s="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5"/>
      <c r="Y180" s="1"/>
      <c r="Z180" s="1"/>
    </row>
    <row r="181" spans="1:26" ht="14.25" customHeight="1">
      <c r="A181" s="1"/>
      <c r="B181" s="2"/>
      <c r="C181" s="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5"/>
      <c r="Y181" s="1"/>
      <c r="Z181" s="1"/>
    </row>
    <row r="182" spans="1:26" ht="14.25" customHeight="1">
      <c r="A182" s="1"/>
      <c r="B182" s="2"/>
      <c r="C182" s="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5"/>
      <c r="Y182" s="1"/>
      <c r="Z182" s="1"/>
    </row>
    <row r="183" spans="1:26" ht="14.25" customHeight="1">
      <c r="A183" s="1"/>
      <c r="B183" s="2"/>
      <c r="C183" s="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5"/>
      <c r="Y183" s="1"/>
      <c r="Z183" s="1"/>
    </row>
    <row r="184" spans="1:26" ht="14.25" customHeight="1">
      <c r="A184" s="1"/>
      <c r="B184" s="2"/>
      <c r="C184" s="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5"/>
      <c r="Y184" s="1"/>
      <c r="Z184" s="1"/>
    </row>
    <row r="185" spans="1:26" ht="14.25" customHeight="1">
      <c r="A185" s="1"/>
      <c r="B185" s="2"/>
      <c r="C185" s="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5"/>
      <c r="Y185" s="1"/>
      <c r="Z185" s="1"/>
    </row>
    <row r="186" spans="1:26" ht="14.25" customHeight="1">
      <c r="A186" s="1"/>
      <c r="B186" s="2"/>
      <c r="C186" s="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5"/>
      <c r="Y186" s="1"/>
      <c r="Z186" s="1"/>
    </row>
    <row r="187" spans="1:26" ht="14.25" customHeight="1">
      <c r="A187" s="1"/>
      <c r="B187" s="2"/>
      <c r="C187" s="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5"/>
      <c r="Y187" s="1"/>
      <c r="Z187" s="1"/>
    </row>
    <row r="188" spans="1:26" ht="14.25" customHeight="1">
      <c r="A188" s="1"/>
      <c r="B188" s="2"/>
      <c r="C188" s="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5"/>
      <c r="Y188" s="1"/>
      <c r="Z188" s="1"/>
    </row>
    <row r="189" spans="1:26" ht="14.25" customHeight="1">
      <c r="A189" s="1"/>
      <c r="B189" s="2"/>
      <c r="C189" s="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5"/>
      <c r="Y189" s="1"/>
      <c r="Z189" s="1"/>
    </row>
    <row r="190" spans="1:26" ht="14.25" customHeight="1">
      <c r="A190" s="1"/>
      <c r="B190" s="2"/>
      <c r="C190" s="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5"/>
      <c r="Y190" s="1"/>
      <c r="Z190" s="1"/>
    </row>
    <row r="191" spans="1:26" ht="14.25" customHeight="1">
      <c r="A191" s="1"/>
      <c r="B191" s="2"/>
      <c r="C191" s="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5"/>
      <c r="Y191" s="1"/>
      <c r="Z191" s="1"/>
    </row>
    <row r="192" spans="1:26" ht="14.25" customHeight="1">
      <c r="A192" s="1"/>
      <c r="B192" s="2"/>
      <c r="C192" s="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5"/>
      <c r="Y192" s="1"/>
      <c r="Z192" s="1"/>
    </row>
    <row r="193" spans="1:26" ht="14.25" customHeight="1">
      <c r="A193" s="1"/>
      <c r="B193" s="2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5"/>
      <c r="Y193" s="1"/>
      <c r="Z193" s="1"/>
    </row>
    <row r="194" spans="1:26" ht="14.25" customHeight="1">
      <c r="A194" s="1"/>
      <c r="B194" s="2"/>
      <c r="C194" s="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5"/>
      <c r="Y194" s="1"/>
      <c r="Z194" s="1"/>
    </row>
    <row r="195" spans="1:26" ht="14.25" customHeight="1">
      <c r="A195" s="1"/>
      <c r="B195" s="2"/>
      <c r="C195" s="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5"/>
      <c r="Y195" s="1"/>
      <c r="Z195" s="1"/>
    </row>
    <row r="196" spans="1:26" ht="14.25" customHeight="1">
      <c r="A196" s="1"/>
      <c r="B196" s="2"/>
      <c r="C196" s="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5"/>
      <c r="Y196" s="1"/>
      <c r="Z196" s="1"/>
    </row>
    <row r="197" spans="1:26" ht="14.25" customHeight="1">
      <c r="A197" s="1"/>
      <c r="B197" s="2"/>
      <c r="C197" s="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5"/>
      <c r="Y197" s="1"/>
      <c r="Z197" s="1"/>
    </row>
    <row r="198" spans="1:26" ht="14.25" customHeight="1">
      <c r="A198" s="1"/>
      <c r="B198" s="2"/>
      <c r="C198" s="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5"/>
      <c r="Y198" s="1"/>
      <c r="Z198" s="1"/>
    </row>
    <row r="199" spans="1:26" ht="14.25" customHeight="1">
      <c r="A199" s="1"/>
      <c r="B199" s="2"/>
      <c r="C199" s="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5"/>
      <c r="Y199" s="1"/>
      <c r="Z199" s="1"/>
    </row>
    <row r="200" spans="1:26" ht="14.25" customHeight="1">
      <c r="A200" s="1"/>
      <c r="B200" s="2"/>
      <c r="C200" s="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5"/>
      <c r="Y200" s="1"/>
      <c r="Z200" s="1"/>
    </row>
    <row r="201" spans="1:26" ht="14.25" customHeight="1">
      <c r="A201" s="1"/>
      <c r="B201" s="2"/>
      <c r="C201" s="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5"/>
      <c r="Y201" s="1"/>
      <c r="Z201" s="1"/>
    </row>
    <row r="202" spans="1:26" ht="14.25" customHeight="1">
      <c r="A202" s="1"/>
      <c r="B202" s="2"/>
      <c r="C202" s="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5"/>
      <c r="Y202" s="1"/>
      <c r="Z202" s="1"/>
    </row>
    <row r="203" spans="1:26" ht="14.25" customHeight="1">
      <c r="A203" s="1"/>
      <c r="B203" s="2"/>
      <c r="C203" s="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5"/>
      <c r="Y203" s="1"/>
      <c r="Z203" s="1"/>
    </row>
    <row r="204" spans="1:26" ht="14.25" customHeight="1">
      <c r="A204" s="1"/>
      <c r="B204" s="2"/>
      <c r="C204" s="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5"/>
      <c r="Y204" s="1"/>
      <c r="Z204" s="1"/>
    </row>
    <row r="205" spans="1:26" ht="14.25" customHeight="1">
      <c r="A205" s="1"/>
      <c r="B205" s="2"/>
      <c r="C205" s="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5"/>
      <c r="Y205" s="1"/>
      <c r="Z205" s="1"/>
    </row>
    <row r="206" spans="1:26" ht="14.25" customHeight="1">
      <c r="A206" s="1"/>
      <c r="B206" s="2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5"/>
      <c r="Y206" s="1"/>
      <c r="Z206" s="1"/>
    </row>
    <row r="207" spans="1:26" ht="14.25" customHeight="1">
      <c r="A207" s="1"/>
      <c r="B207" s="2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5"/>
      <c r="Y207" s="1"/>
      <c r="Z207" s="1"/>
    </row>
    <row r="208" spans="1:26" ht="14.25" customHeight="1">
      <c r="A208" s="1"/>
      <c r="B208" s="2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5"/>
      <c r="Y208" s="1"/>
      <c r="Z208" s="1"/>
    </row>
    <row r="209" spans="1:26" ht="14.25" customHeight="1">
      <c r="A209" s="1"/>
      <c r="B209" s="2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5"/>
      <c r="Y209" s="1"/>
      <c r="Z209" s="1"/>
    </row>
    <row r="210" spans="1:26" ht="14.25" customHeight="1">
      <c r="A210" s="1"/>
      <c r="B210" s="2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5"/>
      <c r="Y210" s="1"/>
      <c r="Z210" s="1"/>
    </row>
    <row r="211" spans="1:26" ht="14.25" customHeight="1">
      <c r="A211" s="1"/>
      <c r="B211" s="2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5"/>
      <c r="Y211" s="1"/>
      <c r="Z211" s="1"/>
    </row>
    <row r="212" spans="1:26" ht="14.25" customHeight="1">
      <c r="A212" s="1"/>
      <c r="B212" s="2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5"/>
      <c r="Y212" s="1"/>
      <c r="Z212" s="1"/>
    </row>
    <row r="213" spans="1:26" ht="14.25" customHeight="1">
      <c r="A213" s="1"/>
      <c r="B213" s="2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5"/>
      <c r="Y213" s="1"/>
      <c r="Z213" s="1"/>
    </row>
    <row r="214" spans="1:26" ht="14.25" customHeight="1">
      <c r="A214" s="1"/>
      <c r="B214" s="2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5"/>
      <c r="Y214" s="1"/>
      <c r="Z214" s="1"/>
    </row>
    <row r="215" spans="1:26" ht="14.25" customHeight="1">
      <c r="A215" s="1"/>
      <c r="B215" s="2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5"/>
      <c r="Y215" s="1"/>
      <c r="Z215" s="1"/>
    </row>
    <row r="216" spans="1:26" ht="14.25" customHeight="1">
      <c r="A216" s="1"/>
      <c r="B216" s="2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5"/>
      <c r="Y216" s="1"/>
      <c r="Z216" s="1"/>
    </row>
    <row r="217" spans="1:26" ht="14.25" customHeight="1">
      <c r="A217" s="1"/>
      <c r="B217" s="2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5"/>
      <c r="Y217" s="1"/>
      <c r="Z217" s="1"/>
    </row>
    <row r="218" spans="1:26" ht="14.25" customHeight="1">
      <c r="A218" s="1"/>
      <c r="B218" s="2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5"/>
      <c r="Y218" s="1"/>
      <c r="Z218" s="1"/>
    </row>
    <row r="219" spans="1:26" ht="14.25" customHeight="1">
      <c r="A219" s="1"/>
      <c r="B219" s="2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5"/>
      <c r="Y219" s="1"/>
      <c r="Z219" s="1"/>
    </row>
    <row r="220" spans="1:26" ht="14.25" customHeight="1">
      <c r="A220" s="1"/>
      <c r="B220" s="2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5"/>
      <c r="Y220" s="1"/>
      <c r="Z220" s="1"/>
    </row>
    <row r="221" spans="1:26" ht="14.25" customHeight="1">
      <c r="A221" s="1"/>
      <c r="B221" s="2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5"/>
      <c r="Y221" s="1"/>
      <c r="Z221" s="1"/>
    </row>
    <row r="222" spans="1:26" ht="14.25" customHeight="1">
      <c r="A222" s="1"/>
      <c r="B222" s="2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5"/>
      <c r="Y222" s="1"/>
      <c r="Z222" s="1"/>
    </row>
    <row r="223" spans="1:26" ht="14.25" customHeight="1">
      <c r="A223" s="1"/>
      <c r="B223" s="2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5"/>
      <c r="Y223" s="1"/>
      <c r="Z223" s="1"/>
    </row>
    <row r="224" spans="1:26" ht="14.25" customHeight="1">
      <c r="A224" s="1"/>
      <c r="B224" s="2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5"/>
      <c r="Y224" s="1"/>
      <c r="Z224" s="1"/>
    </row>
    <row r="225" spans="1:26" ht="14.25" customHeight="1">
      <c r="A225" s="1"/>
      <c r="B225" s="2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5"/>
      <c r="Y225" s="1"/>
      <c r="Z225" s="1"/>
    </row>
    <row r="226" spans="1:26" ht="14.25" customHeight="1">
      <c r="A226" s="1"/>
      <c r="B226" s="2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5"/>
      <c r="Y226" s="1"/>
      <c r="Z226" s="1"/>
    </row>
    <row r="227" spans="1:26" ht="14.25" customHeight="1">
      <c r="A227" s="1"/>
      <c r="B227" s="2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5"/>
      <c r="Y227" s="1"/>
      <c r="Z227" s="1"/>
    </row>
    <row r="228" spans="1:26" ht="14.25" customHeight="1">
      <c r="A228" s="1"/>
      <c r="B228" s="2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5"/>
      <c r="Y228" s="1"/>
      <c r="Z228" s="1"/>
    </row>
    <row r="229" spans="1:26" ht="14.25" customHeight="1">
      <c r="A229" s="1"/>
      <c r="B229" s="2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5"/>
      <c r="Y229" s="1"/>
      <c r="Z229" s="1"/>
    </row>
    <row r="230" spans="1:26" ht="14.25" customHeight="1">
      <c r="A230" s="1"/>
      <c r="B230" s="2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5"/>
      <c r="Y230" s="1"/>
      <c r="Z230" s="1"/>
    </row>
    <row r="231" spans="1:26" ht="14.25" customHeight="1">
      <c r="A231" s="1"/>
      <c r="B231" s="2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5"/>
      <c r="Y231" s="1"/>
      <c r="Z231" s="1"/>
    </row>
    <row r="232" spans="1:26" ht="14.25" customHeight="1">
      <c r="A232" s="1"/>
      <c r="B232" s="2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5"/>
      <c r="Y232" s="1"/>
      <c r="Z232" s="1"/>
    </row>
    <row r="233" spans="1:26" ht="14.25" customHeight="1">
      <c r="A233" s="1"/>
      <c r="B233" s="2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5"/>
      <c r="Y233" s="1"/>
      <c r="Z233" s="1"/>
    </row>
    <row r="234" spans="1:26" ht="14.25" customHeight="1">
      <c r="A234" s="1"/>
      <c r="B234" s="2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5"/>
      <c r="Y234" s="1"/>
      <c r="Z234" s="1"/>
    </row>
    <row r="235" spans="1:26" ht="14.25" customHeight="1">
      <c r="A235" s="1"/>
      <c r="B235" s="2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5"/>
      <c r="Y235" s="1"/>
      <c r="Z235" s="1"/>
    </row>
    <row r="236" spans="1:26" ht="14.25" customHeight="1">
      <c r="A236" s="1"/>
      <c r="B236" s="2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5"/>
      <c r="Y236" s="1"/>
      <c r="Z236" s="1"/>
    </row>
    <row r="237" spans="1:26" ht="14.25" customHeight="1">
      <c r="A237" s="1"/>
      <c r="B237" s="2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5"/>
      <c r="Y237" s="1"/>
      <c r="Z237" s="1"/>
    </row>
    <row r="238" spans="1:26" ht="14.25" customHeight="1">
      <c r="A238" s="1"/>
      <c r="B238" s="2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5"/>
      <c r="Y238" s="1"/>
      <c r="Z238" s="1"/>
    </row>
    <row r="239" spans="1:26" ht="14.25" customHeight="1">
      <c r="A239" s="1"/>
      <c r="B239" s="2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5"/>
      <c r="Y239" s="1"/>
      <c r="Z239" s="1"/>
    </row>
    <row r="240" spans="1:26" ht="14.25" customHeight="1">
      <c r="A240" s="1"/>
      <c r="B240" s="2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5"/>
      <c r="Y240" s="1"/>
      <c r="Z240" s="1"/>
    </row>
    <row r="241" spans="1:26" ht="14.25" customHeight="1">
      <c r="A241" s="1"/>
      <c r="B241" s="2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5"/>
      <c r="Y241" s="1"/>
      <c r="Z241" s="1"/>
    </row>
    <row r="242" spans="1:26" ht="14.25" customHeight="1">
      <c r="A242" s="1"/>
      <c r="B242" s="2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5"/>
      <c r="Y242" s="1"/>
      <c r="Z242" s="1"/>
    </row>
    <row r="243" spans="1:26" ht="14.25" customHeight="1">
      <c r="A243" s="1"/>
      <c r="B243" s="2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5"/>
      <c r="Y243" s="1"/>
      <c r="Z243" s="1"/>
    </row>
    <row r="244" spans="1:26" ht="14.25" customHeight="1">
      <c r="A244" s="1"/>
      <c r="B244" s="2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5"/>
      <c r="Y244" s="1"/>
      <c r="Z244" s="1"/>
    </row>
    <row r="245" spans="1:26" ht="14.25" customHeight="1">
      <c r="A245" s="1"/>
      <c r="B245" s="2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5"/>
      <c r="Y245" s="1"/>
      <c r="Z245" s="1"/>
    </row>
    <row r="246" spans="1:26" ht="14.25" customHeight="1">
      <c r="A246" s="1"/>
      <c r="B246" s="2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5"/>
      <c r="Y246" s="1"/>
      <c r="Z246" s="1"/>
    </row>
    <row r="247" spans="1:26" ht="14.25" customHeight="1">
      <c r="A247" s="1"/>
      <c r="B247" s="2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5"/>
      <c r="Y247" s="1"/>
      <c r="Z247" s="1"/>
    </row>
    <row r="248" spans="1:26" ht="14.25" customHeight="1">
      <c r="A248" s="1"/>
      <c r="B248" s="2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5"/>
      <c r="Y248" s="1"/>
      <c r="Z248" s="1"/>
    </row>
    <row r="249" spans="1:26" ht="14.25" customHeight="1">
      <c r="A249" s="1"/>
      <c r="B249" s="2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5"/>
      <c r="Y249" s="1"/>
      <c r="Z249" s="1"/>
    </row>
    <row r="250" spans="1:26" ht="14.25" customHeight="1">
      <c r="A250" s="1"/>
      <c r="B250" s="2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5"/>
      <c r="Y250" s="1"/>
      <c r="Z250" s="1"/>
    </row>
    <row r="251" spans="1:26" ht="14.25" customHeight="1">
      <c r="A251" s="1"/>
      <c r="B251" s="2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5"/>
      <c r="Y251" s="1"/>
      <c r="Z251" s="1"/>
    </row>
    <row r="252" spans="1:26" ht="14.25" customHeight="1">
      <c r="A252" s="1"/>
      <c r="B252" s="2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5"/>
      <c r="Y252" s="1"/>
      <c r="Z252" s="1"/>
    </row>
    <row r="253" spans="1:26" ht="14.25" customHeight="1">
      <c r="A253" s="1"/>
      <c r="B253" s="2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5"/>
      <c r="Y253" s="1"/>
      <c r="Z253" s="1"/>
    </row>
    <row r="254" spans="1:26" ht="14.25" customHeight="1">
      <c r="A254" s="1"/>
      <c r="B254" s="2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5"/>
      <c r="Y254" s="1"/>
      <c r="Z254" s="1"/>
    </row>
    <row r="255" spans="1:26" ht="14.25" customHeight="1">
      <c r="A255" s="1"/>
      <c r="B255" s="2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5"/>
      <c r="Y255" s="1"/>
      <c r="Z255" s="1"/>
    </row>
    <row r="256" spans="1:26" ht="14.25" customHeight="1">
      <c r="A256" s="1"/>
      <c r="B256" s="2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5"/>
      <c r="Y256" s="1"/>
      <c r="Z256" s="1"/>
    </row>
    <row r="257" spans="1:26" ht="14.25" customHeight="1">
      <c r="A257" s="1"/>
      <c r="B257" s="2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5"/>
      <c r="Y257" s="1"/>
      <c r="Z257" s="1"/>
    </row>
    <row r="258" spans="1:26" ht="14.25" customHeight="1">
      <c r="A258" s="1"/>
      <c r="B258" s="2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5"/>
      <c r="Y258" s="1"/>
      <c r="Z258" s="1"/>
    </row>
    <row r="259" spans="1:26" ht="14.25" customHeight="1">
      <c r="A259" s="1"/>
      <c r="B259" s="2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5"/>
      <c r="Y259" s="1"/>
      <c r="Z259" s="1"/>
    </row>
    <row r="260" spans="1:26" ht="14.25" customHeight="1">
      <c r="A260" s="1"/>
      <c r="B260" s="2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5"/>
      <c r="Y260" s="1"/>
      <c r="Z260" s="1"/>
    </row>
    <row r="261" spans="1:26" ht="14.25" customHeight="1">
      <c r="A261" s="1"/>
      <c r="B261" s="2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5"/>
      <c r="Y261" s="1"/>
      <c r="Z261" s="1"/>
    </row>
    <row r="262" spans="1:26" ht="14.25" customHeight="1">
      <c r="A262" s="1"/>
      <c r="B262" s="2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5"/>
      <c r="Y262" s="1"/>
      <c r="Z262" s="1"/>
    </row>
    <row r="263" spans="1:26" ht="14.25" customHeight="1">
      <c r="A263" s="1"/>
      <c r="B263" s="2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5"/>
      <c r="Y263" s="1"/>
      <c r="Z263" s="1"/>
    </row>
    <row r="264" spans="1:26" ht="14.25" customHeight="1">
      <c r="A264" s="1"/>
      <c r="B264" s="2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5"/>
      <c r="Y264" s="1"/>
      <c r="Z264" s="1"/>
    </row>
    <row r="265" spans="1:26" ht="14.25" customHeight="1">
      <c r="A265" s="1"/>
      <c r="B265" s="2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5"/>
      <c r="Y265" s="1"/>
      <c r="Z265" s="1"/>
    </row>
    <row r="266" spans="1:26" ht="14.25" customHeight="1">
      <c r="A266" s="1"/>
      <c r="B266" s="2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5"/>
      <c r="Y266" s="1"/>
      <c r="Z266" s="1"/>
    </row>
    <row r="267" spans="1:26" ht="14.25" customHeight="1">
      <c r="A267" s="1"/>
      <c r="B267" s="2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5"/>
      <c r="Y267" s="1"/>
      <c r="Z267" s="1"/>
    </row>
    <row r="268" spans="1:26" ht="14.25" customHeight="1">
      <c r="A268" s="1"/>
      <c r="B268" s="2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5"/>
      <c r="Y268" s="1"/>
      <c r="Z268" s="1"/>
    </row>
    <row r="269" spans="1:26" ht="14.25" customHeight="1">
      <c r="A269" s="1"/>
      <c r="B269" s="2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5"/>
      <c r="Y269" s="1"/>
      <c r="Z269" s="1"/>
    </row>
    <row r="270" spans="1:26" ht="14.25" customHeight="1">
      <c r="A270" s="1"/>
      <c r="B270" s="2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5"/>
      <c r="Y270" s="1"/>
      <c r="Z270" s="1"/>
    </row>
    <row r="271" spans="1:26" ht="14.25" customHeight="1">
      <c r="A271" s="1"/>
      <c r="B271" s="2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5"/>
      <c r="Y271" s="1"/>
      <c r="Z271" s="1"/>
    </row>
    <row r="272" spans="1:26" ht="14.25" customHeight="1">
      <c r="A272" s="1"/>
      <c r="B272" s="2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5"/>
      <c r="Y272" s="1"/>
      <c r="Z272" s="1"/>
    </row>
    <row r="273" spans="1:26" ht="14.25" customHeight="1">
      <c r="A273" s="1"/>
      <c r="B273" s="2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5"/>
      <c r="Y273" s="1"/>
      <c r="Z273" s="1"/>
    </row>
    <row r="274" spans="1:26" ht="14.25" customHeight="1">
      <c r="A274" s="1"/>
      <c r="B274" s="2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5"/>
      <c r="Y274" s="1"/>
      <c r="Z274" s="1"/>
    </row>
    <row r="275" spans="1:26" ht="14.25" customHeight="1">
      <c r="A275" s="1"/>
      <c r="B275" s="2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5"/>
      <c r="Y275" s="1"/>
      <c r="Z275" s="1"/>
    </row>
    <row r="276" spans="1:26" ht="14.25" customHeight="1">
      <c r="A276" s="1"/>
      <c r="B276" s="2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5"/>
      <c r="Y276" s="1"/>
      <c r="Z276" s="1"/>
    </row>
    <row r="277" spans="1:26" ht="14.25" customHeight="1">
      <c r="A277" s="1"/>
      <c r="B277" s="2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5"/>
      <c r="Y277" s="1"/>
      <c r="Z277" s="1"/>
    </row>
    <row r="278" spans="1:26" ht="14.25" customHeight="1">
      <c r="A278" s="1"/>
      <c r="B278" s="2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5"/>
      <c r="Y278" s="1"/>
      <c r="Z278" s="1"/>
    </row>
    <row r="279" spans="1:26" ht="14.25" customHeight="1">
      <c r="A279" s="1"/>
      <c r="B279" s="2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5"/>
      <c r="Y279" s="1"/>
      <c r="Z279" s="1"/>
    </row>
    <row r="280" spans="1:26" ht="14.25" customHeight="1">
      <c r="A280" s="1"/>
      <c r="B280" s="2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5"/>
      <c r="Y280" s="1"/>
      <c r="Z280" s="1"/>
    </row>
    <row r="281" spans="1:26" ht="14.25" customHeight="1">
      <c r="A281" s="1"/>
      <c r="B281" s="2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5"/>
      <c r="Y281" s="1"/>
      <c r="Z281" s="1"/>
    </row>
    <row r="282" spans="1:26" ht="14.25" customHeight="1">
      <c r="A282" s="1"/>
      <c r="B282" s="2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5"/>
      <c r="Y282" s="1"/>
      <c r="Z282" s="1"/>
    </row>
    <row r="283" spans="1:26" ht="14.25" customHeight="1">
      <c r="A283" s="1"/>
      <c r="B283" s="2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5"/>
      <c r="Y283" s="1"/>
      <c r="Z283" s="1"/>
    </row>
    <row r="284" spans="1:26" ht="14.25" customHeight="1">
      <c r="A284" s="1"/>
      <c r="B284" s="2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5"/>
      <c r="Y284" s="1"/>
      <c r="Z284" s="1"/>
    </row>
    <row r="285" spans="1:26" ht="14.25" customHeight="1">
      <c r="A285" s="1"/>
      <c r="B285" s="2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5"/>
      <c r="Y285" s="1"/>
      <c r="Z285" s="1"/>
    </row>
    <row r="286" spans="1:26" ht="14.25" customHeight="1">
      <c r="A286" s="1"/>
      <c r="B286" s="2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5"/>
      <c r="Y286" s="1"/>
      <c r="Z286" s="1"/>
    </row>
    <row r="287" spans="1:26" ht="14.25" customHeight="1">
      <c r="A287" s="1"/>
      <c r="B287" s="2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5"/>
      <c r="Y287" s="1"/>
      <c r="Z287" s="1"/>
    </row>
    <row r="288" spans="1:26" ht="14.25" customHeight="1">
      <c r="A288" s="1"/>
      <c r="B288" s="2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5"/>
      <c r="Y288" s="1"/>
      <c r="Z288" s="1"/>
    </row>
    <row r="289" spans="1:26" ht="14.25" customHeight="1">
      <c r="A289" s="1"/>
      <c r="B289" s="2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5"/>
      <c r="Y289" s="1"/>
      <c r="Z289" s="1"/>
    </row>
    <row r="290" spans="1:26" ht="14.25" customHeight="1">
      <c r="A290" s="1"/>
      <c r="B290" s="2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5"/>
      <c r="Y290" s="1"/>
      <c r="Z290" s="1"/>
    </row>
    <row r="291" spans="1:26" ht="14.25" customHeight="1">
      <c r="A291" s="1"/>
      <c r="B291" s="2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5"/>
      <c r="Y291" s="1"/>
      <c r="Z291" s="1"/>
    </row>
    <row r="292" spans="1:26" ht="14.25" customHeight="1">
      <c r="A292" s="1"/>
      <c r="B292" s="2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5"/>
      <c r="Y292" s="1"/>
      <c r="Z292" s="1"/>
    </row>
    <row r="293" spans="1:26" ht="14.25" customHeight="1">
      <c r="A293" s="1"/>
      <c r="B293" s="2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5"/>
      <c r="Y293" s="1"/>
      <c r="Z293" s="1"/>
    </row>
    <row r="294" spans="1:26" ht="14.25" customHeight="1">
      <c r="A294" s="1"/>
      <c r="B294" s="2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5"/>
      <c r="Y294" s="1"/>
      <c r="Z294" s="1"/>
    </row>
    <row r="295" spans="1:26" ht="14.25" customHeight="1">
      <c r="A295" s="1"/>
      <c r="B295" s="2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5"/>
      <c r="Y295" s="1"/>
      <c r="Z295" s="1"/>
    </row>
    <row r="296" spans="1:26" ht="14.25" customHeight="1">
      <c r="A296" s="1"/>
      <c r="B296" s="2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5"/>
      <c r="Y296" s="1"/>
      <c r="Z296" s="1"/>
    </row>
    <row r="297" spans="1:26" ht="14.25" customHeight="1">
      <c r="A297" s="1"/>
      <c r="B297" s="2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5"/>
      <c r="Y297" s="1"/>
      <c r="Z297" s="1"/>
    </row>
    <row r="298" spans="1:26" ht="14.25" customHeight="1">
      <c r="A298" s="1"/>
      <c r="B298" s="2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5"/>
      <c r="Y298" s="1"/>
      <c r="Z298" s="1"/>
    </row>
    <row r="299" spans="1:26" ht="14.25" customHeight="1">
      <c r="A299" s="1"/>
      <c r="B299" s="2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5"/>
      <c r="Y299" s="1"/>
      <c r="Z299" s="1"/>
    </row>
    <row r="300" spans="1:26" ht="14.25" customHeight="1">
      <c r="A300" s="1"/>
      <c r="B300" s="2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5"/>
      <c r="Y300" s="1"/>
      <c r="Z300" s="1"/>
    </row>
    <row r="301" spans="1:26" ht="14.25" customHeight="1">
      <c r="A301" s="1"/>
      <c r="B301" s="2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5"/>
      <c r="Y301" s="1"/>
      <c r="Z301" s="1"/>
    </row>
    <row r="302" spans="1:26" ht="14.25" customHeight="1">
      <c r="A302" s="1"/>
      <c r="B302" s="2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5"/>
      <c r="Y302" s="1"/>
      <c r="Z302" s="1"/>
    </row>
    <row r="303" spans="1:26" ht="14.25" customHeight="1">
      <c r="A303" s="1"/>
      <c r="B303" s="2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5"/>
      <c r="Y303" s="1"/>
      <c r="Z303" s="1"/>
    </row>
    <row r="304" spans="1:26" ht="14.25" customHeight="1">
      <c r="A304" s="1"/>
      <c r="B304" s="2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5"/>
      <c r="Y304" s="1"/>
      <c r="Z304" s="1"/>
    </row>
    <row r="305" spans="1:26" ht="14.25" customHeight="1">
      <c r="A305" s="1"/>
      <c r="B305" s="2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5"/>
      <c r="Y305" s="1"/>
      <c r="Z305" s="1"/>
    </row>
    <row r="306" spans="1:26" ht="14.25" customHeight="1">
      <c r="A306" s="1"/>
      <c r="B306" s="2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5"/>
      <c r="Y306" s="1"/>
      <c r="Z306" s="1"/>
    </row>
    <row r="307" spans="1:26" ht="14.25" customHeight="1">
      <c r="A307" s="1"/>
      <c r="B307" s="2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5"/>
      <c r="Y307" s="1"/>
      <c r="Z307" s="1"/>
    </row>
    <row r="308" spans="1:26" ht="14.25" customHeight="1">
      <c r="A308" s="1"/>
      <c r="B308" s="2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5"/>
      <c r="Y308" s="1"/>
      <c r="Z308" s="1"/>
    </row>
    <row r="309" spans="1:26" ht="14.25" customHeight="1">
      <c r="A309" s="1"/>
      <c r="B309" s="2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5"/>
      <c r="Y309" s="1"/>
      <c r="Z309" s="1"/>
    </row>
    <row r="310" spans="1:26" ht="14.25" customHeight="1">
      <c r="A310" s="1"/>
      <c r="B310" s="2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5"/>
      <c r="Y310" s="1"/>
      <c r="Z310" s="1"/>
    </row>
    <row r="311" spans="1:26" ht="14.25" customHeight="1">
      <c r="A311" s="1"/>
      <c r="B311" s="2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5"/>
      <c r="Y311" s="1"/>
      <c r="Z311" s="1"/>
    </row>
    <row r="312" spans="1:26" ht="14.25" customHeight="1">
      <c r="A312" s="1"/>
      <c r="B312" s="2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5"/>
      <c r="Y312" s="1"/>
      <c r="Z312" s="1"/>
    </row>
    <row r="313" spans="1:26" ht="14.25" customHeight="1">
      <c r="A313" s="1"/>
      <c r="B313" s="2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5"/>
      <c r="Y313" s="1"/>
      <c r="Z313" s="1"/>
    </row>
    <row r="314" spans="1:26" ht="14.25" customHeight="1">
      <c r="A314" s="1"/>
      <c r="B314" s="2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5"/>
      <c r="Y314" s="1"/>
      <c r="Z314" s="1"/>
    </row>
    <row r="315" spans="1:26" ht="14.25" customHeight="1">
      <c r="A315" s="1"/>
      <c r="B315" s="2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5"/>
      <c r="Y315" s="1"/>
      <c r="Z315" s="1"/>
    </row>
    <row r="316" spans="1:26" ht="14.25" customHeight="1">
      <c r="A316" s="1"/>
      <c r="B316" s="2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5"/>
      <c r="Y316" s="1"/>
      <c r="Z316" s="1"/>
    </row>
    <row r="317" spans="1:26" ht="14.25" customHeight="1">
      <c r="A317" s="1"/>
      <c r="B317" s="2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5"/>
      <c r="Y317" s="1"/>
      <c r="Z317" s="1"/>
    </row>
    <row r="318" spans="1:26" ht="14.25" customHeight="1">
      <c r="A318" s="1"/>
      <c r="B318" s="2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5"/>
      <c r="Y318" s="1"/>
      <c r="Z318" s="1"/>
    </row>
    <row r="319" spans="1:26" ht="14.25" customHeight="1">
      <c r="A319" s="1"/>
      <c r="B319" s="2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5"/>
      <c r="Y319" s="1"/>
      <c r="Z319" s="1"/>
    </row>
    <row r="320" spans="1:26" ht="14.25" customHeight="1">
      <c r="A320" s="1"/>
      <c r="B320" s="2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5"/>
      <c r="Y320" s="1"/>
      <c r="Z320" s="1"/>
    </row>
    <row r="321" spans="1:26" ht="14.25" customHeight="1">
      <c r="A321" s="1"/>
      <c r="B321" s="2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5"/>
      <c r="Y321" s="1"/>
      <c r="Z321" s="1"/>
    </row>
    <row r="322" spans="1:26" ht="14.25" customHeight="1">
      <c r="A322" s="1"/>
      <c r="B322" s="2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5"/>
      <c r="Y322" s="1"/>
      <c r="Z322" s="1"/>
    </row>
    <row r="323" spans="1:26" ht="14.25" customHeight="1">
      <c r="A323" s="1"/>
      <c r="B323" s="2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5"/>
      <c r="Y323" s="1"/>
      <c r="Z323" s="1"/>
    </row>
    <row r="324" spans="1:26" ht="14.25" customHeight="1">
      <c r="A324" s="1"/>
      <c r="B324" s="2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5"/>
      <c r="Y324" s="1"/>
      <c r="Z324" s="1"/>
    </row>
    <row r="325" spans="1:26" ht="14.25" customHeight="1">
      <c r="A325" s="1"/>
      <c r="B325" s="2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5"/>
      <c r="Y325" s="1"/>
      <c r="Z325" s="1"/>
    </row>
    <row r="326" spans="1:26" ht="14.25" customHeight="1">
      <c r="A326" s="1"/>
      <c r="B326" s="2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5"/>
      <c r="Y326" s="1"/>
      <c r="Z326" s="1"/>
    </row>
    <row r="327" spans="1:26" ht="14.25" customHeight="1">
      <c r="A327" s="1"/>
      <c r="B327" s="2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5"/>
      <c r="Y327" s="1"/>
      <c r="Z327" s="1"/>
    </row>
    <row r="328" spans="1:26" ht="14.25" customHeight="1">
      <c r="A328" s="1"/>
      <c r="B328" s="2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5"/>
      <c r="Y328" s="1"/>
      <c r="Z328" s="1"/>
    </row>
    <row r="329" spans="1:26" ht="14.25" customHeight="1">
      <c r="A329" s="1"/>
      <c r="B329" s="2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5"/>
      <c r="Y329" s="1"/>
      <c r="Z329" s="1"/>
    </row>
    <row r="330" spans="1:26" ht="14.25" customHeight="1">
      <c r="A330" s="1"/>
      <c r="B330" s="2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5"/>
      <c r="Y330" s="1"/>
      <c r="Z330" s="1"/>
    </row>
    <row r="331" spans="1:26" ht="14.25" customHeight="1">
      <c r="A331" s="1"/>
      <c r="B331" s="2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5"/>
      <c r="Y331" s="1"/>
      <c r="Z331" s="1"/>
    </row>
    <row r="332" spans="1:26" ht="14.25" customHeight="1">
      <c r="A332" s="1"/>
      <c r="B332" s="2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5"/>
      <c r="Y332" s="1"/>
      <c r="Z332" s="1"/>
    </row>
    <row r="333" spans="1:26" ht="14.25" customHeight="1">
      <c r="A333" s="1"/>
      <c r="B333" s="2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5"/>
      <c r="Y333" s="1"/>
      <c r="Z333" s="1"/>
    </row>
    <row r="334" spans="1:26" ht="14.25" customHeight="1">
      <c r="A334" s="1"/>
      <c r="B334" s="2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5"/>
      <c r="Y334" s="1"/>
      <c r="Z334" s="1"/>
    </row>
    <row r="335" spans="1:26" ht="14.25" customHeight="1">
      <c r="A335" s="1"/>
      <c r="B335" s="2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5"/>
      <c r="Y335" s="1"/>
      <c r="Z335" s="1"/>
    </row>
    <row r="336" spans="1:26" ht="14.25" customHeight="1">
      <c r="A336" s="1"/>
      <c r="B336" s="2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5"/>
      <c r="Y336" s="1"/>
      <c r="Z336" s="1"/>
    </row>
    <row r="337" spans="1:26" ht="14.25" customHeight="1">
      <c r="A337" s="1"/>
      <c r="B337" s="2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5"/>
      <c r="Y337" s="1"/>
      <c r="Z337" s="1"/>
    </row>
    <row r="338" spans="1:26" ht="14.25" customHeight="1">
      <c r="A338" s="1"/>
      <c r="B338" s="2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5"/>
      <c r="Y338" s="1"/>
      <c r="Z338" s="1"/>
    </row>
    <row r="339" spans="1:26" ht="14.25" customHeight="1">
      <c r="A339" s="1"/>
      <c r="B339" s="2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5"/>
      <c r="Y339" s="1"/>
      <c r="Z339" s="1"/>
    </row>
    <row r="340" spans="1:26" ht="14.25" customHeight="1">
      <c r="A340" s="1"/>
      <c r="B340" s="2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5"/>
      <c r="Y340" s="1"/>
      <c r="Z340" s="1"/>
    </row>
    <row r="341" spans="1:26" ht="14.25" customHeight="1">
      <c r="A341" s="1"/>
      <c r="B341" s="2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5"/>
      <c r="Y341" s="1"/>
      <c r="Z341" s="1"/>
    </row>
    <row r="342" spans="1:26" ht="14.25" customHeight="1">
      <c r="A342" s="1"/>
      <c r="B342" s="2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5"/>
      <c r="Y342" s="1"/>
      <c r="Z342" s="1"/>
    </row>
    <row r="343" spans="1:26" ht="14.25" customHeight="1">
      <c r="A343" s="1"/>
      <c r="B343" s="2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5"/>
      <c r="Y343" s="1"/>
      <c r="Z343" s="1"/>
    </row>
    <row r="344" spans="1:26" ht="14.25" customHeight="1">
      <c r="A344" s="1"/>
      <c r="B344" s="2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5"/>
      <c r="Y344" s="1"/>
      <c r="Z344" s="1"/>
    </row>
    <row r="345" spans="1:26" ht="14.25" customHeight="1">
      <c r="A345" s="1"/>
      <c r="B345" s="2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5"/>
      <c r="Y345" s="1"/>
      <c r="Z345" s="1"/>
    </row>
    <row r="346" spans="1:26" ht="14.25" customHeight="1">
      <c r="A346" s="1"/>
      <c r="B346" s="2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5"/>
      <c r="Y346" s="1"/>
      <c r="Z346" s="1"/>
    </row>
    <row r="347" spans="1:26" ht="14.25" customHeight="1">
      <c r="A347" s="1"/>
      <c r="B347" s="2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5"/>
      <c r="Y347" s="1"/>
      <c r="Z347" s="1"/>
    </row>
    <row r="348" spans="1:26" ht="14.25" customHeight="1">
      <c r="A348" s="1"/>
      <c r="B348" s="2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5"/>
      <c r="Y348" s="1"/>
      <c r="Z348" s="1"/>
    </row>
    <row r="349" spans="1:26" ht="14.25" customHeight="1">
      <c r="A349" s="1"/>
      <c r="B349" s="2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5"/>
      <c r="Y349" s="1"/>
      <c r="Z349" s="1"/>
    </row>
    <row r="350" spans="1:26" ht="14.25" customHeight="1">
      <c r="A350" s="1"/>
      <c r="B350" s="2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5"/>
      <c r="Y350" s="1"/>
      <c r="Z350" s="1"/>
    </row>
    <row r="351" spans="1:26" ht="14.25" customHeight="1">
      <c r="A351" s="1"/>
      <c r="B351" s="2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5"/>
      <c r="Y351" s="1"/>
      <c r="Z351" s="1"/>
    </row>
    <row r="352" spans="1:26" ht="14.25" customHeight="1">
      <c r="A352" s="1"/>
      <c r="B352" s="2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5"/>
      <c r="Y352" s="1"/>
      <c r="Z352" s="1"/>
    </row>
    <row r="353" spans="1:26" ht="14.25" customHeight="1">
      <c r="A353" s="1"/>
      <c r="B353" s="2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5"/>
      <c r="Y353" s="1"/>
      <c r="Z353" s="1"/>
    </row>
    <row r="354" spans="1:26" ht="14.25" customHeight="1">
      <c r="A354" s="1"/>
      <c r="B354" s="2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5"/>
      <c r="Y354" s="1"/>
      <c r="Z354" s="1"/>
    </row>
    <row r="355" spans="1:26" ht="14.25" customHeight="1">
      <c r="A355" s="1"/>
      <c r="B355" s="2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5"/>
      <c r="Y355" s="1"/>
      <c r="Z355" s="1"/>
    </row>
    <row r="356" spans="1:26" ht="14.25" customHeight="1">
      <c r="A356" s="1"/>
      <c r="B356" s="2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5"/>
      <c r="Y356" s="1"/>
      <c r="Z356" s="1"/>
    </row>
    <row r="357" spans="1:26" ht="14.25" customHeight="1">
      <c r="A357" s="1"/>
      <c r="B357" s="2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5"/>
      <c r="Y357" s="1"/>
      <c r="Z357" s="1"/>
    </row>
    <row r="358" spans="1:26" ht="14.25" customHeight="1">
      <c r="A358" s="1"/>
      <c r="B358" s="2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5"/>
      <c r="Y358" s="1"/>
      <c r="Z358" s="1"/>
    </row>
    <row r="359" spans="1:26" ht="14.25" customHeight="1">
      <c r="A359" s="1"/>
      <c r="B359" s="2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5"/>
      <c r="Y359" s="1"/>
      <c r="Z359" s="1"/>
    </row>
    <row r="360" spans="1:26" ht="14.25" customHeight="1">
      <c r="A360" s="1"/>
      <c r="B360" s="2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5"/>
      <c r="Y360" s="1"/>
      <c r="Z360" s="1"/>
    </row>
    <row r="361" spans="1:26" ht="14.25" customHeight="1">
      <c r="A361" s="1"/>
      <c r="B361" s="2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5"/>
      <c r="Y361" s="1"/>
      <c r="Z361" s="1"/>
    </row>
    <row r="362" spans="1:26" ht="14.25" customHeight="1">
      <c r="A362" s="1"/>
      <c r="B362" s="2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5"/>
      <c r="Y362" s="1"/>
      <c r="Z362" s="1"/>
    </row>
    <row r="363" spans="1:26" ht="14.25" customHeight="1">
      <c r="A363" s="1"/>
      <c r="B363" s="2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5"/>
      <c r="Y363" s="1"/>
      <c r="Z363" s="1"/>
    </row>
    <row r="364" spans="1:26" ht="14.25" customHeight="1">
      <c r="A364" s="1"/>
      <c r="B364" s="2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5"/>
      <c r="Y364" s="1"/>
      <c r="Z364" s="1"/>
    </row>
    <row r="365" spans="1:26" ht="14.25" customHeight="1">
      <c r="A365" s="1"/>
      <c r="B365" s="2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5"/>
      <c r="Y365" s="1"/>
      <c r="Z365" s="1"/>
    </row>
    <row r="366" spans="1:26" ht="14.25" customHeight="1">
      <c r="A366" s="1"/>
      <c r="B366" s="2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5"/>
      <c r="Y366" s="1"/>
      <c r="Z366" s="1"/>
    </row>
    <row r="367" spans="1:26" ht="14.25" customHeight="1">
      <c r="A367" s="1"/>
      <c r="B367" s="2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5"/>
      <c r="Y367" s="1"/>
      <c r="Z367" s="1"/>
    </row>
    <row r="368" spans="1:26" ht="14.25" customHeight="1">
      <c r="A368" s="1"/>
      <c r="B368" s="2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5"/>
      <c r="Y368" s="1"/>
      <c r="Z368" s="1"/>
    </row>
    <row r="369" spans="1:26" ht="14.25" customHeight="1">
      <c r="A369" s="1"/>
      <c r="B369" s="2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5"/>
      <c r="Y369" s="1"/>
      <c r="Z369" s="1"/>
    </row>
    <row r="370" spans="1:26" ht="14.25" customHeight="1">
      <c r="A370" s="1"/>
      <c r="B370" s="2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5"/>
      <c r="Y370" s="1"/>
      <c r="Z370" s="1"/>
    </row>
    <row r="371" spans="1:26" ht="14.25" customHeight="1">
      <c r="A371" s="1"/>
      <c r="B371" s="2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5"/>
      <c r="Y371" s="1"/>
      <c r="Z371" s="1"/>
    </row>
    <row r="372" spans="1:26" ht="14.25" customHeight="1">
      <c r="A372" s="1"/>
      <c r="B372" s="2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5"/>
      <c r="Y372" s="1"/>
      <c r="Z372" s="1"/>
    </row>
    <row r="373" spans="1:26" ht="14.25" customHeight="1">
      <c r="A373" s="1"/>
      <c r="B373" s="2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5"/>
      <c r="Y373" s="1"/>
      <c r="Z373" s="1"/>
    </row>
    <row r="374" spans="1:26" ht="14.25" customHeight="1">
      <c r="A374" s="1"/>
      <c r="B374" s="2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5"/>
      <c r="Y374" s="1"/>
      <c r="Z374" s="1"/>
    </row>
    <row r="375" spans="1:26" ht="14.25" customHeight="1">
      <c r="A375" s="1"/>
      <c r="B375" s="2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5"/>
      <c r="Y375" s="1"/>
      <c r="Z375" s="1"/>
    </row>
    <row r="376" spans="1:26" ht="14.25" customHeight="1">
      <c r="A376" s="1"/>
      <c r="B376" s="2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5"/>
      <c r="Y376" s="1"/>
      <c r="Z376" s="1"/>
    </row>
    <row r="377" spans="1:26" ht="14.25" customHeight="1">
      <c r="A377" s="1"/>
      <c r="B377" s="2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5"/>
      <c r="Y377" s="1"/>
      <c r="Z377" s="1"/>
    </row>
    <row r="378" spans="1:26" ht="14.25" customHeight="1">
      <c r="A378" s="1"/>
      <c r="B378" s="2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5"/>
      <c r="Y378" s="1"/>
      <c r="Z378" s="1"/>
    </row>
    <row r="379" spans="1:26" ht="14.25" customHeight="1">
      <c r="A379" s="1"/>
      <c r="B379" s="2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5"/>
      <c r="Y379" s="1"/>
      <c r="Z379" s="1"/>
    </row>
    <row r="380" spans="1:26" ht="14.25" customHeight="1">
      <c r="A380" s="1"/>
      <c r="B380" s="2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5"/>
      <c r="Y380" s="1"/>
      <c r="Z380" s="1"/>
    </row>
    <row r="381" spans="1:26" ht="14.25" customHeight="1">
      <c r="A381" s="1"/>
      <c r="B381" s="2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5"/>
      <c r="Y381" s="1"/>
      <c r="Z381" s="1"/>
    </row>
    <row r="382" spans="1:26" ht="14.25" customHeight="1">
      <c r="A382" s="1"/>
      <c r="B382" s="2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5"/>
      <c r="Y382" s="1"/>
      <c r="Z382" s="1"/>
    </row>
    <row r="383" spans="1:26" ht="14.25" customHeight="1">
      <c r="A383" s="1"/>
      <c r="B383" s="2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5"/>
      <c r="Y383" s="1"/>
      <c r="Z383" s="1"/>
    </row>
    <row r="384" spans="1:26" ht="14.25" customHeight="1">
      <c r="A384" s="1"/>
      <c r="B384" s="2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5"/>
      <c r="Y384" s="1"/>
      <c r="Z384" s="1"/>
    </row>
    <row r="385" spans="1:26" ht="14.25" customHeight="1">
      <c r="A385" s="1"/>
      <c r="B385" s="2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5"/>
      <c r="Y385" s="1"/>
      <c r="Z385" s="1"/>
    </row>
    <row r="386" spans="1:26" ht="14.25" customHeight="1">
      <c r="A386" s="1"/>
      <c r="B386" s="2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5"/>
      <c r="Y386" s="1"/>
      <c r="Z386" s="1"/>
    </row>
    <row r="387" spans="1:26" ht="14.25" customHeight="1">
      <c r="A387" s="1"/>
      <c r="B387" s="2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5"/>
      <c r="Y387" s="1"/>
      <c r="Z387" s="1"/>
    </row>
    <row r="388" spans="1:26" ht="14.25" customHeight="1">
      <c r="A388" s="1"/>
      <c r="B388" s="2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5"/>
      <c r="Y388" s="1"/>
      <c r="Z388" s="1"/>
    </row>
    <row r="389" spans="1:26" ht="14.25" customHeight="1">
      <c r="A389" s="1"/>
      <c r="B389" s="2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5"/>
      <c r="Y389" s="1"/>
      <c r="Z389" s="1"/>
    </row>
    <row r="390" spans="1:26" ht="14.25" customHeight="1">
      <c r="A390" s="1"/>
      <c r="B390" s="2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5"/>
      <c r="Y390" s="1"/>
      <c r="Z390" s="1"/>
    </row>
    <row r="391" spans="1:26" ht="14.25" customHeight="1">
      <c r="A391" s="1"/>
      <c r="B391" s="2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5"/>
      <c r="Y391" s="1"/>
      <c r="Z391" s="1"/>
    </row>
    <row r="392" spans="1:26" ht="14.25" customHeight="1">
      <c r="A392" s="1"/>
      <c r="B392" s="2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5"/>
      <c r="Y392" s="1"/>
      <c r="Z392" s="1"/>
    </row>
    <row r="393" spans="1:26" ht="14.25" customHeight="1">
      <c r="A393" s="1"/>
      <c r="B393" s="2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5"/>
      <c r="Y393" s="1"/>
      <c r="Z393" s="1"/>
    </row>
    <row r="394" spans="1:26" ht="14.25" customHeight="1">
      <c r="A394" s="1"/>
      <c r="B394" s="2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5"/>
      <c r="Y394" s="1"/>
      <c r="Z394" s="1"/>
    </row>
    <row r="395" spans="1:26" ht="14.25" customHeight="1">
      <c r="A395" s="1"/>
      <c r="B395" s="2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5"/>
      <c r="Y395" s="1"/>
      <c r="Z395" s="1"/>
    </row>
    <row r="396" spans="1:26" ht="14.25" customHeight="1">
      <c r="A396" s="1"/>
      <c r="B396" s="2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5"/>
      <c r="Y396" s="1"/>
      <c r="Z396" s="1"/>
    </row>
    <row r="397" spans="1:26" ht="14.25" customHeight="1">
      <c r="A397" s="1"/>
      <c r="B397" s="2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5"/>
      <c r="Y397" s="1"/>
      <c r="Z397" s="1"/>
    </row>
    <row r="398" spans="1:26" ht="14.25" customHeight="1">
      <c r="A398" s="1"/>
      <c r="B398" s="2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5"/>
      <c r="Y398" s="1"/>
      <c r="Z398" s="1"/>
    </row>
    <row r="399" spans="1:26" ht="14.25" customHeight="1">
      <c r="A399" s="1"/>
      <c r="B399" s="2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5"/>
      <c r="Y399" s="1"/>
      <c r="Z399" s="1"/>
    </row>
    <row r="400" spans="1:26" ht="14.25" customHeight="1">
      <c r="A400" s="1"/>
      <c r="B400" s="2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5"/>
      <c r="Y400" s="1"/>
      <c r="Z400" s="1"/>
    </row>
    <row r="401" spans="1:26" ht="14.25" customHeight="1">
      <c r="A401" s="1"/>
      <c r="B401" s="2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5"/>
      <c r="Y401" s="1"/>
      <c r="Z401" s="1"/>
    </row>
    <row r="402" spans="1:26" ht="14.25" customHeight="1">
      <c r="A402" s="1"/>
      <c r="B402" s="2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5"/>
      <c r="Y402" s="1"/>
      <c r="Z402" s="1"/>
    </row>
    <row r="403" spans="1:26" ht="14.25" customHeight="1">
      <c r="A403" s="1"/>
      <c r="B403" s="2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5"/>
      <c r="Y403" s="1"/>
      <c r="Z403" s="1"/>
    </row>
    <row r="404" spans="1:26" ht="14.25" customHeight="1">
      <c r="A404" s="1"/>
      <c r="B404" s="2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5"/>
      <c r="Y404" s="1"/>
      <c r="Z404" s="1"/>
    </row>
    <row r="405" spans="1:26" ht="14.25" customHeight="1">
      <c r="A405" s="1"/>
      <c r="B405" s="2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5"/>
      <c r="Y405" s="1"/>
      <c r="Z405" s="1"/>
    </row>
    <row r="406" spans="1:26" ht="14.25" customHeight="1">
      <c r="A406" s="1"/>
      <c r="B406" s="2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5"/>
      <c r="Y406" s="1"/>
      <c r="Z406" s="1"/>
    </row>
    <row r="407" spans="1:26" ht="14.25" customHeight="1">
      <c r="A407" s="1"/>
      <c r="B407" s="2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5"/>
      <c r="Y407" s="1"/>
      <c r="Z407" s="1"/>
    </row>
    <row r="408" spans="1:26" ht="14.25" customHeight="1">
      <c r="A408" s="1"/>
      <c r="B408" s="2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5"/>
      <c r="Y408" s="1"/>
      <c r="Z408" s="1"/>
    </row>
    <row r="409" spans="1:26" ht="14.25" customHeight="1">
      <c r="A409" s="1"/>
      <c r="B409" s="2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5"/>
      <c r="Y409" s="1"/>
      <c r="Z409" s="1"/>
    </row>
    <row r="410" spans="1:26" ht="14.25" customHeight="1">
      <c r="A410" s="1"/>
      <c r="B410" s="2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5"/>
      <c r="Y410" s="1"/>
      <c r="Z410" s="1"/>
    </row>
    <row r="411" spans="1:26" ht="14.25" customHeight="1">
      <c r="A411" s="1"/>
      <c r="B411" s="2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5"/>
      <c r="Y411" s="1"/>
      <c r="Z411" s="1"/>
    </row>
    <row r="412" spans="1:26" ht="14.25" customHeight="1">
      <c r="A412" s="1"/>
      <c r="B412" s="2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5"/>
      <c r="Y412" s="1"/>
      <c r="Z412" s="1"/>
    </row>
    <row r="413" spans="1:26" ht="14.25" customHeight="1">
      <c r="A413" s="1"/>
      <c r="B413" s="2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5"/>
      <c r="Y413" s="1"/>
      <c r="Z413" s="1"/>
    </row>
    <row r="414" spans="1:26" ht="14.25" customHeight="1">
      <c r="A414" s="1"/>
      <c r="B414" s="2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5"/>
      <c r="Y414" s="1"/>
      <c r="Z414" s="1"/>
    </row>
    <row r="415" spans="1:26" ht="14.25" customHeight="1">
      <c r="A415" s="1"/>
      <c r="B415" s="2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5"/>
      <c r="Y415" s="1"/>
      <c r="Z415" s="1"/>
    </row>
    <row r="416" spans="1:26" ht="14.25" customHeight="1">
      <c r="A416" s="1"/>
      <c r="B416" s="2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5"/>
      <c r="Y416" s="1"/>
      <c r="Z416" s="1"/>
    </row>
    <row r="417" spans="1:26" ht="14.25" customHeight="1">
      <c r="A417" s="1"/>
      <c r="B417" s="2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5"/>
      <c r="Y417" s="1"/>
      <c r="Z417" s="1"/>
    </row>
    <row r="418" spans="1:26" ht="14.25" customHeight="1">
      <c r="A418" s="1"/>
      <c r="B418" s="2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5"/>
      <c r="Y418" s="1"/>
      <c r="Z418" s="1"/>
    </row>
    <row r="419" spans="1:26" ht="14.25" customHeight="1">
      <c r="A419" s="1"/>
      <c r="B419" s="2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5"/>
      <c r="Y419" s="1"/>
      <c r="Z419" s="1"/>
    </row>
    <row r="420" spans="1:26" ht="14.25" customHeight="1">
      <c r="A420" s="1"/>
      <c r="B420" s="2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5"/>
      <c r="Y420" s="1"/>
      <c r="Z420" s="1"/>
    </row>
    <row r="421" spans="1:26" ht="14.25" customHeight="1">
      <c r="A421" s="1"/>
      <c r="B421" s="2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5"/>
      <c r="Y421" s="1"/>
      <c r="Z421" s="1"/>
    </row>
    <row r="422" spans="1:26" ht="14.25" customHeight="1">
      <c r="A422" s="1"/>
      <c r="B422" s="2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5"/>
      <c r="Y422" s="1"/>
      <c r="Z422" s="1"/>
    </row>
    <row r="423" spans="1:26" ht="14.25" customHeight="1">
      <c r="A423" s="1"/>
      <c r="B423" s="2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5"/>
      <c r="Y423" s="1"/>
      <c r="Z423" s="1"/>
    </row>
    <row r="424" spans="1:26" ht="14.25" customHeight="1">
      <c r="A424" s="1"/>
      <c r="B424" s="2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5"/>
      <c r="Y424" s="1"/>
      <c r="Z424" s="1"/>
    </row>
    <row r="425" spans="1:26" ht="14.25" customHeight="1">
      <c r="A425" s="1"/>
      <c r="B425" s="2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5"/>
      <c r="Y425" s="1"/>
      <c r="Z425" s="1"/>
    </row>
    <row r="426" spans="1:26" ht="14.25" customHeight="1">
      <c r="A426" s="1"/>
      <c r="B426" s="2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5"/>
      <c r="Y426" s="1"/>
      <c r="Z426" s="1"/>
    </row>
    <row r="427" spans="1:26" ht="14.25" customHeight="1">
      <c r="A427" s="1"/>
      <c r="B427" s="2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5"/>
      <c r="Y427" s="1"/>
      <c r="Z427" s="1"/>
    </row>
    <row r="428" spans="1:26" ht="14.25" customHeight="1">
      <c r="A428" s="1"/>
      <c r="B428" s="2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5"/>
      <c r="Y428" s="1"/>
      <c r="Z428" s="1"/>
    </row>
    <row r="429" spans="1:26" ht="14.25" customHeight="1">
      <c r="A429" s="1"/>
      <c r="B429" s="2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5"/>
      <c r="Y429" s="1"/>
      <c r="Z429" s="1"/>
    </row>
    <row r="430" spans="1:26" ht="14.25" customHeight="1">
      <c r="A430" s="1"/>
      <c r="B430" s="2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5"/>
      <c r="Y430" s="1"/>
      <c r="Z430" s="1"/>
    </row>
    <row r="431" spans="1:26" ht="14.25" customHeight="1">
      <c r="A431" s="1"/>
      <c r="B431" s="2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5"/>
      <c r="Y431" s="1"/>
      <c r="Z431" s="1"/>
    </row>
    <row r="432" spans="1:26" ht="14.25" customHeight="1">
      <c r="A432" s="1"/>
      <c r="B432" s="2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5"/>
      <c r="Y432" s="1"/>
      <c r="Z432" s="1"/>
    </row>
    <row r="433" spans="1:26" ht="14.25" customHeight="1">
      <c r="A433" s="1"/>
      <c r="B433" s="2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5"/>
      <c r="Y433" s="1"/>
      <c r="Z433" s="1"/>
    </row>
    <row r="434" spans="1:26" ht="14.25" customHeight="1">
      <c r="A434" s="1"/>
      <c r="B434" s="2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5"/>
      <c r="Y434" s="1"/>
      <c r="Z434" s="1"/>
    </row>
    <row r="435" spans="1:26" ht="14.25" customHeight="1">
      <c r="A435" s="1"/>
      <c r="B435" s="2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5"/>
      <c r="Y435" s="1"/>
      <c r="Z435" s="1"/>
    </row>
    <row r="436" spans="1:26" ht="14.25" customHeight="1">
      <c r="A436" s="1"/>
      <c r="B436" s="2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5"/>
      <c r="Y436" s="1"/>
      <c r="Z436" s="1"/>
    </row>
    <row r="437" spans="1:26" ht="14.25" customHeight="1">
      <c r="A437" s="1"/>
      <c r="B437" s="2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5"/>
      <c r="Y437" s="1"/>
      <c r="Z437" s="1"/>
    </row>
    <row r="438" spans="1:26" ht="14.25" customHeight="1">
      <c r="A438" s="1"/>
      <c r="B438" s="2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5"/>
      <c r="Y438" s="1"/>
      <c r="Z438" s="1"/>
    </row>
    <row r="439" spans="1:26" ht="14.25" customHeight="1">
      <c r="A439" s="1"/>
      <c r="B439" s="2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5"/>
      <c r="Y439" s="1"/>
      <c r="Z439" s="1"/>
    </row>
    <row r="440" spans="1:26" ht="14.25" customHeight="1">
      <c r="A440" s="1"/>
      <c r="B440" s="2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5"/>
      <c r="Y440" s="1"/>
      <c r="Z440" s="1"/>
    </row>
    <row r="441" spans="1:26" ht="14.25" customHeight="1">
      <c r="A441" s="1"/>
      <c r="B441" s="2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5"/>
      <c r="Y441" s="1"/>
      <c r="Z441" s="1"/>
    </row>
    <row r="442" spans="1:26" ht="14.25" customHeight="1">
      <c r="A442" s="1"/>
      <c r="B442" s="2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5"/>
      <c r="Y442" s="1"/>
      <c r="Z442" s="1"/>
    </row>
    <row r="443" spans="1:26" ht="14.25" customHeight="1">
      <c r="A443" s="1"/>
      <c r="B443" s="2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5"/>
      <c r="Y443" s="1"/>
      <c r="Z443" s="1"/>
    </row>
    <row r="444" spans="1:26" ht="14.25" customHeight="1">
      <c r="A444" s="1"/>
      <c r="B444" s="2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5"/>
      <c r="Y444" s="1"/>
      <c r="Z444" s="1"/>
    </row>
    <row r="445" spans="1:26" ht="14.25" customHeight="1">
      <c r="A445" s="1"/>
      <c r="B445" s="2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5"/>
      <c r="Y445" s="1"/>
      <c r="Z445" s="1"/>
    </row>
    <row r="446" spans="1:26" ht="14.25" customHeight="1">
      <c r="A446" s="1"/>
      <c r="B446" s="2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5"/>
      <c r="Y446" s="1"/>
      <c r="Z446" s="1"/>
    </row>
    <row r="447" spans="1:26" ht="14.25" customHeight="1">
      <c r="A447" s="1"/>
      <c r="B447" s="2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5"/>
      <c r="Y447" s="1"/>
      <c r="Z447" s="1"/>
    </row>
    <row r="448" spans="1:26" ht="14.25" customHeight="1">
      <c r="A448" s="1"/>
      <c r="B448" s="2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5"/>
      <c r="Y448" s="1"/>
      <c r="Z448" s="1"/>
    </row>
    <row r="449" spans="1:26" ht="14.25" customHeight="1">
      <c r="A449" s="1"/>
      <c r="B449" s="2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5"/>
      <c r="Y449" s="1"/>
      <c r="Z449" s="1"/>
    </row>
    <row r="450" spans="1:26" ht="14.25" customHeight="1">
      <c r="A450" s="1"/>
      <c r="B450" s="2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5"/>
      <c r="Y450" s="1"/>
      <c r="Z450" s="1"/>
    </row>
    <row r="451" spans="1:26" ht="14.25" customHeight="1">
      <c r="A451" s="1"/>
      <c r="B451" s="2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5"/>
      <c r="Y451" s="1"/>
      <c r="Z451" s="1"/>
    </row>
    <row r="452" spans="1:26" ht="14.25" customHeight="1">
      <c r="A452" s="1"/>
      <c r="B452" s="2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5"/>
      <c r="Y452" s="1"/>
      <c r="Z452" s="1"/>
    </row>
    <row r="453" spans="1:26" ht="14.25" customHeight="1">
      <c r="A453" s="1"/>
      <c r="B453" s="2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5"/>
      <c r="Y453" s="1"/>
      <c r="Z453" s="1"/>
    </row>
    <row r="454" spans="1:26" ht="14.25" customHeight="1">
      <c r="A454" s="1"/>
      <c r="B454" s="2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5"/>
      <c r="Y454" s="1"/>
      <c r="Z454" s="1"/>
    </row>
    <row r="455" spans="1:26" ht="14.25" customHeight="1">
      <c r="A455" s="1"/>
      <c r="B455" s="2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5"/>
      <c r="Y455" s="1"/>
      <c r="Z455" s="1"/>
    </row>
    <row r="456" spans="1:26" ht="14.25" customHeight="1">
      <c r="A456" s="1"/>
      <c r="B456" s="2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5"/>
      <c r="Y456" s="1"/>
      <c r="Z456" s="1"/>
    </row>
    <row r="457" spans="1:26" ht="14.25" customHeight="1">
      <c r="A457" s="1"/>
      <c r="B457" s="2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5"/>
      <c r="Y457" s="1"/>
      <c r="Z457" s="1"/>
    </row>
    <row r="458" spans="1:26" ht="14.25" customHeight="1">
      <c r="A458" s="1"/>
      <c r="B458" s="2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5"/>
      <c r="Y458" s="1"/>
      <c r="Z458" s="1"/>
    </row>
    <row r="459" spans="1:26" ht="14.25" customHeight="1">
      <c r="A459" s="1"/>
      <c r="B459" s="2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5"/>
      <c r="Y459" s="1"/>
      <c r="Z459" s="1"/>
    </row>
    <row r="460" spans="1:26" ht="14.25" customHeight="1">
      <c r="A460" s="1"/>
      <c r="B460" s="2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5"/>
      <c r="Y460" s="1"/>
      <c r="Z460" s="1"/>
    </row>
    <row r="461" spans="1:26" ht="14.25" customHeight="1">
      <c r="A461" s="1"/>
      <c r="B461" s="2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5"/>
      <c r="Y461" s="1"/>
      <c r="Z461" s="1"/>
    </row>
    <row r="462" spans="1:26" ht="14.25" customHeight="1">
      <c r="A462" s="1"/>
      <c r="B462" s="2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5"/>
      <c r="Y462" s="1"/>
      <c r="Z462" s="1"/>
    </row>
    <row r="463" spans="1:26" ht="14.25" customHeight="1">
      <c r="A463" s="1"/>
      <c r="B463" s="2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5"/>
      <c r="Y463" s="1"/>
      <c r="Z463" s="1"/>
    </row>
    <row r="464" spans="1:26" ht="14.25" customHeight="1">
      <c r="A464" s="1"/>
      <c r="B464" s="2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5"/>
      <c r="Y464" s="1"/>
      <c r="Z464" s="1"/>
    </row>
    <row r="465" spans="1:26" ht="14.25" customHeight="1">
      <c r="A465" s="1"/>
      <c r="B465" s="2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5"/>
      <c r="Y465" s="1"/>
      <c r="Z465" s="1"/>
    </row>
    <row r="466" spans="1:26" ht="14.25" customHeight="1">
      <c r="A466" s="1"/>
      <c r="B466" s="2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5"/>
      <c r="Y466" s="1"/>
      <c r="Z466" s="1"/>
    </row>
    <row r="467" spans="1:26" ht="14.25" customHeight="1">
      <c r="A467" s="1"/>
      <c r="B467" s="2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5"/>
      <c r="Y467" s="1"/>
      <c r="Z467" s="1"/>
    </row>
    <row r="468" spans="1:26" ht="14.25" customHeight="1">
      <c r="A468" s="1"/>
      <c r="B468" s="2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5"/>
      <c r="Y468" s="1"/>
      <c r="Z468" s="1"/>
    </row>
    <row r="469" spans="1:26" ht="14.25" customHeight="1">
      <c r="A469" s="1"/>
      <c r="B469" s="2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5"/>
      <c r="Y469" s="1"/>
      <c r="Z469" s="1"/>
    </row>
    <row r="470" spans="1:26" ht="14.25" customHeight="1">
      <c r="A470" s="1"/>
      <c r="B470" s="2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5"/>
      <c r="Y470" s="1"/>
      <c r="Z470" s="1"/>
    </row>
    <row r="471" spans="1:26" ht="14.25" customHeight="1">
      <c r="A471" s="1"/>
      <c r="B471" s="2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5"/>
      <c r="Y471" s="1"/>
      <c r="Z471" s="1"/>
    </row>
    <row r="472" spans="1:26" ht="14.25" customHeight="1">
      <c r="A472" s="1"/>
      <c r="B472" s="2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5"/>
      <c r="Y472" s="1"/>
      <c r="Z472" s="1"/>
    </row>
    <row r="473" spans="1:26" ht="14.25" customHeight="1">
      <c r="A473" s="1"/>
      <c r="B473" s="2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5"/>
      <c r="Y473" s="1"/>
      <c r="Z473" s="1"/>
    </row>
    <row r="474" spans="1:26" ht="14.25" customHeight="1">
      <c r="A474" s="1"/>
      <c r="B474" s="2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5"/>
      <c r="Y474" s="1"/>
      <c r="Z474" s="1"/>
    </row>
    <row r="475" spans="1:26" ht="14.25" customHeight="1">
      <c r="A475" s="1"/>
      <c r="B475" s="2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5"/>
      <c r="Y475" s="1"/>
      <c r="Z475" s="1"/>
    </row>
    <row r="476" spans="1:26" ht="14.25" customHeight="1">
      <c r="A476" s="1"/>
      <c r="B476" s="2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5"/>
      <c r="Y476" s="1"/>
      <c r="Z476" s="1"/>
    </row>
    <row r="477" spans="1:26" ht="14.25" customHeight="1">
      <c r="A477" s="1"/>
      <c r="B477" s="2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5"/>
      <c r="Y477" s="1"/>
      <c r="Z477" s="1"/>
    </row>
    <row r="478" spans="1:26" ht="14.25" customHeight="1">
      <c r="A478" s="1"/>
      <c r="B478" s="2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5"/>
      <c r="Y478" s="1"/>
      <c r="Z478" s="1"/>
    </row>
    <row r="479" spans="1:26" ht="14.25" customHeight="1">
      <c r="A479" s="1"/>
      <c r="B479" s="2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5"/>
      <c r="Y479" s="1"/>
      <c r="Z479" s="1"/>
    </row>
    <row r="480" spans="1:26" ht="14.25" customHeight="1">
      <c r="A480" s="1"/>
      <c r="B480" s="2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5"/>
      <c r="Y480" s="1"/>
      <c r="Z480" s="1"/>
    </row>
    <row r="481" spans="1:26" ht="14.25" customHeight="1">
      <c r="A481" s="1"/>
      <c r="B481" s="2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5"/>
      <c r="Y481" s="1"/>
      <c r="Z481" s="1"/>
    </row>
    <row r="482" spans="1:26" ht="14.25" customHeight="1">
      <c r="A482" s="1"/>
      <c r="B482" s="2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5"/>
      <c r="Y482" s="1"/>
      <c r="Z482" s="1"/>
    </row>
    <row r="483" spans="1:26" ht="14.25" customHeight="1">
      <c r="A483" s="1"/>
      <c r="B483" s="2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5"/>
      <c r="Y483" s="1"/>
      <c r="Z483" s="1"/>
    </row>
    <row r="484" spans="1:26" ht="14.25" customHeight="1">
      <c r="A484" s="1"/>
      <c r="B484" s="2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5"/>
      <c r="Y484" s="1"/>
      <c r="Z484" s="1"/>
    </row>
    <row r="485" spans="1:26" ht="14.25" customHeight="1">
      <c r="A485" s="1"/>
      <c r="B485" s="2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5"/>
      <c r="Y485" s="1"/>
      <c r="Z485" s="1"/>
    </row>
    <row r="486" spans="1:26" ht="14.25" customHeight="1">
      <c r="A486" s="1"/>
      <c r="B486" s="2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5"/>
      <c r="Y486" s="1"/>
      <c r="Z486" s="1"/>
    </row>
    <row r="487" spans="1:26" ht="14.25" customHeight="1">
      <c r="A487" s="1"/>
      <c r="B487" s="2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5"/>
      <c r="Y487" s="1"/>
      <c r="Z487" s="1"/>
    </row>
    <row r="488" spans="1:26" ht="14.25" customHeight="1">
      <c r="A488" s="1"/>
      <c r="B488" s="2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5"/>
      <c r="Y488" s="1"/>
      <c r="Z488" s="1"/>
    </row>
    <row r="489" spans="1:26" ht="14.25" customHeight="1">
      <c r="A489" s="1"/>
      <c r="B489" s="2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5"/>
      <c r="Y489" s="1"/>
      <c r="Z489" s="1"/>
    </row>
    <row r="490" spans="1:26" ht="14.25" customHeight="1">
      <c r="A490" s="1"/>
      <c r="B490" s="2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5"/>
      <c r="Y490" s="1"/>
      <c r="Z490" s="1"/>
    </row>
    <row r="491" spans="1:26" ht="14.25" customHeight="1">
      <c r="A491" s="1"/>
      <c r="B491" s="2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5"/>
      <c r="Y491" s="1"/>
      <c r="Z491" s="1"/>
    </row>
    <row r="492" spans="1:26" ht="14.25" customHeight="1">
      <c r="A492" s="1"/>
      <c r="B492" s="2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5"/>
      <c r="Y492" s="1"/>
      <c r="Z492" s="1"/>
    </row>
    <row r="493" spans="1:26" ht="14.25" customHeight="1">
      <c r="A493" s="1"/>
      <c r="B493" s="2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5"/>
      <c r="Y493" s="1"/>
      <c r="Z493" s="1"/>
    </row>
    <row r="494" spans="1:26" ht="14.25" customHeight="1">
      <c r="A494" s="1"/>
      <c r="B494" s="2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5"/>
      <c r="Y494" s="1"/>
      <c r="Z494" s="1"/>
    </row>
    <row r="495" spans="1:26" ht="14.25" customHeight="1">
      <c r="A495" s="1"/>
      <c r="B495" s="2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5"/>
      <c r="Y495" s="1"/>
      <c r="Z495" s="1"/>
    </row>
    <row r="496" spans="1:26" ht="14.25" customHeight="1">
      <c r="A496" s="1"/>
      <c r="B496" s="2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5"/>
      <c r="Y496" s="1"/>
      <c r="Z496" s="1"/>
    </row>
    <row r="497" spans="1:26" ht="14.25" customHeight="1">
      <c r="A497" s="1"/>
      <c r="B497" s="2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5"/>
      <c r="Y497" s="1"/>
      <c r="Z497" s="1"/>
    </row>
    <row r="498" spans="1:26" ht="14.25" customHeight="1">
      <c r="A498" s="1"/>
      <c r="B498" s="2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5"/>
      <c r="Y498" s="1"/>
      <c r="Z498" s="1"/>
    </row>
    <row r="499" spans="1:26" ht="14.25" customHeight="1">
      <c r="A499" s="1"/>
      <c r="B499" s="2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5"/>
      <c r="Y499" s="1"/>
      <c r="Z499" s="1"/>
    </row>
    <row r="500" spans="1:26" ht="14.25" customHeight="1">
      <c r="A500" s="1"/>
      <c r="B500" s="2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5"/>
      <c r="Y500" s="1"/>
      <c r="Z500" s="1"/>
    </row>
    <row r="501" spans="1:26" ht="14.25" customHeight="1">
      <c r="A501" s="1"/>
      <c r="B501" s="2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5"/>
      <c r="Y501" s="1"/>
      <c r="Z501" s="1"/>
    </row>
    <row r="502" spans="1:26" ht="14.25" customHeight="1">
      <c r="A502" s="1"/>
      <c r="B502" s="2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5"/>
      <c r="Y502" s="1"/>
      <c r="Z502" s="1"/>
    </row>
    <row r="503" spans="1:26" ht="14.25" customHeight="1">
      <c r="A503" s="1"/>
      <c r="B503" s="2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5"/>
      <c r="Y503" s="1"/>
      <c r="Z503" s="1"/>
    </row>
    <row r="504" spans="1:26" ht="14.25" customHeight="1">
      <c r="A504" s="1"/>
      <c r="B504" s="2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5"/>
      <c r="Y504" s="1"/>
      <c r="Z504" s="1"/>
    </row>
    <row r="505" spans="1:26" ht="14.25" customHeight="1">
      <c r="A505" s="1"/>
      <c r="B505" s="2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5"/>
      <c r="Y505" s="1"/>
      <c r="Z505" s="1"/>
    </row>
    <row r="506" spans="1:26" ht="14.25" customHeight="1">
      <c r="A506" s="1"/>
      <c r="B506" s="2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5"/>
      <c r="Y506" s="1"/>
      <c r="Z506" s="1"/>
    </row>
    <row r="507" spans="1:26" ht="14.25" customHeight="1">
      <c r="A507" s="1"/>
      <c r="B507" s="2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5"/>
      <c r="Y507" s="1"/>
      <c r="Z507" s="1"/>
    </row>
    <row r="508" spans="1:26" ht="14.25" customHeight="1">
      <c r="A508" s="1"/>
      <c r="B508" s="2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5"/>
      <c r="Y508" s="1"/>
      <c r="Z508" s="1"/>
    </row>
    <row r="509" spans="1:26" ht="14.25" customHeight="1">
      <c r="A509" s="1"/>
      <c r="B509" s="2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5"/>
      <c r="Y509" s="1"/>
      <c r="Z509" s="1"/>
    </row>
    <row r="510" spans="1:26" ht="14.25" customHeight="1">
      <c r="A510" s="1"/>
      <c r="B510" s="2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5"/>
      <c r="Y510" s="1"/>
      <c r="Z510" s="1"/>
    </row>
    <row r="511" spans="1:26" ht="14.25" customHeight="1">
      <c r="A511" s="1"/>
      <c r="B511" s="2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5"/>
      <c r="Y511" s="1"/>
      <c r="Z511" s="1"/>
    </row>
    <row r="512" spans="1:26" ht="14.25" customHeight="1">
      <c r="A512" s="1"/>
      <c r="B512" s="2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5"/>
      <c r="Y512" s="1"/>
      <c r="Z512" s="1"/>
    </row>
    <row r="513" spans="1:26" ht="14.25" customHeight="1">
      <c r="A513" s="1"/>
      <c r="B513" s="2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5"/>
      <c r="Y513" s="1"/>
      <c r="Z513" s="1"/>
    </row>
    <row r="514" spans="1:26" ht="14.25" customHeight="1">
      <c r="A514" s="1"/>
      <c r="B514" s="2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5"/>
      <c r="Y514" s="1"/>
      <c r="Z514" s="1"/>
    </row>
    <row r="515" spans="1:26" ht="14.25" customHeight="1">
      <c r="A515" s="1"/>
      <c r="B515" s="2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5"/>
      <c r="Y515" s="1"/>
      <c r="Z515" s="1"/>
    </row>
    <row r="516" spans="1:26" ht="14.25" customHeight="1">
      <c r="A516" s="1"/>
      <c r="B516" s="2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5"/>
      <c r="Y516" s="1"/>
      <c r="Z516" s="1"/>
    </row>
    <row r="517" spans="1:26" ht="14.25" customHeight="1">
      <c r="A517" s="1"/>
      <c r="B517" s="2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5"/>
      <c r="Y517" s="1"/>
      <c r="Z517" s="1"/>
    </row>
    <row r="518" spans="1:26" ht="14.25" customHeight="1">
      <c r="A518" s="1"/>
      <c r="B518" s="2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5"/>
      <c r="Y518" s="1"/>
      <c r="Z518" s="1"/>
    </row>
    <row r="519" spans="1:26" ht="14.25" customHeight="1">
      <c r="A519" s="1"/>
      <c r="B519" s="2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5"/>
      <c r="Y519" s="1"/>
      <c r="Z519" s="1"/>
    </row>
    <row r="520" spans="1:26" ht="14.25" customHeight="1">
      <c r="A520" s="1"/>
      <c r="B520" s="2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5"/>
      <c r="Y520" s="1"/>
      <c r="Z520" s="1"/>
    </row>
    <row r="521" spans="1:26" ht="14.25" customHeight="1">
      <c r="A521" s="1"/>
      <c r="B521" s="2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5"/>
      <c r="Y521" s="1"/>
      <c r="Z521" s="1"/>
    </row>
    <row r="522" spans="1:26" ht="14.25" customHeight="1">
      <c r="A522" s="1"/>
      <c r="B522" s="2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5"/>
      <c r="Y522" s="1"/>
      <c r="Z522" s="1"/>
    </row>
    <row r="523" spans="1:26" ht="14.25" customHeight="1">
      <c r="A523" s="1"/>
      <c r="B523" s="2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5"/>
      <c r="Y523" s="1"/>
      <c r="Z523" s="1"/>
    </row>
    <row r="524" spans="1:26" ht="14.25" customHeight="1">
      <c r="A524" s="1"/>
      <c r="B524" s="2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5"/>
      <c r="Y524" s="1"/>
      <c r="Z524" s="1"/>
    </row>
    <row r="525" spans="1:26" ht="14.25" customHeight="1">
      <c r="A525" s="1"/>
      <c r="B525" s="2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5"/>
      <c r="Y525" s="1"/>
      <c r="Z525" s="1"/>
    </row>
    <row r="526" spans="1:26" ht="14.25" customHeight="1">
      <c r="A526" s="1"/>
      <c r="B526" s="2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5"/>
      <c r="Y526" s="1"/>
      <c r="Z526" s="1"/>
    </row>
    <row r="527" spans="1:26" ht="14.25" customHeight="1">
      <c r="A527" s="1"/>
      <c r="B527" s="2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5"/>
      <c r="Y527" s="1"/>
      <c r="Z527" s="1"/>
    </row>
    <row r="528" spans="1:26" ht="14.25" customHeight="1">
      <c r="A528" s="1"/>
      <c r="B528" s="2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5"/>
      <c r="Y528" s="1"/>
      <c r="Z528" s="1"/>
    </row>
    <row r="529" spans="1:26" ht="14.25" customHeight="1">
      <c r="A529" s="1"/>
      <c r="B529" s="2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5"/>
      <c r="Y529" s="1"/>
      <c r="Z529" s="1"/>
    </row>
    <row r="530" spans="1:26" ht="14.25" customHeight="1">
      <c r="A530" s="1"/>
      <c r="B530" s="2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5"/>
      <c r="Y530" s="1"/>
      <c r="Z530" s="1"/>
    </row>
    <row r="531" spans="1:26" ht="14.25" customHeight="1">
      <c r="A531" s="1"/>
      <c r="B531" s="2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5"/>
      <c r="Y531" s="1"/>
      <c r="Z531" s="1"/>
    </row>
    <row r="532" spans="1:26" ht="14.25" customHeight="1">
      <c r="A532" s="1"/>
      <c r="B532" s="2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5"/>
      <c r="Y532" s="1"/>
      <c r="Z532" s="1"/>
    </row>
    <row r="533" spans="1:26" ht="14.25" customHeight="1">
      <c r="A533" s="1"/>
      <c r="B533" s="2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5"/>
      <c r="Y533" s="1"/>
      <c r="Z533" s="1"/>
    </row>
    <row r="534" spans="1:26" ht="14.25" customHeight="1">
      <c r="A534" s="1"/>
      <c r="B534" s="2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5"/>
      <c r="Y534" s="1"/>
      <c r="Z534" s="1"/>
    </row>
    <row r="535" spans="1:26" ht="14.25" customHeight="1">
      <c r="A535" s="1"/>
      <c r="B535" s="2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5"/>
      <c r="Y535" s="1"/>
      <c r="Z535" s="1"/>
    </row>
    <row r="536" spans="1:26" ht="14.25" customHeight="1">
      <c r="A536" s="1"/>
      <c r="B536" s="2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5"/>
      <c r="Y536" s="1"/>
      <c r="Z536" s="1"/>
    </row>
    <row r="537" spans="1:26" ht="14.25" customHeight="1">
      <c r="A537" s="1"/>
      <c r="B537" s="2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5"/>
      <c r="Y537" s="1"/>
      <c r="Z537" s="1"/>
    </row>
    <row r="538" spans="1:26" ht="14.25" customHeight="1">
      <c r="A538" s="1"/>
      <c r="B538" s="2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5"/>
      <c r="Y538" s="1"/>
      <c r="Z538" s="1"/>
    </row>
    <row r="539" spans="1:26" ht="14.25" customHeight="1">
      <c r="A539" s="1"/>
      <c r="B539" s="2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5"/>
      <c r="Y539" s="1"/>
      <c r="Z539" s="1"/>
    </row>
    <row r="540" spans="1:26" ht="14.25" customHeight="1">
      <c r="A540" s="1"/>
      <c r="B540" s="2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5"/>
      <c r="Y540" s="1"/>
      <c r="Z540" s="1"/>
    </row>
    <row r="541" spans="1:26" ht="14.25" customHeight="1">
      <c r="A541" s="1"/>
      <c r="B541" s="2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5"/>
      <c r="Y541" s="1"/>
      <c r="Z541" s="1"/>
    </row>
    <row r="542" spans="1:26" ht="14.25" customHeight="1">
      <c r="A542" s="1"/>
      <c r="B542" s="2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5"/>
      <c r="Y542" s="1"/>
      <c r="Z542" s="1"/>
    </row>
    <row r="543" spans="1:26" ht="14.25" customHeight="1">
      <c r="A543" s="1"/>
      <c r="B543" s="2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5"/>
      <c r="Y543" s="1"/>
      <c r="Z543" s="1"/>
    </row>
    <row r="544" spans="1:26" ht="14.25" customHeight="1">
      <c r="A544" s="1"/>
      <c r="B544" s="2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5"/>
      <c r="Y544" s="1"/>
      <c r="Z544" s="1"/>
    </row>
    <row r="545" spans="1:26" ht="14.25" customHeight="1">
      <c r="A545" s="1"/>
      <c r="B545" s="2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5"/>
      <c r="Y545" s="1"/>
      <c r="Z545" s="1"/>
    </row>
    <row r="546" spans="1:26" ht="14.25" customHeight="1">
      <c r="A546" s="1"/>
      <c r="B546" s="2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5"/>
      <c r="Y546" s="1"/>
      <c r="Z546" s="1"/>
    </row>
    <row r="547" spans="1:26" ht="14.25" customHeight="1">
      <c r="A547" s="1"/>
      <c r="B547" s="2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5"/>
      <c r="Y547" s="1"/>
      <c r="Z547" s="1"/>
    </row>
    <row r="548" spans="1:26" ht="14.25" customHeight="1">
      <c r="A548" s="1"/>
      <c r="B548" s="2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5"/>
      <c r="Y548" s="1"/>
      <c r="Z548" s="1"/>
    </row>
    <row r="549" spans="1:26" ht="14.25" customHeight="1">
      <c r="A549" s="1"/>
      <c r="B549" s="2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5"/>
      <c r="Y549" s="1"/>
      <c r="Z549" s="1"/>
    </row>
    <row r="550" spans="1:26" ht="14.25" customHeight="1">
      <c r="A550" s="1"/>
      <c r="B550" s="2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5"/>
      <c r="Y550" s="1"/>
      <c r="Z550" s="1"/>
    </row>
    <row r="551" spans="1:26" ht="14.25" customHeight="1">
      <c r="A551" s="1"/>
      <c r="B551" s="2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5"/>
      <c r="Y551" s="1"/>
      <c r="Z551" s="1"/>
    </row>
    <row r="552" spans="1:26" ht="14.25" customHeight="1">
      <c r="A552" s="1"/>
      <c r="B552" s="2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5"/>
      <c r="Y552" s="1"/>
      <c r="Z552" s="1"/>
    </row>
    <row r="553" spans="1:26" ht="14.25" customHeight="1">
      <c r="A553" s="1"/>
      <c r="B553" s="2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5"/>
      <c r="Y553" s="1"/>
      <c r="Z553" s="1"/>
    </row>
    <row r="554" spans="1:26" ht="14.25" customHeight="1">
      <c r="A554" s="1"/>
      <c r="B554" s="2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5"/>
      <c r="Y554" s="1"/>
      <c r="Z554" s="1"/>
    </row>
    <row r="555" spans="1:26" ht="14.25" customHeight="1">
      <c r="A555" s="1"/>
      <c r="B555" s="2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5"/>
      <c r="Y555" s="1"/>
      <c r="Z555" s="1"/>
    </row>
    <row r="556" spans="1:26" ht="14.25" customHeight="1">
      <c r="A556" s="1"/>
      <c r="B556" s="2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5"/>
      <c r="Y556" s="1"/>
      <c r="Z556" s="1"/>
    </row>
    <row r="557" spans="1:26" ht="14.25" customHeight="1">
      <c r="A557" s="1"/>
      <c r="B557" s="2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5"/>
      <c r="Y557" s="1"/>
      <c r="Z557" s="1"/>
    </row>
    <row r="558" spans="1:26" ht="14.25" customHeight="1">
      <c r="A558" s="1"/>
      <c r="B558" s="2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5"/>
      <c r="Y558" s="1"/>
      <c r="Z558" s="1"/>
    </row>
    <row r="559" spans="1:26" ht="14.25" customHeight="1">
      <c r="A559" s="1"/>
      <c r="B559" s="2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5"/>
      <c r="Y559" s="1"/>
      <c r="Z559" s="1"/>
    </row>
    <row r="560" spans="1:26" ht="14.25" customHeight="1">
      <c r="A560" s="1"/>
      <c r="B560" s="2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5"/>
      <c r="Y560" s="1"/>
      <c r="Z560" s="1"/>
    </row>
    <row r="561" spans="1:26" ht="14.25" customHeight="1">
      <c r="A561" s="1"/>
      <c r="B561" s="2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5"/>
      <c r="Y561" s="1"/>
      <c r="Z561" s="1"/>
    </row>
    <row r="562" spans="1:26" ht="14.25" customHeight="1">
      <c r="A562" s="1"/>
      <c r="B562" s="2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5"/>
      <c r="Y562" s="1"/>
      <c r="Z562" s="1"/>
    </row>
    <row r="563" spans="1:26" ht="14.25" customHeight="1">
      <c r="A563" s="1"/>
      <c r="B563" s="2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5"/>
      <c r="Y563" s="1"/>
      <c r="Z563" s="1"/>
    </row>
    <row r="564" spans="1:26" ht="14.25" customHeight="1">
      <c r="A564" s="1"/>
      <c r="B564" s="2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5"/>
      <c r="Y564" s="1"/>
      <c r="Z564" s="1"/>
    </row>
    <row r="565" spans="1:26" ht="14.25" customHeight="1">
      <c r="A565" s="1"/>
      <c r="B565" s="2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5"/>
      <c r="Y565" s="1"/>
      <c r="Z565" s="1"/>
    </row>
    <row r="566" spans="1:26" ht="14.25" customHeight="1">
      <c r="A566" s="1"/>
      <c r="B566" s="2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5"/>
      <c r="Y566" s="1"/>
      <c r="Z566" s="1"/>
    </row>
    <row r="567" spans="1:26" ht="14.25" customHeight="1">
      <c r="A567" s="1"/>
      <c r="B567" s="2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5"/>
      <c r="Y567" s="1"/>
      <c r="Z567" s="1"/>
    </row>
    <row r="568" spans="1:26" ht="14.25" customHeight="1">
      <c r="A568" s="1"/>
      <c r="B568" s="2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5"/>
      <c r="Y568" s="1"/>
      <c r="Z568" s="1"/>
    </row>
    <row r="569" spans="1:26" ht="14.25" customHeight="1">
      <c r="A569" s="1"/>
      <c r="B569" s="2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5"/>
      <c r="Y569" s="1"/>
      <c r="Z569" s="1"/>
    </row>
    <row r="570" spans="1:26" ht="14.25" customHeight="1">
      <c r="A570" s="1"/>
      <c r="B570" s="2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5"/>
      <c r="Y570" s="1"/>
      <c r="Z570" s="1"/>
    </row>
    <row r="571" spans="1:26" ht="14.25" customHeight="1">
      <c r="A571" s="1"/>
      <c r="B571" s="2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5"/>
      <c r="Y571" s="1"/>
      <c r="Z571" s="1"/>
    </row>
    <row r="572" spans="1:26" ht="14.25" customHeight="1">
      <c r="A572" s="1"/>
      <c r="B572" s="2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5"/>
      <c r="Y572" s="1"/>
      <c r="Z572" s="1"/>
    </row>
    <row r="573" spans="1:26" ht="14.25" customHeight="1">
      <c r="A573" s="1"/>
      <c r="B573" s="2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5"/>
      <c r="Y573" s="1"/>
      <c r="Z573" s="1"/>
    </row>
    <row r="574" spans="1:26" ht="14.25" customHeight="1">
      <c r="A574" s="1"/>
      <c r="B574" s="2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5"/>
      <c r="Y574" s="1"/>
      <c r="Z574" s="1"/>
    </row>
    <row r="575" spans="1:26" ht="14.25" customHeight="1">
      <c r="A575" s="1"/>
      <c r="B575" s="2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5"/>
      <c r="Y575" s="1"/>
      <c r="Z575" s="1"/>
    </row>
    <row r="576" spans="1:26" ht="14.25" customHeight="1">
      <c r="A576" s="1"/>
      <c r="B576" s="2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5"/>
      <c r="Y576" s="1"/>
      <c r="Z576" s="1"/>
    </row>
    <row r="577" spans="1:26" ht="14.25" customHeight="1">
      <c r="A577" s="1"/>
      <c r="B577" s="2"/>
      <c r="C577" s="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5"/>
      <c r="Y577" s="1"/>
      <c r="Z577" s="1"/>
    </row>
    <row r="578" spans="1:26" ht="14.25" customHeight="1">
      <c r="A578" s="1"/>
      <c r="B578" s="2"/>
      <c r="C578" s="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5"/>
      <c r="Y578" s="1"/>
      <c r="Z578" s="1"/>
    </row>
    <row r="579" spans="1:26" ht="14.25" customHeight="1">
      <c r="A579" s="1"/>
      <c r="B579" s="2"/>
      <c r="C579" s="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5"/>
      <c r="Y579" s="1"/>
      <c r="Z579" s="1"/>
    </row>
    <row r="580" spans="1:26" ht="14.25" customHeight="1">
      <c r="A580" s="1"/>
      <c r="B580" s="2"/>
      <c r="C580" s="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5"/>
      <c r="Y580" s="1"/>
      <c r="Z580" s="1"/>
    </row>
    <row r="581" spans="1:26" ht="14.25" customHeight="1">
      <c r="A581" s="1"/>
      <c r="B581" s="2"/>
      <c r="C581" s="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5"/>
      <c r="Y581" s="1"/>
      <c r="Z581" s="1"/>
    </row>
    <row r="582" spans="1:26" ht="14.25" customHeight="1">
      <c r="A582" s="1"/>
      <c r="B582" s="2"/>
      <c r="C582" s="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5"/>
      <c r="Y582" s="1"/>
      <c r="Z582" s="1"/>
    </row>
    <row r="583" spans="1:26" ht="14.25" customHeight="1">
      <c r="A583" s="1"/>
      <c r="B583" s="2"/>
      <c r="C583" s="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5"/>
      <c r="Y583" s="1"/>
      <c r="Z583" s="1"/>
    </row>
    <row r="584" spans="1:26" ht="14.25" customHeight="1">
      <c r="A584" s="1"/>
      <c r="B584" s="2"/>
      <c r="C584" s="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5"/>
      <c r="Y584" s="1"/>
      <c r="Z584" s="1"/>
    </row>
    <row r="585" spans="1:26" ht="14.25" customHeight="1">
      <c r="A585" s="1"/>
      <c r="B585" s="2"/>
      <c r="C585" s="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5"/>
      <c r="Y585" s="1"/>
      <c r="Z585" s="1"/>
    </row>
    <row r="586" spans="1:26" ht="14.25" customHeight="1">
      <c r="A586" s="1"/>
      <c r="B586" s="2"/>
      <c r="C586" s="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5"/>
      <c r="Y586" s="1"/>
      <c r="Z586" s="1"/>
    </row>
    <row r="587" spans="1:26" ht="14.25" customHeight="1">
      <c r="A587" s="1"/>
      <c r="B587" s="2"/>
      <c r="C587" s="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5"/>
      <c r="Y587" s="1"/>
      <c r="Z587" s="1"/>
    </row>
    <row r="588" spans="1:26" ht="14.25" customHeight="1">
      <c r="A588" s="1"/>
      <c r="B588" s="2"/>
      <c r="C588" s="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5"/>
      <c r="Y588" s="1"/>
      <c r="Z588" s="1"/>
    </row>
    <row r="589" spans="1:26" ht="14.25" customHeight="1">
      <c r="A589" s="1"/>
      <c r="B589" s="2"/>
      <c r="C589" s="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5"/>
      <c r="Y589" s="1"/>
      <c r="Z589" s="1"/>
    </row>
    <row r="590" spans="1:26" ht="14.25" customHeight="1">
      <c r="A590" s="1"/>
      <c r="B590" s="2"/>
      <c r="C590" s="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5"/>
      <c r="Y590" s="1"/>
      <c r="Z590" s="1"/>
    </row>
    <row r="591" spans="1:26" ht="14.25" customHeight="1">
      <c r="A591" s="1"/>
      <c r="B591" s="2"/>
      <c r="C591" s="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5"/>
      <c r="Y591" s="1"/>
      <c r="Z591" s="1"/>
    </row>
    <row r="592" spans="1:26" ht="14.25" customHeight="1">
      <c r="A592" s="1"/>
      <c r="B592" s="2"/>
      <c r="C592" s="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5"/>
      <c r="Y592" s="1"/>
      <c r="Z592" s="1"/>
    </row>
    <row r="593" spans="1:26" ht="14.25" customHeight="1">
      <c r="A593" s="1"/>
      <c r="B593" s="2"/>
      <c r="C593" s="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5"/>
      <c r="Y593" s="1"/>
      <c r="Z593" s="1"/>
    </row>
    <row r="594" spans="1:26" ht="14.25" customHeight="1">
      <c r="A594" s="1"/>
      <c r="B594" s="2"/>
      <c r="C594" s="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5"/>
      <c r="Y594" s="1"/>
      <c r="Z594" s="1"/>
    </row>
    <row r="595" spans="1:26" ht="14.25" customHeight="1">
      <c r="A595" s="1"/>
      <c r="B595" s="2"/>
      <c r="C595" s="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5"/>
      <c r="Y595" s="1"/>
      <c r="Z595" s="1"/>
    </row>
    <row r="596" spans="1:26" ht="14.25" customHeight="1">
      <c r="A596" s="1"/>
      <c r="B596" s="2"/>
      <c r="C596" s="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5"/>
      <c r="Y596" s="1"/>
      <c r="Z596" s="1"/>
    </row>
    <row r="597" spans="1:26" ht="14.25" customHeight="1">
      <c r="A597" s="1"/>
      <c r="B597" s="2"/>
      <c r="C597" s="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5"/>
      <c r="Y597" s="1"/>
      <c r="Z597" s="1"/>
    </row>
    <row r="598" spans="1:26" ht="14.25" customHeight="1">
      <c r="A598" s="1"/>
      <c r="B598" s="2"/>
      <c r="C598" s="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5"/>
      <c r="Y598" s="1"/>
      <c r="Z598" s="1"/>
    </row>
    <row r="599" spans="1:26" ht="14.25" customHeight="1">
      <c r="A599" s="1"/>
      <c r="B599" s="2"/>
      <c r="C599" s="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5"/>
      <c r="Y599" s="1"/>
      <c r="Z599" s="1"/>
    </row>
    <row r="600" spans="1:26" ht="14.25" customHeight="1">
      <c r="A600" s="1"/>
      <c r="B600" s="2"/>
      <c r="C600" s="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5"/>
      <c r="Y600" s="1"/>
      <c r="Z600" s="1"/>
    </row>
    <row r="601" spans="1:26" ht="14.25" customHeight="1">
      <c r="A601" s="1"/>
      <c r="B601" s="2"/>
      <c r="C601" s="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5"/>
      <c r="Y601" s="1"/>
      <c r="Z601" s="1"/>
    </row>
    <row r="602" spans="1:26" ht="14.25" customHeight="1">
      <c r="A602" s="1"/>
      <c r="B602" s="2"/>
      <c r="C602" s="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5"/>
      <c r="Y602" s="1"/>
      <c r="Z602" s="1"/>
    </row>
    <row r="603" spans="1:26" ht="14.25" customHeight="1">
      <c r="A603" s="1"/>
      <c r="B603" s="2"/>
      <c r="C603" s="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5"/>
      <c r="Y603" s="1"/>
      <c r="Z603" s="1"/>
    </row>
    <row r="604" spans="1:26" ht="14.25" customHeight="1">
      <c r="A604" s="1"/>
      <c r="B604" s="2"/>
      <c r="C604" s="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5"/>
      <c r="Y604" s="1"/>
      <c r="Z604" s="1"/>
    </row>
    <row r="605" spans="1:26" ht="14.25" customHeight="1">
      <c r="A605" s="1"/>
      <c r="B605" s="2"/>
      <c r="C605" s="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5"/>
      <c r="Y605" s="1"/>
      <c r="Z605" s="1"/>
    </row>
    <row r="606" spans="1:26" ht="14.25" customHeight="1">
      <c r="A606" s="1"/>
      <c r="B606" s="2"/>
      <c r="C606" s="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5"/>
      <c r="Y606" s="1"/>
      <c r="Z606" s="1"/>
    </row>
    <row r="607" spans="1:26" ht="14.25" customHeight="1">
      <c r="A607" s="1"/>
      <c r="B607" s="2"/>
      <c r="C607" s="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5"/>
      <c r="Y607" s="1"/>
      <c r="Z607" s="1"/>
    </row>
    <row r="608" spans="1:26" ht="14.25" customHeight="1">
      <c r="A608" s="1"/>
      <c r="B608" s="2"/>
      <c r="C608" s="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5"/>
      <c r="Y608" s="1"/>
      <c r="Z608" s="1"/>
    </row>
    <row r="609" spans="1:26" ht="14.25" customHeight="1">
      <c r="A609" s="1"/>
      <c r="B609" s="2"/>
      <c r="C609" s="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5"/>
      <c r="Y609" s="1"/>
      <c r="Z609" s="1"/>
    </row>
    <row r="610" spans="1:26" ht="14.25" customHeight="1">
      <c r="A610" s="1"/>
      <c r="B610" s="2"/>
      <c r="C610" s="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5"/>
      <c r="Y610" s="1"/>
      <c r="Z610" s="1"/>
    </row>
    <row r="611" spans="1:26" ht="14.25" customHeight="1">
      <c r="A611" s="1"/>
      <c r="B611" s="2"/>
      <c r="C611" s="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5"/>
      <c r="Y611" s="1"/>
      <c r="Z611" s="1"/>
    </row>
    <row r="612" spans="1:26" ht="14.25" customHeight="1">
      <c r="A612" s="1"/>
      <c r="B612" s="2"/>
      <c r="C612" s="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5"/>
      <c r="Y612" s="1"/>
      <c r="Z612" s="1"/>
    </row>
    <row r="613" spans="1:26" ht="14.25" customHeight="1">
      <c r="A613" s="1"/>
      <c r="B613" s="2"/>
      <c r="C613" s="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5"/>
      <c r="Y613" s="1"/>
      <c r="Z613" s="1"/>
    </row>
    <row r="614" spans="1:26" ht="14.25" customHeight="1">
      <c r="A614" s="1"/>
      <c r="B614" s="2"/>
      <c r="C614" s="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5"/>
      <c r="Y614" s="1"/>
      <c r="Z614" s="1"/>
    </row>
    <row r="615" spans="1:26" ht="14.25" customHeight="1">
      <c r="A615" s="1"/>
      <c r="B615" s="2"/>
      <c r="C615" s="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5"/>
      <c r="Y615" s="1"/>
      <c r="Z615" s="1"/>
    </row>
    <row r="616" spans="1:26" ht="14.25" customHeight="1">
      <c r="A616" s="1"/>
      <c r="B616" s="2"/>
      <c r="C616" s="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5"/>
      <c r="Y616" s="1"/>
      <c r="Z616" s="1"/>
    </row>
    <row r="617" spans="1:26" ht="14.25" customHeight="1">
      <c r="A617" s="1"/>
      <c r="B617" s="2"/>
      <c r="C617" s="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5"/>
      <c r="Y617" s="1"/>
      <c r="Z617" s="1"/>
    </row>
    <row r="618" spans="1:26" ht="14.25" customHeight="1">
      <c r="A618" s="1"/>
      <c r="B618" s="2"/>
      <c r="C618" s="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5"/>
      <c r="Y618" s="1"/>
      <c r="Z618" s="1"/>
    </row>
    <row r="619" spans="1:26" ht="14.25" customHeight="1">
      <c r="A619" s="1"/>
      <c r="B619" s="2"/>
      <c r="C619" s="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5"/>
      <c r="Y619" s="1"/>
      <c r="Z619" s="1"/>
    </row>
    <row r="620" spans="1:26" ht="14.25" customHeight="1">
      <c r="A620" s="1"/>
      <c r="B620" s="2"/>
      <c r="C620" s="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5"/>
      <c r="Y620" s="1"/>
      <c r="Z620" s="1"/>
    </row>
    <row r="621" spans="1:26" ht="14.25" customHeight="1">
      <c r="A621" s="1"/>
      <c r="B621" s="2"/>
      <c r="C621" s="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5"/>
      <c r="Y621" s="1"/>
      <c r="Z621" s="1"/>
    </row>
    <row r="622" spans="1:26" ht="14.25" customHeight="1">
      <c r="A622" s="1"/>
      <c r="B622" s="2"/>
      <c r="C622" s="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5"/>
      <c r="Y622" s="1"/>
      <c r="Z622" s="1"/>
    </row>
    <row r="623" spans="1:26" ht="14.25" customHeight="1">
      <c r="A623" s="1"/>
      <c r="B623" s="2"/>
      <c r="C623" s="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5"/>
      <c r="Y623" s="1"/>
      <c r="Z623" s="1"/>
    </row>
    <row r="624" spans="1:26" ht="14.25" customHeight="1">
      <c r="A624" s="1"/>
      <c r="B624" s="2"/>
      <c r="C624" s="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5"/>
      <c r="Y624" s="1"/>
      <c r="Z624" s="1"/>
    </row>
    <row r="625" spans="1:26" ht="14.25" customHeight="1">
      <c r="A625" s="1"/>
      <c r="B625" s="2"/>
      <c r="C625" s="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5"/>
      <c r="Y625" s="1"/>
      <c r="Z625" s="1"/>
    </row>
    <row r="626" spans="1:26" ht="14.25" customHeight="1">
      <c r="A626" s="1"/>
      <c r="B626" s="2"/>
      <c r="C626" s="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5"/>
      <c r="Y626" s="1"/>
      <c r="Z626" s="1"/>
    </row>
    <row r="627" spans="1:26" ht="14.25" customHeight="1">
      <c r="A627" s="1"/>
      <c r="B627" s="2"/>
      <c r="C627" s="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5"/>
      <c r="Y627" s="1"/>
      <c r="Z627" s="1"/>
    </row>
    <row r="628" spans="1:26" ht="14.25" customHeight="1">
      <c r="A628" s="1"/>
      <c r="B628" s="2"/>
      <c r="C628" s="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5"/>
      <c r="Y628" s="1"/>
      <c r="Z628" s="1"/>
    </row>
    <row r="629" spans="1:26" ht="14.25" customHeight="1">
      <c r="A629" s="1"/>
      <c r="B629" s="2"/>
      <c r="C629" s="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5"/>
      <c r="Y629" s="1"/>
      <c r="Z629" s="1"/>
    </row>
    <row r="630" spans="1:26" ht="14.25" customHeight="1">
      <c r="A630" s="1"/>
      <c r="B630" s="2"/>
      <c r="C630" s="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5"/>
      <c r="Y630" s="1"/>
      <c r="Z630" s="1"/>
    </row>
    <row r="631" spans="1:26" ht="14.25" customHeight="1">
      <c r="A631" s="1"/>
      <c r="B631" s="2"/>
      <c r="C631" s="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5"/>
      <c r="Y631" s="1"/>
      <c r="Z631" s="1"/>
    </row>
    <row r="632" spans="1:26" ht="14.25" customHeight="1">
      <c r="A632" s="1"/>
      <c r="B632" s="2"/>
      <c r="C632" s="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5"/>
      <c r="Y632" s="1"/>
      <c r="Z632" s="1"/>
    </row>
    <row r="633" spans="1:26" ht="14.25" customHeight="1">
      <c r="A633" s="1"/>
      <c r="B633" s="2"/>
      <c r="C633" s="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5"/>
      <c r="Y633" s="1"/>
      <c r="Z633" s="1"/>
    </row>
    <row r="634" spans="1:26" ht="14.25" customHeight="1">
      <c r="A634" s="1"/>
      <c r="B634" s="2"/>
      <c r="C634" s="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5"/>
      <c r="Y634" s="1"/>
      <c r="Z634" s="1"/>
    </row>
    <row r="635" spans="1:26" ht="14.25" customHeight="1">
      <c r="A635" s="1"/>
      <c r="B635" s="2"/>
      <c r="C635" s="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5"/>
      <c r="Y635" s="1"/>
      <c r="Z635" s="1"/>
    </row>
    <row r="636" spans="1:26" ht="14.25" customHeight="1">
      <c r="A636" s="1"/>
      <c r="B636" s="2"/>
      <c r="C636" s="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5"/>
      <c r="Y636" s="1"/>
      <c r="Z636" s="1"/>
    </row>
    <row r="637" spans="1:26" ht="14.25" customHeight="1">
      <c r="A637" s="1"/>
      <c r="B637" s="2"/>
      <c r="C637" s="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5"/>
      <c r="Y637" s="1"/>
      <c r="Z637" s="1"/>
    </row>
    <row r="638" spans="1:26" ht="14.25" customHeight="1">
      <c r="A638" s="1"/>
      <c r="B638" s="2"/>
      <c r="C638" s="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5"/>
      <c r="Y638" s="1"/>
      <c r="Z638" s="1"/>
    </row>
    <row r="639" spans="1:26" ht="14.25" customHeight="1">
      <c r="A639" s="1"/>
      <c r="B639" s="2"/>
      <c r="C639" s="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5"/>
      <c r="Y639" s="1"/>
      <c r="Z639" s="1"/>
    </row>
    <row r="640" spans="1:26" ht="14.25" customHeight="1">
      <c r="A640" s="1"/>
      <c r="B640" s="2"/>
      <c r="C640" s="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5"/>
      <c r="Y640" s="1"/>
      <c r="Z640" s="1"/>
    </row>
    <row r="641" spans="1:26" ht="14.25" customHeight="1">
      <c r="A641" s="1"/>
      <c r="B641" s="2"/>
      <c r="C641" s="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5"/>
      <c r="Y641" s="1"/>
      <c r="Z641" s="1"/>
    </row>
    <row r="642" spans="1:26" ht="14.25" customHeight="1">
      <c r="A642" s="1"/>
      <c r="B642" s="2"/>
      <c r="C642" s="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5"/>
      <c r="Y642" s="1"/>
      <c r="Z642" s="1"/>
    </row>
    <row r="643" spans="1:26" ht="14.25" customHeight="1">
      <c r="A643" s="1"/>
      <c r="B643" s="2"/>
      <c r="C643" s="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5"/>
      <c r="Y643" s="1"/>
      <c r="Z643" s="1"/>
    </row>
    <row r="644" spans="1:26" ht="14.25" customHeight="1">
      <c r="A644" s="1"/>
      <c r="B644" s="2"/>
      <c r="C644" s="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5"/>
      <c r="Y644" s="1"/>
      <c r="Z644" s="1"/>
    </row>
    <row r="645" spans="1:26" ht="14.25" customHeight="1">
      <c r="A645" s="1"/>
      <c r="B645" s="2"/>
      <c r="C645" s="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5"/>
      <c r="Y645" s="1"/>
      <c r="Z645" s="1"/>
    </row>
    <row r="646" spans="1:26" ht="14.25" customHeight="1">
      <c r="A646" s="1"/>
      <c r="B646" s="2"/>
      <c r="C646" s="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5"/>
      <c r="Y646" s="1"/>
      <c r="Z646" s="1"/>
    </row>
    <row r="647" spans="1:26" ht="14.25" customHeight="1">
      <c r="A647" s="1"/>
      <c r="B647" s="2"/>
      <c r="C647" s="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5"/>
      <c r="Y647" s="1"/>
      <c r="Z647" s="1"/>
    </row>
    <row r="648" spans="1:26" ht="14.25" customHeight="1">
      <c r="A648" s="1"/>
      <c r="B648" s="2"/>
      <c r="C648" s="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5"/>
      <c r="Y648" s="1"/>
      <c r="Z648" s="1"/>
    </row>
    <row r="649" spans="1:26" ht="14.25" customHeight="1">
      <c r="A649" s="1"/>
      <c r="B649" s="2"/>
      <c r="C649" s="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5"/>
      <c r="Y649" s="1"/>
      <c r="Z649" s="1"/>
    </row>
    <row r="650" spans="1:26" ht="14.25" customHeight="1">
      <c r="A650" s="1"/>
      <c r="B650" s="2"/>
      <c r="C650" s="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5"/>
      <c r="Y650" s="1"/>
      <c r="Z650" s="1"/>
    </row>
    <row r="651" spans="1:26" ht="14.25" customHeight="1">
      <c r="A651" s="1"/>
      <c r="B651" s="2"/>
      <c r="C651" s="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5"/>
      <c r="Y651" s="1"/>
      <c r="Z651" s="1"/>
    </row>
    <row r="652" spans="1:26" ht="14.25" customHeight="1">
      <c r="A652" s="1"/>
      <c r="B652" s="2"/>
      <c r="C652" s="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5"/>
      <c r="Y652" s="1"/>
      <c r="Z652" s="1"/>
    </row>
    <row r="653" spans="1:26" ht="14.25" customHeight="1">
      <c r="A653" s="1"/>
      <c r="B653" s="2"/>
      <c r="C653" s="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5"/>
      <c r="Y653" s="1"/>
      <c r="Z653" s="1"/>
    </row>
    <row r="654" spans="1:26" ht="14.25" customHeight="1">
      <c r="A654" s="1"/>
      <c r="B654" s="2"/>
      <c r="C654" s="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5"/>
      <c r="Y654" s="1"/>
      <c r="Z654" s="1"/>
    </row>
    <row r="655" spans="1:26" ht="14.25" customHeight="1">
      <c r="A655" s="1"/>
      <c r="B655" s="2"/>
      <c r="C655" s="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5"/>
      <c r="Y655" s="1"/>
      <c r="Z655" s="1"/>
    </row>
    <row r="656" spans="1:26" ht="14.25" customHeight="1">
      <c r="A656" s="1"/>
      <c r="B656" s="2"/>
      <c r="C656" s="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5"/>
      <c r="Y656" s="1"/>
      <c r="Z656" s="1"/>
    </row>
    <row r="657" spans="1:26" ht="14.25" customHeight="1">
      <c r="A657" s="1"/>
      <c r="B657" s="2"/>
      <c r="C657" s="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5"/>
      <c r="Y657" s="1"/>
      <c r="Z657" s="1"/>
    </row>
    <row r="658" spans="1:26" ht="14.25" customHeight="1">
      <c r="A658" s="1"/>
      <c r="B658" s="2"/>
      <c r="C658" s="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5"/>
      <c r="Y658" s="1"/>
      <c r="Z658" s="1"/>
    </row>
    <row r="659" spans="1:26" ht="14.25" customHeight="1">
      <c r="A659" s="1"/>
      <c r="B659" s="2"/>
      <c r="C659" s="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5"/>
      <c r="Y659" s="1"/>
      <c r="Z659" s="1"/>
    </row>
    <row r="660" spans="1:26" ht="14.25" customHeight="1">
      <c r="A660" s="1"/>
      <c r="B660" s="2"/>
      <c r="C660" s="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5"/>
      <c r="Y660" s="1"/>
      <c r="Z660" s="1"/>
    </row>
    <row r="661" spans="1:26" ht="14.25" customHeight="1">
      <c r="A661" s="1"/>
      <c r="B661" s="2"/>
      <c r="C661" s="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5"/>
      <c r="Y661" s="1"/>
      <c r="Z661" s="1"/>
    </row>
    <row r="662" spans="1:26" ht="14.25" customHeight="1">
      <c r="A662" s="1"/>
      <c r="B662" s="2"/>
      <c r="C662" s="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5"/>
      <c r="Y662" s="1"/>
      <c r="Z662" s="1"/>
    </row>
    <row r="663" spans="1:26" ht="14.25" customHeight="1">
      <c r="A663" s="1"/>
      <c r="B663" s="2"/>
      <c r="C663" s="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5"/>
      <c r="Y663" s="1"/>
      <c r="Z663" s="1"/>
    </row>
    <row r="664" spans="1:26" ht="14.25" customHeight="1">
      <c r="A664" s="1"/>
      <c r="B664" s="2"/>
      <c r="C664" s="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5"/>
      <c r="Y664" s="1"/>
      <c r="Z664" s="1"/>
    </row>
    <row r="665" spans="1:26" ht="14.25" customHeight="1">
      <c r="A665" s="1"/>
      <c r="B665" s="2"/>
      <c r="C665" s="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5"/>
      <c r="Y665" s="1"/>
      <c r="Z665" s="1"/>
    </row>
    <row r="666" spans="1:26" ht="14.25" customHeight="1">
      <c r="A666" s="1"/>
      <c r="B666" s="2"/>
      <c r="C666" s="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5"/>
      <c r="Y666" s="1"/>
      <c r="Z666" s="1"/>
    </row>
    <row r="667" spans="1:26" ht="14.25" customHeight="1">
      <c r="A667" s="1"/>
      <c r="B667" s="2"/>
      <c r="C667" s="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5"/>
      <c r="Y667" s="1"/>
      <c r="Z667" s="1"/>
    </row>
    <row r="668" spans="1:26" ht="14.25" customHeight="1">
      <c r="A668" s="1"/>
      <c r="B668" s="2"/>
      <c r="C668" s="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5"/>
      <c r="Y668" s="1"/>
      <c r="Z668" s="1"/>
    </row>
    <row r="669" spans="1:26" ht="14.25" customHeight="1">
      <c r="A669" s="1"/>
      <c r="B669" s="2"/>
      <c r="C669" s="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5"/>
      <c r="Y669" s="1"/>
      <c r="Z669" s="1"/>
    </row>
    <row r="670" spans="1:26" ht="14.25" customHeight="1">
      <c r="A670" s="1"/>
      <c r="B670" s="2"/>
      <c r="C670" s="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5"/>
      <c r="Y670" s="1"/>
      <c r="Z670" s="1"/>
    </row>
    <row r="671" spans="1:26" ht="14.25" customHeight="1">
      <c r="A671" s="1"/>
      <c r="B671" s="2"/>
      <c r="C671" s="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5"/>
      <c r="Y671" s="1"/>
      <c r="Z671" s="1"/>
    </row>
    <row r="672" spans="1:26" ht="14.25" customHeight="1">
      <c r="A672" s="1"/>
      <c r="B672" s="2"/>
      <c r="C672" s="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5"/>
      <c r="Y672" s="1"/>
      <c r="Z672" s="1"/>
    </row>
    <row r="673" spans="1:26" ht="14.25" customHeight="1">
      <c r="A673" s="1"/>
      <c r="B673" s="2"/>
      <c r="C673" s="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5"/>
      <c r="Y673" s="1"/>
      <c r="Z673" s="1"/>
    </row>
    <row r="674" spans="1:26" ht="14.25" customHeight="1">
      <c r="A674" s="1"/>
      <c r="B674" s="2"/>
      <c r="C674" s="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5"/>
      <c r="Y674" s="1"/>
      <c r="Z674" s="1"/>
    </row>
    <row r="675" spans="1:26" ht="14.25" customHeight="1">
      <c r="A675" s="1"/>
      <c r="B675" s="2"/>
      <c r="C675" s="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5"/>
      <c r="Y675" s="1"/>
      <c r="Z675" s="1"/>
    </row>
    <row r="676" spans="1:26" ht="14.25" customHeight="1">
      <c r="A676" s="1"/>
      <c r="B676" s="2"/>
      <c r="C676" s="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5"/>
      <c r="Y676" s="1"/>
      <c r="Z676" s="1"/>
    </row>
    <row r="677" spans="1:26" ht="14.25" customHeight="1">
      <c r="A677" s="1"/>
      <c r="B677" s="2"/>
      <c r="C677" s="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5"/>
      <c r="Y677" s="1"/>
      <c r="Z677" s="1"/>
    </row>
    <row r="678" spans="1:26" ht="14.25" customHeight="1">
      <c r="A678" s="1"/>
      <c r="B678" s="2"/>
      <c r="C678" s="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5"/>
      <c r="Y678" s="1"/>
      <c r="Z678" s="1"/>
    </row>
    <row r="679" spans="1:26" ht="14.25" customHeight="1">
      <c r="A679" s="1"/>
      <c r="B679" s="2"/>
      <c r="C679" s="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5"/>
      <c r="Y679" s="1"/>
      <c r="Z679" s="1"/>
    </row>
    <row r="680" spans="1:26" ht="14.25" customHeight="1">
      <c r="A680" s="1"/>
      <c r="B680" s="2"/>
      <c r="C680" s="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5"/>
      <c r="Y680" s="1"/>
      <c r="Z680" s="1"/>
    </row>
    <row r="681" spans="1:26" ht="14.25" customHeight="1">
      <c r="A681" s="1"/>
      <c r="B681" s="2"/>
      <c r="C681" s="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5"/>
      <c r="Y681" s="1"/>
      <c r="Z681" s="1"/>
    </row>
    <row r="682" spans="1:26" ht="14.25" customHeight="1">
      <c r="A682" s="1"/>
      <c r="B682" s="2"/>
      <c r="C682" s="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5"/>
      <c r="Y682" s="1"/>
      <c r="Z682" s="1"/>
    </row>
    <row r="683" spans="1:26" ht="14.25" customHeight="1">
      <c r="A683" s="1"/>
      <c r="B683" s="2"/>
      <c r="C683" s="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5"/>
      <c r="Y683" s="1"/>
      <c r="Z683" s="1"/>
    </row>
    <row r="684" spans="1:26" ht="14.25" customHeight="1">
      <c r="A684" s="1"/>
      <c r="B684" s="2"/>
      <c r="C684" s="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5"/>
      <c r="Y684" s="1"/>
      <c r="Z684" s="1"/>
    </row>
    <row r="685" spans="1:26" ht="14.25" customHeight="1">
      <c r="A685" s="1"/>
      <c r="B685" s="2"/>
      <c r="C685" s="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5"/>
      <c r="Y685" s="1"/>
      <c r="Z685" s="1"/>
    </row>
    <row r="686" spans="1:26" ht="14.25" customHeight="1">
      <c r="A686" s="1"/>
      <c r="B686" s="2"/>
      <c r="C686" s="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5"/>
      <c r="Y686" s="1"/>
      <c r="Z686" s="1"/>
    </row>
    <row r="687" spans="1:26" ht="14.25" customHeight="1">
      <c r="A687" s="1"/>
      <c r="B687" s="2"/>
      <c r="C687" s="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5"/>
      <c r="Y687" s="1"/>
      <c r="Z687" s="1"/>
    </row>
    <row r="688" spans="1:26" ht="14.25" customHeight="1">
      <c r="A688" s="1"/>
      <c r="B688" s="2"/>
      <c r="C688" s="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5"/>
      <c r="Y688" s="1"/>
      <c r="Z688" s="1"/>
    </row>
    <row r="689" spans="1:26" ht="14.25" customHeight="1">
      <c r="A689" s="1"/>
      <c r="B689" s="2"/>
      <c r="C689" s="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5"/>
      <c r="Y689" s="1"/>
      <c r="Z689" s="1"/>
    </row>
    <row r="690" spans="1:26" ht="14.25" customHeight="1">
      <c r="A690" s="1"/>
      <c r="B690" s="2"/>
      <c r="C690" s="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5"/>
      <c r="Y690" s="1"/>
      <c r="Z690" s="1"/>
    </row>
    <row r="691" spans="1:26" ht="14.25" customHeight="1">
      <c r="A691" s="1"/>
      <c r="B691" s="2"/>
      <c r="C691" s="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5"/>
      <c r="Y691" s="1"/>
      <c r="Z691" s="1"/>
    </row>
    <row r="692" spans="1:26" ht="14.25" customHeight="1">
      <c r="A692" s="1"/>
      <c r="B692" s="2"/>
      <c r="C692" s="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5"/>
      <c r="Y692" s="1"/>
      <c r="Z692" s="1"/>
    </row>
    <row r="693" spans="1:26" ht="14.25" customHeight="1">
      <c r="A693" s="1"/>
      <c r="B693" s="2"/>
      <c r="C693" s="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5"/>
      <c r="Y693" s="1"/>
      <c r="Z693" s="1"/>
    </row>
    <row r="694" spans="1:26" ht="14.25" customHeight="1">
      <c r="A694" s="1"/>
      <c r="B694" s="2"/>
      <c r="C694" s="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5"/>
      <c r="Y694" s="1"/>
      <c r="Z694" s="1"/>
    </row>
    <row r="695" spans="1:26" ht="14.25" customHeight="1">
      <c r="A695" s="1"/>
      <c r="B695" s="2"/>
      <c r="C695" s="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5"/>
      <c r="Y695" s="1"/>
      <c r="Z695" s="1"/>
    </row>
    <row r="696" spans="1:26" ht="14.25" customHeight="1">
      <c r="A696" s="1"/>
      <c r="B696" s="2"/>
      <c r="C696" s="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5"/>
      <c r="Y696" s="1"/>
      <c r="Z696" s="1"/>
    </row>
    <row r="697" spans="1:26" ht="14.25" customHeight="1">
      <c r="A697" s="1"/>
      <c r="B697" s="2"/>
      <c r="C697" s="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5"/>
      <c r="Y697" s="1"/>
      <c r="Z697" s="1"/>
    </row>
    <row r="698" spans="1:26" ht="14.25" customHeight="1">
      <c r="A698" s="1"/>
      <c r="B698" s="2"/>
      <c r="C698" s="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5"/>
      <c r="Y698" s="1"/>
      <c r="Z698" s="1"/>
    </row>
    <row r="699" spans="1:26" ht="14.25" customHeight="1">
      <c r="A699" s="1"/>
      <c r="B699" s="2"/>
      <c r="C699" s="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5"/>
      <c r="Y699" s="1"/>
      <c r="Z699" s="1"/>
    </row>
    <row r="700" spans="1:26" ht="14.25" customHeight="1">
      <c r="A700" s="1"/>
      <c r="B700" s="2"/>
      <c r="C700" s="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5"/>
      <c r="Y700" s="1"/>
      <c r="Z700" s="1"/>
    </row>
    <row r="701" spans="1:26" ht="14.25" customHeight="1">
      <c r="A701" s="1"/>
      <c r="B701" s="2"/>
      <c r="C701" s="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5"/>
      <c r="Y701" s="1"/>
      <c r="Z701" s="1"/>
    </row>
    <row r="702" spans="1:26" ht="14.25" customHeight="1">
      <c r="A702" s="1"/>
      <c r="B702" s="2"/>
      <c r="C702" s="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5"/>
      <c r="Y702" s="1"/>
      <c r="Z702" s="1"/>
    </row>
    <row r="703" spans="1:26" ht="14.25" customHeight="1">
      <c r="A703" s="1"/>
      <c r="B703" s="2"/>
      <c r="C703" s="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5"/>
      <c r="Y703" s="1"/>
      <c r="Z703" s="1"/>
    </row>
    <row r="704" spans="1:26" ht="14.25" customHeight="1">
      <c r="A704" s="1"/>
      <c r="B704" s="2"/>
      <c r="C704" s="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5"/>
      <c r="Y704" s="1"/>
      <c r="Z704" s="1"/>
    </row>
    <row r="705" spans="1:26" ht="14.25" customHeight="1">
      <c r="A705" s="1"/>
      <c r="B705" s="2"/>
      <c r="C705" s="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5"/>
      <c r="Y705" s="1"/>
      <c r="Z705" s="1"/>
    </row>
    <row r="706" spans="1:26" ht="14.25" customHeight="1">
      <c r="A706" s="1"/>
      <c r="B706" s="2"/>
      <c r="C706" s="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5"/>
      <c r="Y706" s="1"/>
      <c r="Z706" s="1"/>
    </row>
    <row r="707" spans="1:26" ht="14.25" customHeight="1">
      <c r="A707" s="1"/>
      <c r="B707" s="2"/>
      <c r="C707" s="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5"/>
      <c r="Y707" s="1"/>
      <c r="Z707" s="1"/>
    </row>
    <row r="708" spans="1:26" ht="14.25" customHeight="1">
      <c r="A708" s="1"/>
      <c r="B708" s="2"/>
      <c r="C708" s="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5"/>
      <c r="Y708" s="1"/>
      <c r="Z708" s="1"/>
    </row>
    <row r="709" spans="1:26" ht="14.25" customHeight="1">
      <c r="A709" s="1"/>
      <c r="B709" s="2"/>
      <c r="C709" s="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5"/>
      <c r="Y709" s="1"/>
      <c r="Z709" s="1"/>
    </row>
    <row r="710" spans="1:26" ht="14.25" customHeight="1">
      <c r="A710" s="1"/>
      <c r="B710" s="2"/>
      <c r="C710" s="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5"/>
      <c r="Y710" s="1"/>
      <c r="Z710" s="1"/>
    </row>
    <row r="711" spans="1:26" ht="14.25" customHeight="1">
      <c r="A711" s="1"/>
      <c r="B711" s="2"/>
      <c r="C711" s="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5"/>
      <c r="Y711" s="1"/>
      <c r="Z711" s="1"/>
    </row>
    <row r="712" spans="1:26" ht="14.25" customHeight="1">
      <c r="A712" s="1"/>
      <c r="B712" s="2"/>
      <c r="C712" s="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5"/>
      <c r="Y712" s="1"/>
      <c r="Z712" s="1"/>
    </row>
    <row r="713" spans="1:26" ht="14.25" customHeight="1">
      <c r="A713" s="1"/>
      <c r="B713" s="2"/>
      <c r="C713" s="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5"/>
      <c r="Y713" s="1"/>
      <c r="Z713" s="1"/>
    </row>
    <row r="714" spans="1:26" ht="14.25" customHeight="1">
      <c r="A714" s="1"/>
      <c r="B714" s="2"/>
      <c r="C714" s="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5"/>
      <c r="Y714" s="1"/>
      <c r="Z714" s="1"/>
    </row>
    <row r="715" spans="1:26" ht="14.25" customHeight="1">
      <c r="A715" s="1"/>
      <c r="B715" s="2"/>
      <c r="C715" s="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5"/>
      <c r="Y715" s="1"/>
      <c r="Z715" s="1"/>
    </row>
    <row r="716" spans="1:26" ht="14.25" customHeight="1">
      <c r="A716" s="1"/>
      <c r="B716" s="2"/>
      <c r="C716" s="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5"/>
      <c r="Y716" s="1"/>
      <c r="Z716" s="1"/>
    </row>
    <row r="717" spans="1:26" ht="14.25" customHeight="1">
      <c r="A717" s="1"/>
      <c r="B717" s="2"/>
      <c r="C717" s="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5"/>
      <c r="Y717" s="1"/>
      <c r="Z717" s="1"/>
    </row>
    <row r="718" spans="1:26" ht="14.25" customHeight="1">
      <c r="A718" s="1"/>
      <c r="B718" s="2"/>
      <c r="C718" s="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5"/>
      <c r="Y718" s="1"/>
      <c r="Z718" s="1"/>
    </row>
    <row r="719" spans="1:26" ht="14.25" customHeight="1">
      <c r="A719" s="1"/>
      <c r="B719" s="2"/>
      <c r="C719" s="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5"/>
      <c r="Y719" s="1"/>
      <c r="Z719" s="1"/>
    </row>
    <row r="720" spans="1:26" ht="14.25" customHeight="1">
      <c r="A720" s="1"/>
      <c r="B720" s="2"/>
      <c r="C720" s="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5"/>
      <c r="Y720" s="1"/>
      <c r="Z720" s="1"/>
    </row>
    <row r="721" spans="1:26" ht="14.25" customHeight="1">
      <c r="A721" s="1"/>
      <c r="B721" s="2"/>
      <c r="C721" s="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5"/>
      <c r="Y721" s="1"/>
      <c r="Z721" s="1"/>
    </row>
    <row r="722" spans="1:26" ht="14.25" customHeight="1">
      <c r="A722" s="1"/>
      <c r="B722" s="2"/>
      <c r="C722" s="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5"/>
      <c r="Y722" s="1"/>
      <c r="Z722" s="1"/>
    </row>
    <row r="723" spans="1:26" ht="14.25" customHeight="1">
      <c r="A723" s="1"/>
      <c r="B723" s="2"/>
      <c r="C723" s="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5"/>
      <c r="Y723" s="1"/>
      <c r="Z723" s="1"/>
    </row>
    <row r="724" spans="1:26" ht="14.25" customHeight="1">
      <c r="A724" s="1"/>
      <c r="B724" s="2"/>
      <c r="C724" s="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5"/>
      <c r="Y724" s="1"/>
      <c r="Z724" s="1"/>
    </row>
    <row r="725" spans="1:26" ht="14.25" customHeight="1">
      <c r="A725" s="1"/>
      <c r="B725" s="2"/>
      <c r="C725" s="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5"/>
      <c r="Y725" s="1"/>
      <c r="Z725" s="1"/>
    </row>
    <row r="726" spans="1:26" ht="14.25" customHeight="1">
      <c r="A726" s="1"/>
      <c r="B726" s="2"/>
      <c r="C726" s="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5"/>
      <c r="Y726" s="1"/>
      <c r="Z726" s="1"/>
    </row>
    <row r="727" spans="1:26" ht="14.25" customHeight="1">
      <c r="A727" s="1"/>
      <c r="B727" s="2"/>
      <c r="C727" s="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5"/>
      <c r="Y727" s="1"/>
      <c r="Z727" s="1"/>
    </row>
    <row r="728" spans="1:26" ht="14.25" customHeight="1">
      <c r="A728" s="1"/>
      <c r="B728" s="2"/>
      <c r="C728" s="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5"/>
      <c r="Y728" s="1"/>
      <c r="Z728" s="1"/>
    </row>
    <row r="729" spans="1:26" ht="14.25" customHeight="1">
      <c r="A729" s="1"/>
      <c r="B729" s="2"/>
      <c r="C729" s="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5"/>
      <c r="Y729" s="1"/>
      <c r="Z729" s="1"/>
    </row>
    <row r="730" spans="1:26" ht="14.25" customHeight="1">
      <c r="A730" s="1"/>
      <c r="B730" s="2"/>
      <c r="C730" s="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5"/>
      <c r="Y730" s="1"/>
      <c r="Z730" s="1"/>
    </row>
    <row r="731" spans="1:26" ht="14.25" customHeight="1">
      <c r="A731" s="1"/>
      <c r="B731" s="2"/>
      <c r="C731" s="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5"/>
      <c r="Y731" s="1"/>
      <c r="Z731" s="1"/>
    </row>
    <row r="732" spans="1:26" ht="14.25" customHeight="1">
      <c r="A732" s="1"/>
      <c r="B732" s="2"/>
      <c r="C732" s="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5"/>
      <c r="Y732" s="1"/>
      <c r="Z732" s="1"/>
    </row>
    <row r="733" spans="1:26" ht="14.25" customHeight="1">
      <c r="A733" s="1"/>
      <c r="B733" s="2"/>
      <c r="C733" s="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5"/>
      <c r="Y733" s="1"/>
      <c r="Z733" s="1"/>
    </row>
    <row r="734" spans="1:26" ht="14.25" customHeight="1">
      <c r="A734" s="1"/>
      <c r="B734" s="2"/>
      <c r="C734" s="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5"/>
      <c r="Y734" s="1"/>
      <c r="Z734" s="1"/>
    </row>
    <row r="735" spans="1:26" ht="14.25" customHeight="1">
      <c r="A735" s="1"/>
      <c r="B735" s="2"/>
      <c r="C735" s="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5"/>
      <c r="Y735" s="1"/>
      <c r="Z735" s="1"/>
    </row>
    <row r="736" spans="1:26" ht="14.25" customHeight="1">
      <c r="A736" s="1"/>
      <c r="B736" s="2"/>
      <c r="C736" s="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5"/>
      <c r="Y736" s="1"/>
      <c r="Z736" s="1"/>
    </row>
    <row r="737" spans="1:26" ht="14.25" customHeight="1">
      <c r="A737" s="1"/>
      <c r="B737" s="2"/>
      <c r="C737" s="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5"/>
      <c r="Y737" s="1"/>
      <c r="Z737" s="1"/>
    </row>
    <row r="738" spans="1:26" ht="14.25" customHeight="1">
      <c r="A738" s="1"/>
      <c r="B738" s="2"/>
      <c r="C738" s="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5"/>
      <c r="Y738" s="1"/>
      <c r="Z738" s="1"/>
    </row>
    <row r="739" spans="1:26" ht="14.25" customHeight="1">
      <c r="A739" s="1"/>
      <c r="B739" s="2"/>
      <c r="C739" s="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5"/>
      <c r="Y739" s="1"/>
      <c r="Z739" s="1"/>
    </row>
    <row r="740" spans="1:26" ht="14.25" customHeight="1">
      <c r="A740" s="1"/>
      <c r="B740" s="2"/>
      <c r="C740" s="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5"/>
      <c r="Y740" s="1"/>
      <c r="Z740" s="1"/>
    </row>
    <row r="741" spans="1:26" ht="14.25" customHeight="1">
      <c r="A741" s="1"/>
      <c r="B741" s="2"/>
      <c r="C741" s="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5"/>
      <c r="Y741" s="1"/>
      <c r="Z741" s="1"/>
    </row>
    <row r="742" spans="1:26" ht="14.25" customHeight="1">
      <c r="A742" s="1"/>
      <c r="B742" s="2"/>
      <c r="C742" s="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5"/>
      <c r="Y742" s="1"/>
      <c r="Z742" s="1"/>
    </row>
    <row r="743" spans="1:26" ht="14.25" customHeight="1">
      <c r="A743" s="1"/>
      <c r="B743" s="2"/>
      <c r="C743" s="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5"/>
      <c r="Y743" s="1"/>
      <c r="Z743" s="1"/>
    </row>
    <row r="744" spans="1:26" ht="14.25" customHeight="1">
      <c r="A744" s="1"/>
      <c r="B744" s="2"/>
      <c r="C744" s="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5"/>
      <c r="Y744" s="1"/>
      <c r="Z744" s="1"/>
    </row>
    <row r="745" spans="1:26" ht="14.25" customHeight="1">
      <c r="A745" s="1"/>
      <c r="B745" s="2"/>
      <c r="C745" s="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5"/>
      <c r="Y745" s="1"/>
      <c r="Z745" s="1"/>
    </row>
    <row r="746" spans="1:26" ht="14.25" customHeight="1">
      <c r="A746" s="1"/>
      <c r="B746" s="2"/>
      <c r="C746" s="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5"/>
      <c r="Y746" s="1"/>
      <c r="Z746" s="1"/>
    </row>
    <row r="747" spans="1:26" ht="14.25" customHeight="1">
      <c r="A747" s="1"/>
      <c r="B747" s="2"/>
      <c r="C747" s="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5"/>
      <c r="Y747" s="1"/>
      <c r="Z747" s="1"/>
    </row>
    <row r="748" spans="1:26" ht="14.25" customHeight="1">
      <c r="A748" s="1"/>
      <c r="B748" s="2"/>
      <c r="C748" s="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5"/>
      <c r="Y748" s="1"/>
      <c r="Z748" s="1"/>
    </row>
    <row r="749" spans="1:26" ht="14.25" customHeight="1">
      <c r="A749" s="1"/>
      <c r="B749" s="2"/>
      <c r="C749" s="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5"/>
      <c r="Y749" s="1"/>
      <c r="Z749" s="1"/>
    </row>
    <row r="750" spans="1:26" ht="14.25" customHeight="1">
      <c r="A750" s="1"/>
      <c r="B750" s="2"/>
      <c r="C750" s="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5"/>
      <c r="Y750" s="1"/>
      <c r="Z750" s="1"/>
    </row>
    <row r="751" spans="1:26" ht="14.25" customHeight="1">
      <c r="A751" s="1"/>
      <c r="B751" s="2"/>
      <c r="C751" s="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5"/>
      <c r="Y751" s="1"/>
      <c r="Z751" s="1"/>
    </row>
    <row r="752" spans="1:26" ht="14.25" customHeight="1">
      <c r="A752" s="1"/>
      <c r="B752" s="2"/>
      <c r="C752" s="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5"/>
      <c r="Y752" s="1"/>
      <c r="Z752" s="1"/>
    </row>
    <row r="753" spans="1:26" ht="14.25" customHeight="1">
      <c r="A753" s="1"/>
      <c r="B753" s="2"/>
      <c r="C753" s="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5"/>
      <c r="Y753" s="1"/>
      <c r="Z753" s="1"/>
    </row>
    <row r="754" spans="1:26" ht="14.25" customHeight="1">
      <c r="A754" s="1"/>
      <c r="B754" s="2"/>
      <c r="C754" s="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5"/>
      <c r="Y754" s="1"/>
      <c r="Z754" s="1"/>
    </row>
    <row r="755" spans="1:26" ht="14.25" customHeight="1">
      <c r="A755" s="1"/>
      <c r="B755" s="2"/>
      <c r="C755" s="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5"/>
      <c r="Y755" s="1"/>
      <c r="Z755" s="1"/>
    </row>
    <row r="756" spans="1:26" ht="14.25" customHeight="1">
      <c r="A756" s="1"/>
      <c r="B756" s="2"/>
      <c r="C756" s="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5"/>
      <c r="Y756" s="1"/>
      <c r="Z756" s="1"/>
    </row>
    <row r="757" spans="1:26" ht="14.25" customHeight="1">
      <c r="A757" s="1"/>
      <c r="B757" s="2"/>
      <c r="C757" s="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5"/>
      <c r="Y757" s="1"/>
      <c r="Z757" s="1"/>
    </row>
    <row r="758" spans="1:26" ht="14.25" customHeight="1">
      <c r="A758" s="1"/>
      <c r="B758" s="2"/>
      <c r="C758" s="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5"/>
      <c r="Y758" s="1"/>
      <c r="Z758" s="1"/>
    </row>
    <row r="759" spans="1:26" ht="14.25" customHeight="1">
      <c r="A759" s="1"/>
      <c r="B759" s="2"/>
      <c r="C759" s="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5"/>
      <c r="Y759" s="1"/>
      <c r="Z759" s="1"/>
    </row>
    <row r="760" spans="1:26" ht="14.25" customHeight="1">
      <c r="A760" s="1"/>
      <c r="B760" s="2"/>
      <c r="C760" s="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5"/>
      <c r="Y760" s="1"/>
      <c r="Z760" s="1"/>
    </row>
    <row r="761" spans="1:26" ht="14.25" customHeight="1">
      <c r="A761" s="1"/>
      <c r="B761" s="2"/>
      <c r="C761" s="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5"/>
      <c r="Y761" s="1"/>
      <c r="Z761" s="1"/>
    </row>
    <row r="762" spans="1:26" ht="14.25" customHeight="1">
      <c r="A762" s="1"/>
      <c r="B762" s="2"/>
      <c r="C762" s="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5"/>
      <c r="Y762" s="1"/>
      <c r="Z762" s="1"/>
    </row>
    <row r="763" spans="1:26" ht="14.25" customHeight="1">
      <c r="A763" s="1"/>
      <c r="B763" s="2"/>
      <c r="C763" s="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5"/>
      <c r="Y763" s="1"/>
      <c r="Z763" s="1"/>
    </row>
    <row r="764" spans="1:26" ht="14.25" customHeight="1">
      <c r="A764" s="1"/>
      <c r="B764" s="2"/>
      <c r="C764" s="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5"/>
      <c r="Y764" s="1"/>
      <c r="Z764" s="1"/>
    </row>
    <row r="765" spans="1:26" ht="14.25" customHeight="1">
      <c r="A765" s="1"/>
      <c r="B765" s="2"/>
      <c r="C765" s="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5"/>
      <c r="Y765" s="1"/>
      <c r="Z765" s="1"/>
    </row>
    <row r="766" spans="1:26" ht="14.25" customHeight="1">
      <c r="A766" s="1"/>
      <c r="B766" s="2"/>
      <c r="C766" s="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5"/>
      <c r="Y766" s="1"/>
      <c r="Z766" s="1"/>
    </row>
    <row r="767" spans="1:26" ht="14.25" customHeight="1">
      <c r="A767" s="1"/>
      <c r="B767" s="2"/>
      <c r="C767" s="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5"/>
      <c r="Y767" s="1"/>
      <c r="Z767" s="1"/>
    </row>
    <row r="768" spans="1:26" ht="14.25" customHeight="1">
      <c r="A768" s="1"/>
      <c r="B768" s="2"/>
      <c r="C768" s="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5"/>
      <c r="Y768" s="1"/>
      <c r="Z768" s="1"/>
    </row>
    <row r="769" spans="1:26" ht="14.25" customHeight="1">
      <c r="A769" s="1"/>
      <c r="B769" s="2"/>
      <c r="C769" s="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5"/>
      <c r="Y769" s="1"/>
      <c r="Z769" s="1"/>
    </row>
    <row r="770" spans="1:26" ht="14.25" customHeight="1">
      <c r="A770" s="1"/>
      <c r="B770" s="2"/>
      <c r="C770" s="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5"/>
      <c r="Y770" s="1"/>
      <c r="Z770" s="1"/>
    </row>
    <row r="771" spans="1:26" ht="14.25" customHeight="1">
      <c r="A771" s="1"/>
      <c r="B771" s="2"/>
      <c r="C771" s="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5"/>
      <c r="Y771" s="1"/>
      <c r="Z771" s="1"/>
    </row>
    <row r="772" spans="1:26" ht="14.25" customHeight="1">
      <c r="A772" s="1"/>
      <c r="B772" s="2"/>
      <c r="C772" s="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5"/>
      <c r="Y772" s="1"/>
      <c r="Z772" s="1"/>
    </row>
    <row r="773" spans="1:26" ht="14.25" customHeight="1">
      <c r="A773" s="1"/>
      <c r="B773" s="2"/>
      <c r="C773" s="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5"/>
      <c r="Y773" s="1"/>
      <c r="Z773" s="1"/>
    </row>
    <row r="774" spans="1:26" ht="14.25" customHeight="1">
      <c r="A774" s="1"/>
      <c r="B774" s="2"/>
      <c r="C774" s="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5"/>
      <c r="Y774" s="1"/>
      <c r="Z774" s="1"/>
    </row>
    <row r="775" spans="1:26" ht="14.25" customHeight="1">
      <c r="A775" s="1"/>
      <c r="B775" s="2"/>
      <c r="C775" s="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5"/>
      <c r="Y775" s="1"/>
      <c r="Z775" s="1"/>
    </row>
    <row r="776" spans="1:26" ht="14.25" customHeight="1">
      <c r="A776" s="1"/>
      <c r="B776" s="2"/>
      <c r="C776" s="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5"/>
      <c r="Y776" s="1"/>
      <c r="Z776" s="1"/>
    </row>
    <row r="777" spans="1:26" ht="14.25" customHeight="1">
      <c r="A777" s="1"/>
      <c r="B777" s="2"/>
      <c r="C777" s="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5"/>
      <c r="Y777" s="1"/>
      <c r="Z777" s="1"/>
    </row>
    <row r="778" spans="1:26" ht="14.25" customHeight="1">
      <c r="A778" s="1"/>
      <c r="B778" s="2"/>
      <c r="C778" s="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5"/>
      <c r="Y778" s="1"/>
      <c r="Z778" s="1"/>
    </row>
    <row r="779" spans="1:26" ht="14.25" customHeight="1">
      <c r="A779" s="1"/>
      <c r="B779" s="2"/>
      <c r="C779" s="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5"/>
      <c r="Y779" s="1"/>
      <c r="Z779" s="1"/>
    </row>
    <row r="780" spans="1:26" ht="14.25" customHeight="1">
      <c r="A780" s="1"/>
      <c r="B780" s="2"/>
      <c r="C780" s="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5"/>
      <c r="Y780" s="1"/>
      <c r="Z780" s="1"/>
    </row>
    <row r="781" spans="1:26" ht="14.25" customHeight="1">
      <c r="A781" s="1"/>
      <c r="B781" s="2"/>
      <c r="C781" s="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5"/>
      <c r="Y781" s="1"/>
      <c r="Z781" s="1"/>
    </row>
    <row r="782" spans="1:26" ht="14.25" customHeight="1">
      <c r="A782" s="1"/>
      <c r="B782" s="2"/>
      <c r="C782" s="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5"/>
      <c r="Y782" s="1"/>
      <c r="Z782" s="1"/>
    </row>
    <row r="783" spans="1:26" ht="14.25" customHeight="1">
      <c r="A783" s="1"/>
      <c r="B783" s="2"/>
      <c r="C783" s="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5"/>
      <c r="Y783" s="1"/>
      <c r="Z783" s="1"/>
    </row>
    <row r="784" spans="1:26" ht="14.25" customHeight="1">
      <c r="A784" s="1"/>
      <c r="B784" s="2"/>
      <c r="C784" s="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5"/>
      <c r="Y784" s="1"/>
      <c r="Z784" s="1"/>
    </row>
    <row r="785" spans="1:26" ht="14.25" customHeight="1">
      <c r="A785" s="1"/>
      <c r="B785" s="2"/>
      <c r="C785" s="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5"/>
      <c r="Y785" s="1"/>
      <c r="Z785" s="1"/>
    </row>
    <row r="786" spans="1:26" ht="14.25" customHeight="1">
      <c r="A786" s="1"/>
      <c r="B786" s="2"/>
      <c r="C786" s="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5"/>
      <c r="Y786" s="1"/>
      <c r="Z786" s="1"/>
    </row>
    <row r="787" spans="1:26" ht="14.25" customHeight="1">
      <c r="A787" s="1"/>
      <c r="B787" s="2"/>
      <c r="C787" s="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5"/>
      <c r="Y787" s="1"/>
      <c r="Z787" s="1"/>
    </row>
    <row r="788" spans="1:26" ht="14.25" customHeight="1">
      <c r="A788" s="1"/>
      <c r="B788" s="2"/>
      <c r="C788" s="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5"/>
      <c r="Y788" s="1"/>
      <c r="Z788" s="1"/>
    </row>
    <row r="789" spans="1:26" ht="14.25" customHeight="1">
      <c r="A789" s="1"/>
      <c r="B789" s="2"/>
      <c r="C789" s="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5"/>
      <c r="Y789" s="1"/>
      <c r="Z789" s="1"/>
    </row>
    <row r="790" spans="1:26" ht="14.25" customHeight="1">
      <c r="A790" s="1"/>
      <c r="B790" s="2"/>
      <c r="C790" s="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5"/>
      <c r="Y790" s="1"/>
      <c r="Z790" s="1"/>
    </row>
    <row r="791" spans="1:26" ht="14.25" customHeight="1">
      <c r="A791" s="1"/>
      <c r="B791" s="2"/>
      <c r="C791" s="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5"/>
      <c r="Y791" s="1"/>
      <c r="Z791" s="1"/>
    </row>
    <row r="792" spans="1:26" ht="14.25" customHeight="1">
      <c r="A792" s="1"/>
      <c r="B792" s="2"/>
      <c r="C792" s="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5"/>
      <c r="Y792" s="1"/>
      <c r="Z792" s="1"/>
    </row>
    <row r="793" spans="1:26" ht="14.25" customHeight="1">
      <c r="A793" s="1"/>
      <c r="B793" s="2"/>
      <c r="C793" s="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5"/>
      <c r="Y793" s="1"/>
      <c r="Z793" s="1"/>
    </row>
    <row r="794" spans="1:26" ht="14.25" customHeight="1">
      <c r="A794" s="1"/>
      <c r="B794" s="2"/>
      <c r="C794" s="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5"/>
      <c r="Y794" s="1"/>
      <c r="Z794" s="1"/>
    </row>
    <row r="795" spans="1:26" ht="14.25" customHeight="1">
      <c r="A795" s="1"/>
      <c r="B795" s="2"/>
      <c r="C795" s="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5"/>
      <c r="Y795" s="1"/>
      <c r="Z795" s="1"/>
    </row>
    <row r="796" spans="1:26" ht="14.25" customHeight="1">
      <c r="A796" s="1"/>
      <c r="B796" s="2"/>
      <c r="C796" s="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5"/>
      <c r="Y796" s="1"/>
      <c r="Z796" s="1"/>
    </row>
    <row r="797" spans="1:26" ht="14.25" customHeight="1">
      <c r="A797" s="1"/>
      <c r="B797" s="2"/>
      <c r="C797" s="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5"/>
      <c r="Y797" s="1"/>
      <c r="Z797" s="1"/>
    </row>
    <row r="798" spans="1:26" ht="14.25" customHeight="1">
      <c r="A798" s="1"/>
      <c r="B798" s="2"/>
      <c r="C798" s="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5"/>
      <c r="Y798" s="1"/>
      <c r="Z798" s="1"/>
    </row>
    <row r="799" spans="1:26" ht="14.25" customHeight="1">
      <c r="A799" s="1"/>
      <c r="B799" s="2"/>
      <c r="C799" s="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5"/>
      <c r="Y799" s="1"/>
      <c r="Z799" s="1"/>
    </row>
    <row r="800" spans="1:26" ht="14.25" customHeight="1">
      <c r="A800" s="1"/>
      <c r="B800" s="2"/>
      <c r="C800" s="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5"/>
      <c r="Y800" s="1"/>
      <c r="Z800" s="1"/>
    </row>
    <row r="801" spans="1:26" ht="14.25" customHeight="1">
      <c r="A801" s="1"/>
      <c r="B801" s="2"/>
      <c r="C801" s="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5"/>
      <c r="Y801" s="1"/>
      <c r="Z801" s="1"/>
    </row>
    <row r="802" spans="1:26" ht="14.25" customHeight="1">
      <c r="A802" s="1"/>
      <c r="B802" s="2"/>
      <c r="C802" s="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5"/>
      <c r="Y802" s="1"/>
      <c r="Z802" s="1"/>
    </row>
    <row r="803" spans="1:26" ht="14.25" customHeight="1">
      <c r="A803" s="1"/>
      <c r="B803" s="2"/>
      <c r="C803" s="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5"/>
      <c r="Y803" s="1"/>
      <c r="Z803" s="1"/>
    </row>
    <row r="804" spans="1:26" ht="14.25" customHeight="1">
      <c r="A804" s="1"/>
      <c r="B804" s="2"/>
      <c r="C804" s="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5"/>
      <c r="Y804" s="1"/>
      <c r="Z804" s="1"/>
    </row>
    <row r="805" spans="1:26" ht="14.25" customHeight="1">
      <c r="A805" s="1"/>
      <c r="B805" s="2"/>
      <c r="C805" s="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5"/>
      <c r="Y805" s="1"/>
      <c r="Z805" s="1"/>
    </row>
    <row r="806" spans="1:26" ht="14.25" customHeight="1">
      <c r="A806" s="1"/>
      <c r="B806" s="2"/>
      <c r="C806" s="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5"/>
      <c r="Y806" s="1"/>
      <c r="Z806" s="1"/>
    </row>
    <row r="807" spans="1:26" ht="14.25" customHeight="1">
      <c r="A807" s="1"/>
      <c r="B807" s="2"/>
      <c r="C807" s="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5"/>
      <c r="Y807" s="1"/>
      <c r="Z807" s="1"/>
    </row>
    <row r="808" spans="1:26" ht="14.25" customHeight="1">
      <c r="A808" s="1"/>
      <c r="B808" s="2"/>
      <c r="C808" s="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5"/>
      <c r="Y808" s="1"/>
      <c r="Z808" s="1"/>
    </row>
    <row r="809" spans="1:26" ht="14.25" customHeight="1">
      <c r="A809" s="1"/>
      <c r="B809" s="2"/>
      <c r="C809" s="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5"/>
      <c r="Y809" s="1"/>
      <c r="Z809" s="1"/>
    </row>
    <row r="810" spans="1:26" ht="14.25" customHeight="1">
      <c r="A810" s="1"/>
      <c r="B810" s="2"/>
      <c r="C810" s="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5"/>
      <c r="Y810" s="1"/>
      <c r="Z810" s="1"/>
    </row>
    <row r="811" spans="1:26" ht="14.25" customHeight="1">
      <c r="A811" s="1"/>
      <c r="B811" s="2"/>
      <c r="C811" s="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5"/>
      <c r="Y811" s="1"/>
      <c r="Z811" s="1"/>
    </row>
    <row r="812" spans="1:26" ht="14.25" customHeight="1">
      <c r="A812" s="1"/>
      <c r="B812" s="2"/>
      <c r="C812" s="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5"/>
      <c r="Y812" s="1"/>
      <c r="Z812" s="1"/>
    </row>
    <row r="813" spans="1:26" ht="14.25" customHeight="1">
      <c r="A813" s="1"/>
      <c r="B813" s="2"/>
      <c r="C813" s="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5"/>
      <c r="Y813" s="1"/>
      <c r="Z813" s="1"/>
    </row>
    <row r="814" spans="1:26" ht="14.25" customHeight="1">
      <c r="A814" s="1"/>
      <c r="B814" s="2"/>
      <c r="C814" s="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5"/>
      <c r="Y814" s="1"/>
      <c r="Z814" s="1"/>
    </row>
    <row r="815" spans="1:26" ht="14.25" customHeight="1">
      <c r="A815" s="1"/>
      <c r="B815" s="2"/>
      <c r="C815" s="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5"/>
      <c r="Y815" s="1"/>
      <c r="Z815" s="1"/>
    </row>
    <row r="816" spans="1:26" ht="14.25" customHeight="1">
      <c r="A816" s="1"/>
      <c r="B816" s="2"/>
      <c r="C816" s="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5"/>
      <c r="Y816" s="1"/>
      <c r="Z816" s="1"/>
    </row>
    <row r="817" spans="1:26" ht="14.25" customHeight="1">
      <c r="A817" s="1"/>
      <c r="B817" s="2"/>
      <c r="C817" s="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5"/>
      <c r="Y817" s="1"/>
      <c r="Z817" s="1"/>
    </row>
    <row r="818" spans="1:26" ht="14.25" customHeight="1">
      <c r="A818" s="1"/>
      <c r="B818" s="2"/>
      <c r="C818" s="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5"/>
      <c r="Y818" s="1"/>
      <c r="Z818" s="1"/>
    </row>
    <row r="819" spans="1:26" ht="14.25" customHeight="1">
      <c r="A819" s="1"/>
      <c r="B819" s="2"/>
      <c r="C819" s="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5"/>
      <c r="Y819" s="1"/>
      <c r="Z819" s="1"/>
    </row>
    <row r="820" spans="1:26" ht="14.25" customHeight="1">
      <c r="A820" s="1"/>
      <c r="B820" s="2"/>
      <c r="C820" s="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5"/>
      <c r="Y820" s="1"/>
      <c r="Z820" s="1"/>
    </row>
    <row r="821" spans="1:26" ht="14.25" customHeight="1">
      <c r="A821" s="1"/>
      <c r="B821" s="2"/>
      <c r="C821" s="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5"/>
      <c r="Y821" s="1"/>
      <c r="Z821" s="1"/>
    </row>
    <row r="822" spans="1:26" ht="14.25" customHeight="1">
      <c r="A822" s="1"/>
      <c r="B822" s="2"/>
      <c r="C822" s="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5"/>
      <c r="Y822" s="1"/>
      <c r="Z822" s="1"/>
    </row>
    <row r="823" spans="1:26" ht="14.25" customHeight="1">
      <c r="A823" s="1"/>
      <c r="B823" s="2"/>
      <c r="C823" s="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5"/>
      <c r="Y823" s="1"/>
      <c r="Z823" s="1"/>
    </row>
    <row r="824" spans="1:26" ht="14.25" customHeight="1">
      <c r="A824" s="1"/>
      <c r="B824" s="2"/>
      <c r="C824" s="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5"/>
      <c r="Y824" s="1"/>
      <c r="Z824" s="1"/>
    </row>
    <row r="825" spans="1:26" ht="14.25" customHeight="1">
      <c r="A825" s="1"/>
      <c r="B825" s="2"/>
      <c r="C825" s="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5"/>
      <c r="Y825" s="1"/>
      <c r="Z825" s="1"/>
    </row>
    <row r="826" spans="1:26" ht="14.25" customHeight="1">
      <c r="A826" s="1"/>
      <c r="B826" s="2"/>
      <c r="C826" s="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5"/>
      <c r="Y826" s="1"/>
      <c r="Z826" s="1"/>
    </row>
    <row r="827" spans="1:26" ht="14.25" customHeight="1">
      <c r="A827" s="1"/>
      <c r="B827" s="2"/>
      <c r="C827" s="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5"/>
      <c r="Y827" s="1"/>
      <c r="Z827" s="1"/>
    </row>
    <row r="828" spans="1:26" ht="14.25" customHeight="1">
      <c r="A828" s="1"/>
      <c r="B828" s="2"/>
      <c r="C828" s="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5"/>
      <c r="Y828" s="1"/>
      <c r="Z828" s="1"/>
    </row>
    <row r="829" spans="1:26" ht="14.25" customHeight="1">
      <c r="A829" s="1"/>
      <c r="B829" s="2"/>
      <c r="C829" s="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5"/>
      <c r="Y829" s="1"/>
      <c r="Z829" s="1"/>
    </row>
    <row r="830" spans="1:26" ht="14.25" customHeight="1">
      <c r="A830" s="1"/>
      <c r="B830" s="2"/>
      <c r="C830" s="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5"/>
      <c r="Y830" s="1"/>
      <c r="Z830" s="1"/>
    </row>
    <row r="831" spans="1:26" ht="14.25" customHeight="1">
      <c r="A831" s="1"/>
      <c r="B831" s="2"/>
      <c r="C831" s="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5"/>
      <c r="Y831" s="1"/>
      <c r="Z831" s="1"/>
    </row>
    <row r="832" spans="1:26" ht="14.25" customHeight="1">
      <c r="A832" s="1"/>
      <c r="B832" s="2"/>
      <c r="C832" s="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5"/>
      <c r="Y832" s="1"/>
      <c r="Z832" s="1"/>
    </row>
    <row r="833" spans="1:26" ht="14.25" customHeight="1">
      <c r="A833" s="1"/>
      <c r="B833" s="2"/>
      <c r="C833" s="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5"/>
      <c r="Y833" s="1"/>
      <c r="Z833" s="1"/>
    </row>
    <row r="834" spans="1:26" ht="14.25" customHeight="1">
      <c r="A834" s="1"/>
      <c r="B834" s="2"/>
      <c r="C834" s="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5"/>
      <c r="Y834" s="1"/>
      <c r="Z834" s="1"/>
    </row>
    <row r="835" spans="1:26" ht="14.25" customHeight="1">
      <c r="A835" s="1"/>
      <c r="B835" s="2"/>
      <c r="C835" s="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5"/>
      <c r="Y835" s="1"/>
      <c r="Z835" s="1"/>
    </row>
    <row r="836" spans="1:26" ht="14.25" customHeight="1">
      <c r="A836" s="1"/>
      <c r="B836" s="2"/>
      <c r="C836" s="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5"/>
      <c r="Y836" s="1"/>
      <c r="Z836" s="1"/>
    </row>
    <row r="837" spans="1:26" ht="14.25" customHeight="1">
      <c r="A837" s="1"/>
      <c r="B837" s="2"/>
      <c r="C837" s="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5"/>
      <c r="Y837" s="1"/>
      <c r="Z837" s="1"/>
    </row>
    <row r="838" spans="1:26" ht="14.25" customHeight="1">
      <c r="A838" s="1"/>
      <c r="B838" s="2"/>
      <c r="C838" s="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5"/>
      <c r="Y838" s="1"/>
      <c r="Z838" s="1"/>
    </row>
    <row r="839" spans="1:26" ht="14.25" customHeight="1">
      <c r="A839" s="1"/>
      <c r="B839" s="2"/>
      <c r="C839" s="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5"/>
      <c r="Y839" s="1"/>
      <c r="Z839" s="1"/>
    </row>
    <row r="840" spans="1:26" ht="14.25" customHeight="1">
      <c r="A840" s="1"/>
      <c r="B840" s="2"/>
      <c r="C840" s="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5"/>
      <c r="Y840" s="1"/>
      <c r="Z840" s="1"/>
    </row>
    <row r="841" spans="1:26" ht="14.25" customHeight="1">
      <c r="A841" s="1"/>
      <c r="B841" s="2"/>
      <c r="C841" s="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5"/>
      <c r="Y841" s="1"/>
      <c r="Z841" s="1"/>
    </row>
    <row r="842" spans="1:26" ht="14.25" customHeight="1">
      <c r="A842" s="1"/>
      <c r="B842" s="2"/>
      <c r="C842" s="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5"/>
      <c r="Y842" s="1"/>
      <c r="Z842" s="1"/>
    </row>
    <row r="843" spans="1:26" ht="14.25" customHeight="1">
      <c r="A843" s="1"/>
      <c r="B843" s="2"/>
      <c r="C843" s="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5"/>
      <c r="Y843" s="1"/>
      <c r="Z843" s="1"/>
    </row>
    <row r="844" spans="1:26" ht="14.25" customHeight="1">
      <c r="A844" s="1"/>
      <c r="B844" s="2"/>
      <c r="C844" s="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5"/>
      <c r="Y844" s="1"/>
      <c r="Z844" s="1"/>
    </row>
    <row r="845" spans="1:26" ht="14.25" customHeight="1">
      <c r="A845" s="1"/>
      <c r="B845" s="2"/>
      <c r="C845" s="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5"/>
      <c r="Y845" s="1"/>
      <c r="Z845" s="1"/>
    </row>
    <row r="846" spans="1:26" ht="14.25" customHeight="1">
      <c r="A846" s="1"/>
      <c r="B846" s="2"/>
      <c r="C846" s="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5"/>
      <c r="Y846" s="1"/>
      <c r="Z846" s="1"/>
    </row>
    <row r="847" spans="1:26" ht="14.25" customHeight="1">
      <c r="A847" s="1"/>
      <c r="B847" s="2"/>
      <c r="C847" s="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5"/>
      <c r="Y847" s="1"/>
      <c r="Z847" s="1"/>
    </row>
    <row r="848" spans="1:26" ht="14.25" customHeight="1">
      <c r="A848" s="1"/>
      <c r="B848" s="2"/>
      <c r="C848" s="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5"/>
      <c r="Y848" s="1"/>
      <c r="Z848" s="1"/>
    </row>
    <row r="849" spans="1:26" ht="14.25" customHeight="1">
      <c r="A849" s="1"/>
      <c r="B849" s="2"/>
      <c r="C849" s="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5"/>
      <c r="Y849" s="1"/>
      <c r="Z849" s="1"/>
    </row>
    <row r="850" spans="1:26" ht="14.25" customHeight="1">
      <c r="A850" s="1"/>
      <c r="B850" s="2"/>
      <c r="C850" s="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5"/>
      <c r="Y850" s="1"/>
      <c r="Z850" s="1"/>
    </row>
    <row r="851" spans="1:26" ht="14.25" customHeight="1">
      <c r="A851" s="1"/>
      <c r="B851" s="2"/>
      <c r="C851" s="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5"/>
      <c r="Y851" s="1"/>
      <c r="Z851" s="1"/>
    </row>
    <row r="852" spans="1:26" ht="14.25" customHeight="1">
      <c r="A852" s="1"/>
      <c r="B852" s="2"/>
      <c r="C852" s="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5"/>
      <c r="Y852" s="1"/>
      <c r="Z852" s="1"/>
    </row>
    <row r="853" spans="1:26" ht="14.25" customHeight="1">
      <c r="A853" s="1"/>
      <c r="B853" s="2"/>
      <c r="C853" s="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5"/>
      <c r="Y853" s="1"/>
      <c r="Z853" s="1"/>
    </row>
    <row r="854" spans="1:26" ht="14.25" customHeight="1">
      <c r="A854" s="1"/>
      <c r="B854" s="2"/>
      <c r="C854" s="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5"/>
      <c r="Y854" s="1"/>
      <c r="Z854" s="1"/>
    </row>
    <row r="855" spans="1:26" ht="14.25" customHeight="1">
      <c r="A855" s="1"/>
      <c r="B855" s="2"/>
      <c r="C855" s="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5"/>
      <c r="Y855" s="1"/>
      <c r="Z855" s="1"/>
    </row>
    <row r="856" spans="1:26" ht="14.25" customHeight="1">
      <c r="A856" s="1"/>
      <c r="B856" s="2"/>
      <c r="C856" s="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5"/>
      <c r="Y856" s="1"/>
      <c r="Z856" s="1"/>
    </row>
    <row r="857" spans="1:26" ht="14.25" customHeight="1">
      <c r="A857" s="1"/>
      <c r="B857" s="2"/>
      <c r="C857" s="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5"/>
      <c r="Y857" s="1"/>
      <c r="Z857" s="1"/>
    </row>
    <row r="858" spans="1:26" ht="14.25" customHeight="1">
      <c r="A858" s="1"/>
      <c r="B858" s="2"/>
      <c r="C858" s="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5"/>
      <c r="Y858" s="1"/>
      <c r="Z858" s="1"/>
    </row>
    <row r="859" spans="1:26" ht="14.25" customHeight="1">
      <c r="A859" s="1"/>
      <c r="B859" s="2"/>
      <c r="C859" s="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5"/>
      <c r="Y859" s="1"/>
      <c r="Z859" s="1"/>
    </row>
    <row r="860" spans="1:26" ht="14.25" customHeight="1">
      <c r="A860" s="1"/>
      <c r="B860" s="2"/>
      <c r="C860" s="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5"/>
      <c r="Y860" s="1"/>
      <c r="Z860" s="1"/>
    </row>
    <row r="861" spans="1:26" ht="14.25" customHeight="1">
      <c r="A861" s="1"/>
      <c r="B861" s="2"/>
      <c r="C861" s="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5"/>
      <c r="Y861" s="1"/>
      <c r="Z861" s="1"/>
    </row>
    <row r="862" spans="1:26" ht="14.25" customHeight="1">
      <c r="A862" s="1"/>
      <c r="B862" s="2"/>
      <c r="C862" s="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5"/>
      <c r="Y862" s="1"/>
      <c r="Z862" s="1"/>
    </row>
    <row r="863" spans="1:26" ht="14.25" customHeight="1">
      <c r="A863" s="1"/>
      <c r="B863" s="2"/>
      <c r="C863" s="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5"/>
      <c r="Y863" s="1"/>
      <c r="Z863" s="1"/>
    </row>
    <row r="864" spans="1:26" ht="14.25" customHeight="1">
      <c r="A864" s="1"/>
      <c r="B864" s="2"/>
      <c r="C864" s="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5"/>
      <c r="Y864" s="1"/>
      <c r="Z864" s="1"/>
    </row>
    <row r="865" spans="1:26" ht="14.25" customHeight="1">
      <c r="A865" s="1"/>
      <c r="B865" s="2"/>
      <c r="C865" s="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5"/>
      <c r="Y865" s="1"/>
      <c r="Z865" s="1"/>
    </row>
    <row r="866" spans="1:26" ht="14.25" customHeight="1">
      <c r="A866" s="1"/>
      <c r="B866" s="2"/>
      <c r="C866" s="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5"/>
      <c r="Y866" s="1"/>
      <c r="Z866" s="1"/>
    </row>
    <row r="867" spans="1:26" ht="14.25" customHeight="1">
      <c r="A867" s="1"/>
      <c r="B867" s="2"/>
      <c r="C867" s="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5"/>
      <c r="Y867" s="1"/>
      <c r="Z867" s="1"/>
    </row>
    <row r="868" spans="1:26" ht="14.25" customHeight="1">
      <c r="A868" s="1"/>
      <c r="B868" s="2"/>
      <c r="C868" s="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5"/>
      <c r="Y868" s="1"/>
      <c r="Z868" s="1"/>
    </row>
    <row r="869" spans="1:26" ht="14.25" customHeight="1">
      <c r="A869" s="1"/>
      <c r="B869" s="2"/>
      <c r="C869" s="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5"/>
      <c r="Y869" s="1"/>
      <c r="Z869" s="1"/>
    </row>
    <row r="870" spans="1:26" ht="14.25" customHeight="1">
      <c r="A870" s="1"/>
      <c r="B870" s="2"/>
      <c r="C870" s="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5"/>
      <c r="Y870" s="1"/>
      <c r="Z870" s="1"/>
    </row>
    <row r="871" spans="1:26" ht="14.25" customHeight="1">
      <c r="A871" s="1"/>
      <c r="B871" s="2"/>
      <c r="C871" s="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5"/>
      <c r="Y871" s="1"/>
      <c r="Z871" s="1"/>
    </row>
    <row r="872" spans="1:26" ht="14.25" customHeight="1">
      <c r="A872" s="1"/>
      <c r="B872" s="2"/>
      <c r="C872" s="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5"/>
      <c r="Y872" s="1"/>
      <c r="Z872" s="1"/>
    </row>
    <row r="873" spans="1:26" ht="14.25" customHeight="1">
      <c r="A873" s="1"/>
      <c r="B873" s="2"/>
      <c r="C873" s="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5"/>
      <c r="Y873" s="1"/>
      <c r="Z873" s="1"/>
    </row>
    <row r="874" spans="1:26" ht="14.25" customHeight="1">
      <c r="A874" s="1"/>
      <c r="B874" s="2"/>
      <c r="C874" s="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5"/>
      <c r="Y874" s="1"/>
      <c r="Z874" s="1"/>
    </row>
    <row r="875" spans="1:26" ht="14.25" customHeight="1">
      <c r="A875" s="1"/>
      <c r="B875" s="2"/>
      <c r="C875" s="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5"/>
      <c r="Y875" s="1"/>
      <c r="Z875" s="1"/>
    </row>
    <row r="876" spans="1:26" ht="14.25" customHeight="1">
      <c r="A876" s="1"/>
      <c r="B876" s="2"/>
      <c r="C876" s="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5"/>
      <c r="Y876" s="1"/>
      <c r="Z876" s="1"/>
    </row>
    <row r="877" spans="1:26" ht="14.25" customHeight="1">
      <c r="A877" s="1"/>
      <c r="B877" s="2"/>
      <c r="C877" s="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5"/>
      <c r="Y877" s="1"/>
      <c r="Z877" s="1"/>
    </row>
    <row r="878" spans="1:26" ht="14.25" customHeight="1">
      <c r="A878" s="1"/>
      <c r="B878" s="2"/>
      <c r="C878" s="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5"/>
      <c r="Y878" s="1"/>
      <c r="Z878" s="1"/>
    </row>
    <row r="879" spans="1:26" ht="14.25" customHeight="1">
      <c r="A879" s="1"/>
      <c r="B879" s="2"/>
      <c r="C879" s="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5"/>
      <c r="Y879" s="1"/>
      <c r="Z879" s="1"/>
    </row>
    <row r="880" spans="1:26" ht="14.25" customHeight="1">
      <c r="A880" s="1"/>
      <c r="B880" s="2"/>
      <c r="C880" s="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5"/>
      <c r="Y880" s="1"/>
      <c r="Z880" s="1"/>
    </row>
    <row r="881" spans="1:26" ht="14.25" customHeight="1">
      <c r="A881" s="1"/>
      <c r="B881" s="2"/>
      <c r="C881" s="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5"/>
      <c r="Y881" s="1"/>
      <c r="Z881" s="1"/>
    </row>
    <row r="882" spans="1:26" ht="14.25" customHeight="1">
      <c r="A882" s="1"/>
      <c r="B882" s="2"/>
      <c r="C882" s="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5"/>
      <c r="Y882" s="1"/>
      <c r="Z882" s="1"/>
    </row>
    <row r="883" spans="1:26" ht="14.25" customHeight="1">
      <c r="A883" s="1"/>
      <c r="B883" s="2"/>
      <c r="C883" s="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5"/>
      <c r="Y883" s="1"/>
      <c r="Z883" s="1"/>
    </row>
    <row r="884" spans="1:26" ht="14.25" customHeight="1">
      <c r="A884" s="1"/>
      <c r="B884" s="2"/>
      <c r="C884" s="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5"/>
      <c r="Y884" s="1"/>
      <c r="Z884" s="1"/>
    </row>
    <row r="885" spans="1:26" ht="14.25" customHeight="1">
      <c r="A885" s="1"/>
      <c r="B885" s="2"/>
      <c r="C885" s="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5"/>
      <c r="Y885" s="1"/>
      <c r="Z885" s="1"/>
    </row>
    <row r="886" spans="1:26" ht="14.25" customHeight="1">
      <c r="A886" s="1"/>
      <c r="B886" s="2"/>
      <c r="C886" s="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5"/>
      <c r="Y886" s="1"/>
      <c r="Z886" s="1"/>
    </row>
    <row r="887" spans="1:26" ht="14.25" customHeight="1">
      <c r="A887" s="1"/>
      <c r="B887" s="2"/>
      <c r="C887" s="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5"/>
      <c r="Y887" s="1"/>
      <c r="Z887" s="1"/>
    </row>
    <row r="888" spans="1:26" ht="14.25" customHeight="1">
      <c r="A888" s="1"/>
      <c r="B888" s="2"/>
      <c r="C888" s="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5"/>
      <c r="Y888" s="1"/>
      <c r="Z888" s="1"/>
    </row>
    <row r="889" spans="1:26" ht="14.25" customHeight="1">
      <c r="A889" s="1"/>
      <c r="B889" s="2"/>
      <c r="C889" s="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5"/>
      <c r="Y889" s="1"/>
      <c r="Z889" s="1"/>
    </row>
    <row r="890" spans="1:26" ht="14.25" customHeight="1">
      <c r="A890" s="1"/>
      <c r="B890" s="2"/>
      <c r="C890" s="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5"/>
      <c r="Y890" s="1"/>
      <c r="Z890" s="1"/>
    </row>
    <row r="891" spans="1:26" ht="14.25" customHeight="1">
      <c r="A891" s="1"/>
      <c r="B891" s="2"/>
      <c r="C891" s="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5"/>
      <c r="Y891" s="1"/>
      <c r="Z891" s="1"/>
    </row>
    <row r="892" spans="1:26" ht="14.25" customHeight="1">
      <c r="A892" s="1"/>
      <c r="B892" s="2"/>
      <c r="C892" s="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5"/>
      <c r="Y892" s="1"/>
      <c r="Z892" s="1"/>
    </row>
    <row r="893" spans="1:26" ht="14.25" customHeight="1">
      <c r="A893" s="1"/>
      <c r="B893" s="2"/>
      <c r="C893" s="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5"/>
      <c r="Y893" s="1"/>
      <c r="Z893" s="1"/>
    </row>
    <row r="894" spans="1:26" ht="14.25" customHeight="1">
      <c r="A894" s="1"/>
      <c r="B894" s="2"/>
      <c r="C894" s="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5"/>
      <c r="Y894" s="1"/>
      <c r="Z894" s="1"/>
    </row>
    <row r="895" spans="1:26" ht="14.25" customHeight="1">
      <c r="A895" s="1"/>
      <c r="B895" s="2"/>
      <c r="C895" s="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5"/>
      <c r="Y895" s="1"/>
      <c r="Z895" s="1"/>
    </row>
    <row r="896" spans="1:26" ht="14.25" customHeight="1">
      <c r="A896" s="1"/>
      <c r="B896" s="2"/>
      <c r="C896" s="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5"/>
      <c r="Y896" s="1"/>
      <c r="Z896" s="1"/>
    </row>
    <row r="897" spans="1:26" ht="14.25" customHeight="1">
      <c r="A897" s="1"/>
      <c r="B897" s="2"/>
      <c r="C897" s="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5"/>
      <c r="Y897" s="1"/>
      <c r="Z897" s="1"/>
    </row>
    <row r="898" spans="1:26" ht="14.25" customHeight="1">
      <c r="A898" s="1"/>
      <c r="B898" s="2"/>
      <c r="C898" s="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5"/>
      <c r="Y898" s="1"/>
      <c r="Z898" s="1"/>
    </row>
    <row r="899" spans="1:26" ht="14.25" customHeight="1">
      <c r="A899" s="1"/>
      <c r="B899" s="2"/>
      <c r="C899" s="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5"/>
      <c r="Y899" s="1"/>
      <c r="Z899" s="1"/>
    </row>
    <row r="900" spans="1:26" ht="14.25" customHeight="1">
      <c r="A900" s="1"/>
      <c r="B900" s="2"/>
      <c r="C900" s="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5"/>
      <c r="Y900" s="1"/>
      <c r="Z900" s="1"/>
    </row>
    <row r="901" spans="1:26" ht="14.25" customHeight="1">
      <c r="A901" s="1"/>
      <c r="B901" s="2"/>
      <c r="C901" s="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5"/>
      <c r="Y901" s="1"/>
      <c r="Z901" s="1"/>
    </row>
    <row r="902" spans="1:26" ht="14.25" customHeight="1">
      <c r="A902" s="1"/>
      <c r="B902" s="2"/>
      <c r="C902" s="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5"/>
      <c r="Y902" s="1"/>
      <c r="Z902" s="1"/>
    </row>
    <row r="903" spans="1:26" ht="14.25" customHeight="1">
      <c r="A903" s="1"/>
      <c r="B903" s="2"/>
      <c r="C903" s="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5"/>
      <c r="Y903" s="1"/>
      <c r="Z903" s="1"/>
    </row>
    <row r="904" spans="1:26" ht="14.25" customHeight="1">
      <c r="A904" s="1"/>
      <c r="B904" s="2"/>
      <c r="C904" s="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5"/>
      <c r="Y904" s="1"/>
      <c r="Z904" s="1"/>
    </row>
    <row r="905" spans="1:26" ht="14.25" customHeight="1">
      <c r="A905" s="1"/>
      <c r="B905" s="2"/>
      <c r="C905" s="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5"/>
      <c r="Y905" s="1"/>
      <c r="Z905" s="1"/>
    </row>
    <row r="906" spans="1:26" ht="14.25" customHeight="1">
      <c r="A906" s="1"/>
      <c r="B906" s="2"/>
      <c r="C906" s="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5"/>
      <c r="Y906" s="1"/>
      <c r="Z906" s="1"/>
    </row>
    <row r="907" spans="1:26" ht="14.25" customHeight="1">
      <c r="A907" s="1"/>
      <c r="B907" s="2"/>
      <c r="C907" s="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5"/>
      <c r="Y907" s="1"/>
      <c r="Z907" s="1"/>
    </row>
    <row r="908" spans="1:26" ht="14.25" customHeight="1">
      <c r="A908" s="1"/>
      <c r="B908" s="2"/>
      <c r="C908" s="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5"/>
      <c r="Y908" s="1"/>
      <c r="Z908" s="1"/>
    </row>
    <row r="909" spans="1:26" ht="14.25" customHeight="1">
      <c r="A909" s="1"/>
      <c r="B909" s="2"/>
      <c r="C909" s="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5"/>
      <c r="Y909" s="1"/>
      <c r="Z909" s="1"/>
    </row>
    <row r="910" spans="1:26" ht="14.25" customHeight="1">
      <c r="A910" s="1"/>
      <c r="B910" s="2"/>
      <c r="C910" s="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5"/>
      <c r="Y910" s="1"/>
      <c r="Z910" s="1"/>
    </row>
    <row r="911" spans="1:26" ht="14.25" customHeight="1">
      <c r="A911" s="1"/>
      <c r="B911" s="2"/>
      <c r="C911" s="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5"/>
      <c r="Y911" s="1"/>
      <c r="Z911" s="1"/>
    </row>
    <row r="912" spans="1:26" ht="14.25" customHeight="1">
      <c r="A912" s="1"/>
      <c r="B912" s="2"/>
      <c r="C912" s="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5"/>
      <c r="Y912" s="1"/>
      <c r="Z912" s="1"/>
    </row>
    <row r="913" spans="1:26" ht="14.25" customHeight="1">
      <c r="A913" s="1"/>
      <c r="B913" s="2"/>
      <c r="C913" s="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5"/>
      <c r="Y913" s="1"/>
      <c r="Z913" s="1"/>
    </row>
    <row r="914" spans="1:26" ht="14.25" customHeight="1">
      <c r="A914" s="1"/>
      <c r="B914" s="2"/>
      <c r="C914" s="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5"/>
      <c r="Y914" s="1"/>
      <c r="Z914" s="1"/>
    </row>
    <row r="915" spans="1:26" ht="14.25" customHeight="1">
      <c r="A915" s="1"/>
      <c r="B915" s="2"/>
      <c r="C915" s="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5"/>
      <c r="Y915" s="1"/>
      <c r="Z915" s="1"/>
    </row>
    <row r="916" spans="1:26" ht="14.25" customHeight="1">
      <c r="A916" s="1"/>
      <c r="B916" s="2"/>
      <c r="C916" s="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5"/>
      <c r="Y916" s="1"/>
      <c r="Z916" s="1"/>
    </row>
    <row r="917" spans="1:26" ht="14.25" customHeight="1">
      <c r="A917" s="1"/>
      <c r="B917" s="2"/>
      <c r="C917" s="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5"/>
      <c r="Y917" s="1"/>
      <c r="Z917" s="1"/>
    </row>
    <row r="918" spans="1:26" ht="14.25" customHeight="1">
      <c r="A918" s="1"/>
      <c r="B918" s="2"/>
      <c r="C918" s="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5"/>
      <c r="Y918" s="1"/>
      <c r="Z918" s="1"/>
    </row>
    <row r="919" spans="1:26" ht="14.25" customHeight="1">
      <c r="A919" s="1"/>
      <c r="B919" s="2"/>
      <c r="C919" s="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5"/>
      <c r="Y919" s="1"/>
      <c r="Z919" s="1"/>
    </row>
    <row r="920" spans="1:26" ht="14.25" customHeight="1">
      <c r="A920" s="1"/>
      <c r="B920" s="2"/>
      <c r="C920" s="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5"/>
      <c r="Y920" s="1"/>
      <c r="Z920" s="1"/>
    </row>
    <row r="921" spans="1:26" ht="14.25" customHeight="1">
      <c r="A921" s="1"/>
      <c r="B921" s="2"/>
      <c r="C921" s="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5"/>
      <c r="Y921" s="1"/>
      <c r="Z921" s="1"/>
    </row>
    <row r="922" spans="1:26" ht="14.25" customHeight="1">
      <c r="A922" s="1"/>
      <c r="B922" s="2"/>
      <c r="C922" s="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5"/>
      <c r="Y922" s="1"/>
      <c r="Z922" s="1"/>
    </row>
    <row r="923" spans="1:26" ht="14.25" customHeight="1">
      <c r="A923" s="1"/>
      <c r="B923" s="2"/>
      <c r="C923" s="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5"/>
      <c r="Y923" s="1"/>
      <c r="Z923" s="1"/>
    </row>
    <row r="924" spans="1:26" ht="14.25" customHeight="1">
      <c r="A924" s="1"/>
      <c r="B924" s="2"/>
      <c r="C924" s="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5"/>
      <c r="Y924" s="1"/>
      <c r="Z924" s="1"/>
    </row>
    <row r="925" spans="1:26" ht="14.25" customHeight="1">
      <c r="A925" s="1"/>
      <c r="B925" s="2"/>
      <c r="C925" s="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5"/>
      <c r="Y925" s="1"/>
      <c r="Z925" s="1"/>
    </row>
    <row r="926" spans="1:26" ht="14.25" customHeight="1">
      <c r="A926" s="1"/>
      <c r="B926" s="2"/>
      <c r="C926" s="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5"/>
      <c r="Y926" s="1"/>
      <c r="Z926" s="1"/>
    </row>
    <row r="927" spans="1:26" ht="14.25" customHeight="1">
      <c r="A927" s="1"/>
      <c r="B927" s="2"/>
      <c r="C927" s="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5"/>
      <c r="Y927" s="1"/>
      <c r="Z927" s="1"/>
    </row>
    <row r="928" spans="1:26" ht="14.25" customHeight="1">
      <c r="A928" s="1"/>
      <c r="B928" s="2"/>
      <c r="C928" s="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5"/>
      <c r="Y928" s="1"/>
      <c r="Z928" s="1"/>
    </row>
    <row r="929" spans="1:26" ht="14.25" customHeight="1">
      <c r="A929" s="1"/>
      <c r="B929" s="2"/>
      <c r="C929" s="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5"/>
      <c r="Y929" s="1"/>
      <c r="Z929" s="1"/>
    </row>
    <row r="930" spans="1:26" ht="14.25" customHeight="1">
      <c r="A930" s="1"/>
      <c r="B930" s="2"/>
      <c r="C930" s="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5"/>
      <c r="Y930" s="1"/>
      <c r="Z930" s="1"/>
    </row>
    <row r="931" spans="1:26" ht="14.25" customHeight="1">
      <c r="A931" s="1"/>
      <c r="B931" s="2"/>
      <c r="C931" s="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5"/>
      <c r="Y931" s="1"/>
      <c r="Z931" s="1"/>
    </row>
    <row r="932" spans="1:26" ht="14.25" customHeight="1">
      <c r="A932" s="1"/>
      <c r="B932" s="2"/>
      <c r="C932" s="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5"/>
      <c r="Y932" s="1"/>
      <c r="Z932" s="1"/>
    </row>
    <row r="933" spans="1:26" ht="14.25" customHeight="1">
      <c r="A933" s="1"/>
      <c r="B933" s="2"/>
      <c r="C933" s="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5"/>
      <c r="Y933" s="1"/>
      <c r="Z933" s="1"/>
    </row>
    <row r="934" spans="1:26" ht="14.25" customHeight="1">
      <c r="A934" s="1"/>
      <c r="B934" s="2"/>
      <c r="C934" s="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5"/>
      <c r="Y934" s="1"/>
      <c r="Z934" s="1"/>
    </row>
    <row r="935" spans="1:26" ht="14.25" customHeight="1">
      <c r="A935" s="1"/>
      <c r="B935" s="2"/>
      <c r="C935" s="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5"/>
      <c r="Y935" s="1"/>
      <c r="Z935" s="1"/>
    </row>
    <row r="936" spans="1:26" ht="14.25" customHeight="1">
      <c r="A936" s="1"/>
      <c r="B936" s="2"/>
      <c r="C936" s="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5"/>
      <c r="Y936" s="1"/>
      <c r="Z936" s="1"/>
    </row>
    <row r="937" spans="1:26" ht="14.25" customHeight="1">
      <c r="A937" s="1"/>
      <c r="B937" s="2"/>
      <c r="C937" s="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5"/>
      <c r="Y937" s="1"/>
      <c r="Z937" s="1"/>
    </row>
    <row r="938" spans="1:26" ht="14.25" customHeight="1">
      <c r="A938" s="1"/>
      <c r="B938" s="2"/>
      <c r="C938" s="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5"/>
      <c r="Y938" s="1"/>
      <c r="Z938" s="1"/>
    </row>
    <row r="939" spans="1:26" ht="14.25" customHeight="1">
      <c r="A939" s="1"/>
      <c r="B939" s="2"/>
      <c r="C939" s="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5"/>
      <c r="Y939" s="1"/>
      <c r="Z939" s="1"/>
    </row>
    <row r="940" spans="1:26" ht="14.25" customHeight="1">
      <c r="A940" s="1"/>
      <c r="B940" s="2"/>
      <c r="C940" s="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5"/>
      <c r="Y940" s="1"/>
      <c r="Z940" s="1"/>
    </row>
    <row r="941" spans="1:26" ht="14.25" customHeight="1">
      <c r="A941" s="1"/>
      <c r="B941" s="2"/>
      <c r="C941" s="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5"/>
      <c r="Y941" s="1"/>
      <c r="Z941" s="1"/>
    </row>
    <row r="942" spans="1:26" ht="14.25" customHeight="1">
      <c r="A942" s="1"/>
      <c r="B942" s="2"/>
      <c r="C942" s="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5"/>
      <c r="Y942" s="1"/>
      <c r="Z942" s="1"/>
    </row>
    <row r="943" spans="1:26" ht="14.25" customHeight="1">
      <c r="A943" s="1"/>
      <c r="B943" s="2"/>
      <c r="C943" s="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5"/>
      <c r="Y943" s="1"/>
      <c r="Z943" s="1"/>
    </row>
    <row r="944" spans="1:26" ht="14.25" customHeight="1">
      <c r="A944" s="1"/>
      <c r="B944" s="2"/>
      <c r="C944" s="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5"/>
      <c r="Y944" s="1"/>
      <c r="Z944" s="1"/>
    </row>
    <row r="945" spans="1:26" ht="14.25" customHeight="1">
      <c r="A945" s="1"/>
      <c r="B945" s="2"/>
      <c r="C945" s="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5"/>
      <c r="Y945" s="1"/>
      <c r="Z945" s="1"/>
    </row>
    <row r="946" spans="1:26" ht="14.25" customHeight="1">
      <c r="A946" s="1"/>
      <c r="B946" s="2"/>
      <c r="C946" s="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5"/>
      <c r="Y946" s="1"/>
      <c r="Z946" s="1"/>
    </row>
    <row r="947" spans="1:26" ht="14.25" customHeight="1">
      <c r="A947" s="1"/>
      <c r="B947" s="2"/>
      <c r="C947" s="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5"/>
      <c r="Y947" s="1"/>
      <c r="Z947" s="1"/>
    </row>
    <row r="948" spans="1:26" ht="14.25" customHeight="1">
      <c r="A948" s="1"/>
      <c r="B948" s="2"/>
      <c r="C948" s="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5"/>
      <c r="Y948" s="1"/>
      <c r="Z948" s="1"/>
    </row>
    <row r="949" spans="1:26" ht="14.25" customHeight="1">
      <c r="A949" s="1"/>
      <c r="B949" s="2"/>
      <c r="C949" s="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5"/>
      <c r="Y949" s="1"/>
      <c r="Z949" s="1"/>
    </row>
    <row r="950" spans="1:26" ht="14.25" customHeight="1">
      <c r="A950" s="1"/>
      <c r="B950" s="2"/>
      <c r="C950" s="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5"/>
      <c r="Y950" s="1"/>
      <c r="Z950" s="1"/>
    </row>
    <row r="951" spans="1:26" ht="14.25" customHeight="1">
      <c r="A951" s="1"/>
      <c r="B951" s="2"/>
      <c r="C951" s="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5"/>
      <c r="Y951" s="1"/>
      <c r="Z951" s="1"/>
    </row>
    <row r="952" spans="1:26" ht="14.25" customHeight="1">
      <c r="A952" s="1"/>
      <c r="B952" s="2"/>
      <c r="C952" s="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5"/>
      <c r="Y952" s="1"/>
      <c r="Z952" s="1"/>
    </row>
    <row r="953" spans="1:26" ht="14.25" customHeight="1">
      <c r="A953" s="1"/>
      <c r="B953" s="2"/>
      <c r="C953" s="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5"/>
      <c r="Y953" s="1"/>
      <c r="Z953" s="1"/>
    </row>
    <row r="954" spans="1:26" ht="14.25" customHeight="1">
      <c r="A954" s="1"/>
      <c r="B954" s="2"/>
      <c r="C954" s="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5"/>
      <c r="Y954" s="1"/>
      <c r="Z954" s="1"/>
    </row>
    <row r="955" spans="1:26" ht="14.25" customHeight="1">
      <c r="A955" s="1"/>
      <c r="B955" s="2"/>
      <c r="C955" s="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5"/>
      <c r="Y955" s="1"/>
      <c r="Z955" s="1"/>
    </row>
    <row r="956" spans="1:26" ht="14.25" customHeight="1">
      <c r="A956" s="1"/>
      <c r="B956" s="2"/>
      <c r="C956" s="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5"/>
      <c r="Y956" s="1"/>
      <c r="Z956" s="1"/>
    </row>
    <row r="957" spans="1:26" ht="14.25" customHeight="1">
      <c r="A957" s="1"/>
      <c r="B957" s="2"/>
      <c r="C957" s="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5"/>
      <c r="Y957" s="1"/>
      <c r="Z957" s="1"/>
    </row>
    <row r="958" spans="1:26" ht="14.25" customHeight="1">
      <c r="A958" s="1"/>
      <c r="B958" s="2"/>
      <c r="C958" s="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5"/>
      <c r="Y958" s="1"/>
      <c r="Z958" s="1"/>
    </row>
    <row r="959" spans="1:26" ht="14.25" customHeight="1">
      <c r="A959" s="1"/>
      <c r="B959" s="2"/>
      <c r="C959" s="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5"/>
      <c r="Y959" s="1"/>
      <c r="Z959" s="1"/>
    </row>
    <row r="960" spans="1:26" ht="14.25" customHeight="1">
      <c r="A960" s="1"/>
      <c r="B960" s="2"/>
      <c r="C960" s="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5"/>
      <c r="Y960" s="1"/>
      <c r="Z960" s="1"/>
    </row>
    <row r="961" spans="1:26" ht="14.25" customHeight="1">
      <c r="A961" s="1"/>
      <c r="B961" s="2"/>
      <c r="C961" s="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5"/>
      <c r="Y961" s="1"/>
      <c r="Z961" s="1"/>
    </row>
    <row r="962" spans="1:26" ht="14.25" customHeight="1">
      <c r="A962" s="1"/>
      <c r="B962" s="2"/>
      <c r="C962" s="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5"/>
      <c r="Y962" s="1"/>
      <c r="Z962" s="1"/>
    </row>
    <row r="963" spans="1:26" ht="14.25" customHeight="1">
      <c r="A963" s="1"/>
      <c r="B963" s="2"/>
      <c r="C963" s="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5"/>
      <c r="Y963" s="1"/>
      <c r="Z963" s="1"/>
    </row>
    <row r="964" spans="1:26" ht="14.25" customHeight="1">
      <c r="A964" s="1"/>
      <c r="B964" s="2"/>
      <c r="C964" s="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5"/>
      <c r="Y964" s="1"/>
      <c r="Z964" s="1"/>
    </row>
    <row r="965" spans="1:26" ht="14.25" customHeight="1">
      <c r="A965" s="1"/>
      <c r="B965" s="2"/>
      <c r="C965" s="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5"/>
      <c r="Y965" s="1"/>
      <c r="Z965" s="1"/>
    </row>
    <row r="966" spans="1:26" ht="14.25" customHeight="1">
      <c r="A966" s="1"/>
      <c r="B966" s="2"/>
      <c r="C966" s="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5"/>
      <c r="Y966" s="1"/>
      <c r="Z966" s="1"/>
    </row>
    <row r="967" spans="1:26" ht="14.25" customHeight="1">
      <c r="A967" s="1"/>
      <c r="B967" s="2"/>
      <c r="C967" s="1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5"/>
      <c r="Y967" s="1"/>
      <c r="Z967" s="1"/>
    </row>
    <row r="968" spans="1:26" ht="14.25" customHeight="1">
      <c r="A968" s="1"/>
      <c r="B968" s="2"/>
      <c r="C968" s="1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5"/>
      <c r="Y968" s="1"/>
      <c r="Z968" s="1"/>
    </row>
    <row r="969" spans="1:26" ht="14.25" customHeight="1">
      <c r="A969" s="1"/>
      <c r="B969" s="2"/>
      <c r="C969" s="1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5"/>
      <c r="Y969" s="1"/>
      <c r="Z969" s="1"/>
    </row>
    <row r="970" spans="1:26" ht="14.25" customHeight="1">
      <c r="A970" s="1"/>
      <c r="B970" s="2"/>
      <c r="C970" s="1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5"/>
      <c r="Y970" s="1"/>
      <c r="Z970" s="1"/>
    </row>
    <row r="971" spans="1:26" ht="14.25" customHeight="1">
      <c r="A971" s="1"/>
      <c r="B971" s="2"/>
      <c r="C971" s="1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5"/>
      <c r="Y971" s="1"/>
      <c r="Z971" s="1"/>
    </row>
    <row r="972" spans="1:26" ht="14.25" customHeight="1">
      <c r="A972" s="1"/>
      <c r="B972" s="2"/>
      <c r="C972" s="1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5"/>
      <c r="Y972" s="1"/>
      <c r="Z972" s="1"/>
    </row>
    <row r="973" spans="1:26" ht="14.25" customHeight="1">
      <c r="A973" s="1"/>
      <c r="B973" s="2"/>
      <c r="C973" s="1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5"/>
      <c r="Y973" s="1"/>
      <c r="Z973" s="1"/>
    </row>
    <row r="974" spans="1:26" ht="14.25" customHeight="1">
      <c r="A974" s="1"/>
      <c r="B974" s="2"/>
      <c r="C974" s="1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5"/>
      <c r="Y974" s="1"/>
      <c r="Z974" s="1"/>
    </row>
    <row r="975" spans="1:26" ht="14.25" customHeight="1">
      <c r="A975" s="1"/>
      <c r="B975" s="2"/>
      <c r="C975" s="1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5"/>
      <c r="Y975" s="1"/>
      <c r="Z975" s="1"/>
    </row>
    <row r="976" spans="1:26" ht="14.25" customHeight="1">
      <c r="A976" s="1"/>
      <c r="B976" s="2"/>
      <c r="C976" s="1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5"/>
      <c r="Y976" s="1"/>
      <c r="Z976" s="1"/>
    </row>
    <row r="977" spans="1:26" ht="14.25" customHeight="1">
      <c r="A977" s="1"/>
      <c r="B977" s="2"/>
      <c r="C977" s="1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5"/>
      <c r="Y977" s="1"/>
      <c r="Z977" s="1"/>
    </row>
    <row r="978" spans="1:26" ht="14.25" customHeight="1">
      <c r="A978" s="1"/>
      <c r="B978" s="2"/>
      <c r="C978" s="1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5"/>
      <c r="Y978" s="1"/>
      <c r="Z978" s="1"/>
    </row>
    <row r="979" spans="1:26" ht="14.25" customHeight="1">
      <c r="A979" s="1"/>
      <c r="B979" s="2"/>
      <c r="C979" s="1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5"/>
      <c r="Y979" s="1"/>
      <c r="Z979" s="1"/>
    </row>
    <row r="980" spans="1:26" ht="14.25" customHeight="1">
      <c r="A980" s="1"/>
      <c r="B980" s="2"/>
      <c r="C980" s="1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5"/>
      <c r="Y980" s="1"/>
      <c r="Z980" s="1"/>
    </row>
    <row r="981" spans="1:26" ht="14.25" customHeight="1">
      <c r="A981" s="1"/>
      <c r="B981" s="2"/>
      <c r="C981" s="1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5"/>
      <c r="Y981" s="1"/>
      <c r="Z981" s="1"/>
    </row>
    <row r="982" spans="1:26" ht="14.25" customHeight="1">
      <c r="A982" s="1"/>
      <c r="B982" s="2"/>
      <c r="C982" s="1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5"/>
      <c r="Y982" s="1"/>
      <c r="Z982" s="1"/>
    </row>
    <row r="983" spans="1:26" ht="14.25" customHeight="1">
      <c r="A983" s="1"/>
      <c r="B983" s="2"/>
      <c r="C983" s="1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5"/>
      <c r="Y983" s="1"/>
      <c r="Z983" s="1"/>
    </row>
    <row r="984" spans="1:26" ht="14.25" customHeight="1">
      <c r="A984" s="1"/>
      <c r="B984" s="2"/>
      <c r="C984" s="1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5"/>
      <c r="Y984" s="1"/>
      <c r="Z984" s="1"/>
    </row>
    <row r="985" spans="1:26" ht="14.25" customHeight="1">
      <c r="A985" s="1"/>
      <c r="B985" s="2"/>
      <c r="C985" s="1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5"/>
      <c r="Y985" s="1"/>
      <c r="Z985" s="1"/>
    </row>
    <row r="986" spans="1:26" ht="14.25" customHeight="1">
      <c r="A986" s="1"/>
      <c r="B986" s="2"/>
      <c r="C986" s="1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5"/>
      <c r="Y986" s="1"/>
      <c r="Z986" s="1"/>
    </row>
    <row r="987" spans="1:26" ht="14.25" customHeight="1">
      <c r="A987" s="1"/>
      <c r="B987" s="2"/>
      <c r="C987" s="1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5"/>
      <c r="Y987" s="1"/>
      <c r="Z987" s="1"/>
    </row>
    <row r="988" spans="1:26" ht="14.25" customHeight="1">
      <c r="A988" s="1"/>
      <c r="B988" s="2"/>
      <c r="C988" s="1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5"/>
      <c r="Y988" s="1"/>
      <c r="Z988" s="1"/>
    </row>
    <row r="989" spans="1:26" ht="14.25" customHeight="1">
      <c r="A989" s="1"/>
      <c r="B989" s="2"/>
      <c r="C989" s="1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5"/>
      <c r="Y989" s="1"/>
      <c r="Z989" s="1"/>
    </row>
    <row r="990" spans="1:26" ht="14.25" customHeight="1">
      <c r="A990" s="1"/>
      <c r="B990" s="2"/>
      <c r="C990" s="1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5"/>
      <c r="Y990" s="1"/>
      <c r="Z990" s="1"/>
    </row>
    <row r="991" spans="1:26" ht="14.25" customHeight="1">
      <c r="A991" s="1"/>
      <c r="B991" s="2"/>
      <c r="C991" s="1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5"/>
      <c r="Y991" s="1"/>
      <c r="Z991" s="1"/>
    </row>
    <row r="992" spans="1:26" ht="14.25" customHeight="1">
      <c r="A992" s="1"/>
      <c r="B992" s="2"/>
      <c r="C992" s="1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5"/>
      <c r="Y992" s="1"/>
      <c r="Z992" s="1"/>
    </row>
    <row r="993" spans="1:26" ht="14.25" customHeight="1">
      <c r="A993" s="1"/>
      <c r="B993" s="2"/>
      <c r="C993" s="1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5"/>
      <c r="Y993" s="1"/>
      <c r="Z993" s="1"/>
    </row>
    <row r="994" spans="1:26" ht="14.25" customHeight="1">
      <c r="A994" s="1"/>
      <c r="B994" s="2"/>
      <c r="C994" s="1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5"/>
      <c r="Y994" s="1"/>
      <c r="Z994" s="1"/>
    </row>
    <row r="995" spans="1:26" ht="14.25" customHeight="1">
      <c r="A995" s="1"/>
      <c r="B995" s="2"/>
      <c r="C995" s="1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5"/>
      <c r="Y995" s="1"/>
      <c r="Z995" s="1"/>
    </row>
    <row r="996" spans="1:26" ht="14.25" customHeight="1">
      <c r="A996" s="1"/>
      <c r="B996" s="2"/>
      <c r="C996" s="1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5"/>
      <c r="Y996" s="1"/>
      <c r="Z996" s="1"/>
    </row>
    <row r="997" spans="1:26" ht="14.25" customHeight="1">
      <c r="A997" s="1"/>
      <c r="B997" s="2"/>
      <c r="C997" s="1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5"/>
      <c r="Y997" s="1"/>
      <c r="Z997" s="1"/>
    </row>
    <row r="998" spans="1:26" ht="14.25" customHeight="1">
      <c r="A998" s="1"/>
      <c r="B998" s="2"/>
      <c r="C998" s="1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5"/>
      <c r="Y998" s="1"/>
      <c r="Z998" s="1"/>
    </row>
    <row r="999" spans="1:26" ht="14.25" customHeight="1">
      <c r="A999" s="1"/>
      <c r="B999" s="2"/>
      <c r="C999" s="1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5"/>
      <c r="Y999" s="1"/>
      <c r="Z999" s="1"/>
    </row>
    <row r="1000" spans="1:26" ht="14.25" customHeight="1">
      <c r="A1000" s="1"/>
      <c r="B1000" s="2"/>
      <c r="C1000" s="1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5"/>
      <c r="Y1000" s="1"/>
      <c r="Z1000" s="1"/>
    </row>
  </sheetData>
  <mergeCells count="23">
    <mergeCell ref="W4:W5"/>
    <mergeCell ref="V3:W3"/>
    <mergeCell ref="X3:X5"/>
    <mergeCell ref="Y3:Y5"/>
    <mergeCell ref="B4:B5"/>
    <mergeCell ref="C4:C5"/>
    <mergeCell ref="D4:E4"/>
    <mergeCell ref="F4:F5"/>
    <mergeCell ref="G4:H4"/>
    <mergeCell ref="I4:I5"/>
    <mergeCell ref="J4:K4"/>
    <mergeCell ref="L4:L5"/>
    <mergeCell ref="M4:N4"/>
    <mergeCell ref="O4:O5"/>
    <mergeCell ref="P4:Q4"/>
    <mergeCell ref="R4:R5"/>
    <mergeCell ref="V4:V5"/>
    <mergeCell ref="S4:T4"/>
    <mergeCell ref="U4:U5"/>
    <mergeCell ref="H1:N1"/>
    <mergeCell ref="B3:C3"/>
    <mergeCell ref="D3:O3"/>
    <mergeCell ref="P3:U3"/>
  </mergeCells>
  <pageMargins left="0.25" right="0.25" top="8.5564983549113308E-2" bottom="6.417373766183497E-2" header="0" footer="0"/>
  <pageSetup paperSize="9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  <pageSetUpPr fitToPage="1"/>
  </sheetPr>
  <dimension ref="A1:Z1000"/>
  <sheetViews>
    <sheetView workbookViewId="0"/>
  </sheetViews>
  <sheetFormatPr defaultColWidth="14.42578125" defaultRowHeight="15" customHeight="1"/>
  <cols>
    <col min="1" max="1" width="8.42578125" customWidth="1"/>
    <col min="2" max="2" width="3.5703125" customWidth="1"/>
    <col min="3" max="3" width="22.42578125" customWidth="1"/>
    <col min="4" max="4" width="7.85546875" customWidth="1"/>
    <col min="5" max="5" width="4.5703125" customWidth="1"/>
    <col min="6" max="6" width="0.28515625" customWidth="1"/>
    <col min="7" max="7" width="7.85546875" customWidth="1"/>
    <col min="8" max="8" width="4.5703125" customWidth="1"/>
    <col min="9" max="9" width="0.28515625" customWidth="1"/>
    <col min="10" max="10" width="7.85546875" customWidth="1"/>
    <col min="11" max="11" width="4.5703125" customWidth="1"/>
    <col min="12" max="12" width="4" hidden="1" customWidth="1"/>
    <col min="13" max="13" width="7.85546875" customWidth="1"/>
    <col min="14" max="14" width="4.42578125" customWidth="1"/>
    <col min="15" max="15" width="4" hidden="1" customWidth="1"/>
    <col min="16" max="16" width="7.85546875" customWidth="1"/>
    <col min="17" max="17" width="4.5703125" customWidth="1"/>
    <col min="18" max="18" width="4" hidden="1" customWidth="1"/>
    <col min="19" max="19" width="7.85546875" customWidth="1"/>
    <col min="20" max="20" width="4.5703125" customWidth="1"/>
    <col min="21" max="21" width="0.28515625" customWidth="1"/>
    <col min="22" max="22" width="3.42578125" hidden="1" customWidth="1"/>
    <col min="23" max="23" width="5" hidden="1" customWidth="1"/>
    <col min="24" max="24" width="6.42578125" customWidth="1"/>
    <col min="25" max="25" width="5.42578125" customWidth="1"/>
    <col min="26" max="26" width="9" customWidth="1"/>
  </cols>
  <sheetData>
    <row r="1" spans="1:26" ht="14.25" customHeight="1">
      <c r="A1" s="1"/>
      <c r="B1" s="2"/>
      <c r="C1" s="1"/>
      <c r="D1" s="2"/>
      <c r="E1" s="2"/>
      <c r="F1" s="2"/>
      <c r="G1" s="2"/>
      <c r="H1" s="430" t="s">
        <v>314</v>
      </c>
      <c r="I1" s="397"/>
      <c r="J1" s="397"/>
      <c r="K1" s="397"/>
      <c r="L1" s="397"/>
      <c r="M1" s="397"/>
      <c r="N1" s="397"/>
      <c r="O1" s="2"/>
      <c r="P1" s="2"/>
      <c r="Q1" s="2"/>
      <c r="R1" s="2"/>
      <c r="S1" s="2"/>
      <c r="T1" s="2"/>
      <c r="U1" s="2"/>
      <c r="V1" s="2"/>
      <c r="W1" s="2"/>
      <c r="X1" s="5"/>
      <c r="Y1" s="1"/>
      <c r="Z1" s="1"/>
    </row>
    <row r="2" spans="1:26" ht="14.25" customHeight="1">
      <c r="A2" s="1"/>
      <c r="B2" s="2"/>
      <c r="C2" s="3" t="s">
        <v>315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4"/>
      <c r="X2" s="5"/>
      <c r="Y2" s="1"/>
      <c r="Z2" s="1"/>
    </row>
    <row r="3" spans="1:26" ht="12" customHeight="1">
      <c r="A3" s="1"/>
      <c r="B3" s="431"/>
      <c r="C3" s="432"/>
      <c r="D3" s="414" t="s">
        <v>417</v>
      </c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6"/>
      <c r="P3" s="417" t="s">
        <v>418</v>
      </c>
      <c r="Q3" s="415"/>
      <c r="R3" s="415"/>
      <c r="S3" s="415"/>
      <c r="T3" s="415"/>
      <c r="U3" s="418"/>
      <c r="V3" s="419"/>
      <c r="W3" s="420"/>
      <c r="X3" s="421" t="s">
        <v>4</v>
      </c>
      <c r="Y3" s="433" t="s">
        <v>5</v>
      </c>
      <c r="Z3" s="1"/>
    </row>
    <row r="4" spans="1:26" ht="36" customHeight="1">
      <c r="A4" s="6" t="s">
        <v>6</v>
      </c>
      <c r="B4" s="434" t="s">
        <v>7</v>
      </c>
      <c r="C4" s="389" t="s">
        <v>8</v>
      </c>
      <c r="D4" s="391" t="s">
        <v>9</v>
      </c>
      <c r="E4" s="392"/>
      <c r="F4" s="402" t="s">
        <v>10</v>
      </c>
      <c r="G4" s="404" t="s">
        <v>318</v>
      </c>
      <c r="H4" s="392"/>
      <c r="I4" s="405" t="s">
        <v>10</v>
      </c>
      <c r="J4" s="404" t="s">
        <v>112</v>
      </c>
      <c r="K4" s="392"/>
      <c r="L4" s="402" t="s">
        <v>10</v>
      </c>
      <c r="M4" s="404" t="s">
        <v>13</v>
      </c>
      <c r="N4" s="392"/>
      <c r="O4" s="407" t="s">
        <v>10</v>
      </c>
      <c r="P4" s="391" t="s">
        <v>14</v>
      </c>
      <c r="Q4" s="392"/>
      <c r="R4" s="402" t="s">
        <v>10</v>
      </c>
      <c r="S4" s="404" t="s">
        <v>419</v>
      </c>
      <c r="T4" s="392"/>
      <c r="U4" s="408" t="s">
        <v>10</v>
      </c>
      <c r="V4" s="410" t="s">
        <v>16</v>
      </c>
      <c r="W4" s="428" t="s">
        <v>17</v>
      </c>
      <c r="X4" s="422"/>
      <c r="Y4" s="425"/>
      <c r="Z4" s="1"/>
    </row>
    <row r="5" spans="1:26" ht="12.75" customHeight="1">
      <c r="A5" s="104" t="s">
        <v>18</v>
      </c>
      <c r="B5" s="435"/>
      <c r="C5" s="436"/>
      <c r="D5" s="8" t="s">
        <v>19</v>
      </c>
      <c r="E5" s="9" t="s">
        <v>5</v>
      </c>
      <c r="F5" s="403"/>
      <c r="G5" s="10" t="s">
        <v>19</v>
      </c>
      <c r="H5" s="9" t="s">
        <v>5</v>
      </c>
      <c r="I5" s="406"/>
      <c r="J5" s="11" t="s">
        <v>19</v>
      </c>
      <c r="K5" s="9" t="s">
        <v>5</v>
      </c>
      <c r="L5" s="403"/>
      <c r="M5" s="10" t="s">
        <v>19</v>
      </c>
      <c r="N5" s="9" t="s">
        <v>5</v>
      </c>
      <c r="O5" s="406"/>
      <c r="P5" s="12" t="s">
        <v>19</v>
      </c>
      <c r="Q5" s="9" t="s">
        <v>5</v>
      </c>
      <c r="R5" s="403"/>
      <c r="S5" s="10" t="s">
        <v>19</v>
      </c>
      <c r="T5" s="9" t="s">
        <v>5</v>
      </c>
      <c r="U5" s="409"/>
      <c r="V5" s="411"/>
      <c r="W5" s="429"/>
      <c r="X5" s="423"/>
      <c r="Y5" s="425"/>
      <c r="Z5" s="1"/>
    </row>
    <row r="6" spans="1:26" ht="14.25" customHeight="1">
      <c r="A6" s="65" t="s">
        <v>20</v>
      </c>
      <c r="B6" s="334">
        <v>1</v>
      </c>
      <c r="C6" s="335" t="s">
        <v>420</v>
      </c>
      <c r="D6" s="336">
        <v>1.87</v>
      </c>
      <c r="E6" s="337">
        <f t="shared" ref="E6:E78" si="0">IF(D6="nav","nav",IF(D6="","",COUNTIF(D$6:D$51,"&gt;"&amp;D6)+1))</f>
        <v>1</v>
      </c>
      <c r="F6" s="338">
        <f t="shared" ref="F6:F78" si="1">IF(OR(V6="nav"),"nav",IF(D6="","",COUNTIFS(D$6:D$35,"&gt;"&amp;D6,V$6:V$35,"&lt;&gt;nav")+1))</f>
        <v>1</v>
      </c>
      <c r="G6" s="339">
        <v>8</v>
      </c>
      <c r="H6" s="337">
        <f t="shared" ref="H6:H78" si="2">IF(G6="nav","nav",IF(G6="","",COUNTIF(G$6:G$51,"&gt;"&amp;G6)+1))</f>
        <v>9</v>
      </c>
      <c r="I6" s="338">
        <f t="shared" ref="I6:I78" si="3">IF(OR(V6="nav"),"nav",IF(G6="","",COUNTIFS(G$6:G$35,"&gt;"&amp;G6,V$6:V$35,"&lt;&gt;nav")+1))</f>
        <v>8</v>
      </c>
      <c r="J6" s="274">
        <v>19</v>
      </c>
      <c r="K6" s="73">
        <f t="shared" ref="K6:K78" si="4">IF(J6="nav","nav",IF(J6="","",COUNTIF(J$6:J$51,"&gt;"&amp;J6)+1))</f>
        <v>2</v>
      </c>
      <c r="L6" s="73">
        <f t="shared" ref="L6:L78" si="5">IF(OR(V6="nav"),"nav",IF(J6="","",COUNTIFS(J$6:J$35,"&gt;"&amp;J6,V$6:V$35,"&lt;&gt;nav")+1))</f>
        <v>2</v>
      </c>
      <c r="M6" s="274">
        <v>31</v>
      </c>
      <c r="N6" s="73">
        <f t="shared" ref="N6:N78" si="6">IF(M6="nav","nav",IF(M6="","",COUNTIF(M$6:M$51,"&gt;"&amp;M6)+1))</f>
        <v>5</v>
      </c>
      <c r="O6" s="275">
        <f t="shared" ref="O6:O78" si="7">IF(OR(V6="nav"),"nav",IF(M6="","",COUNTIFS(M$6:M$35,"&gt;"&amp;M6,V$6:V$35,"&lt;&gt;nav")+1))</f>
        <v>5</v>
      </c>
      <c r="P6" s="274">
        <v>5.5</v>
      </c>
      <c r="Q6" s="73">
        <f t="shared" ref="Q6:Q78" si="8">IF(P6="nav","nav",IF(P6="","",COUNTIF(P$6:P$51,"&lt;"&amp;P6)+1))</f>
        <v>4</v>
      </c>
      <c r="R6" s="71">
        <f t="shared" ref="R6:R78" si="9">IF(OR(V6="nav"),"nav",IF(P6="","",COUNTIFS(P$6:P$35,"&lt;"&amp;P6,V$6:V$35,"&lt;&gt;nav")+1))</f>
        <v>4</v>
      </c>
      <c r="S6" s="274" t="s">
        <v>387</v>
      </c>
      <c r="T6" s="110">
        <f t="shared" ref="T6:T78" si="10">IF(S6="nav","nav",IF(S6="","",COUNTIF(S$6:S$51,"&lt;"&amp;S6)+1))</f>
        <v>1</v>
      </c>
      <c r="U6" s="276">
        <f t="shared" ref="U6:U78" si="11">IF(OR(V6="nav"),"nav",IF(S6="","",COUNTIFS(S$6:S$35,"&lt;"&amp;S6,V$6:V$35,"&lt;&gt;nav")+1))</f>
        <v>1</v>
      </c>
      <c r="V6" s="112" t="str">
        <f t="shared" ref="V6:V78" si="12">IF(OR(E6="nav",H6="nav",K6="nav",N6="nav",Q6="nav",T6="nav"),"nav","")</f>
        <v/>
      </c>
      <c r="W6" s="79">
        <f t="shared" ref="W6:W78" si="13">IF(OR(AND(E6="",H6="",N6="",Q6="",T6="",K6=""),V6="nav"),"",AVERAGE(F6,I6,L6,O6,R6,U6))</f>
        <v>3.5</v>
      </c>
      <c r="X6" s="307">
        <f t="shared" ref="X6:X78" si="14">IF(OR(W6="",W6="nav"),"",COUNTIF(W$6:W$51,"&lt;"&amp;W6)+1)</f>
        <v>4</v>
      </c>
      <c r="Y6" s="205" t="s">
        <v>358</v>
      </c>
      <c r="Z6" s="1"/>
    </row>
    <row r="7" spans="1:26" ht="14.25" customHeight="1">
      <c r="A7" s="65" t="s">
        <v>30</v>
      </c>
      <c r="B7" s="141">
        <v>2</v>
      </c>
      <c r="C7" s="258" t="s">
        <v>421</v>
      </c>
      <c r="D7" s="156"/>
      <c r="E7" s="130" t="str">
        <f t="shared" si="0"/>
        <v/>
      </c>
      <c r="F7" s="222" t="str">
        <f t="shared" si="1"/>
        <v/>
      </c>
      <c r="G7" s="222"/>
      <c r="H7" s="130" t="str">
        <f t="shared" si="2"/>
        <v/>
      </c>
      <c r="I7" s="222" t="str">
        <f t="shared" si="3"/>
        <v/>
      </c>
      <c r="J7" s="222"/>
      <c r="K7" s="130" t="str">
        <f t="shared" si="4"/>
        <v/>
      </c>
      <c r="L7" s="130" t="str">
        <f t="shared" si="5"/>
        <v/>
      </c>
      <c r="M7" s="222"/>
      <c r="N7" s="130" t="str">
        <f t="shared" si="6"/>
        <v/>
      </c>
      <c r="O7" s="241" t="str">
        <f t="shared" si="7"/>
        <v/>
      </c>
      <c r="P7" s="220"/>
      <c r="Q7" s="130" t="str">
        <f t="shared" si="8"/>
        <v/>
      </c>
      <c r="R7" s="222" t="str">
        <f t="shared" si="9"/>
        <v/>
      </c>
      <c r="S7" s="220"/>
      <c r="T7" s="133" t="str">
        <f t="shared" si="10"/>
        <v/>
      </c>
      <c r="U7" s="243" t="str">
        <f t="shared" si="11"/>
        <v/>
      </c>
      <c r="V7" s="135" t="str">
        <f t="shared" si="12"/>
        <v/>
      </c>
      <c r="W7" s="244" t="str">
        <f t="shared" si="13"/>
        <v/>
      </c>
      <c r="X7" s="340" t="str">
        <f t="shared" si="14"/>
        <v/>
      </c>
      <c r="Y7" s="115"/>
      <c r="Z7" s="1"/>
    </row>
    <row r="8" spans="1:26" ht="14.25" customHeight="1">
      <c r="A8" s="65" t="s">
        <v>30</v>
      </c>
      <c r="B8" s="141">
        <v>3</v>
      </c>
      <c r="C8" s="258" t="s">
        <v>422</v>
      </c>
      <c r="D8" s="154">
        <v>1.5</v>
      </c>
      <c r="E8" s="130">
        <f t="shared" si="0"/>
        <v>8</v>
      </c>
      <c r="F8" s="222">
        <f t="shared" si="1"/>
        <v>8</v>
      </c>
      <c r="G8" s="220">
        <v>8.6999999999999993</v>
      </c>
      <c r="H8" s="130">
        <f t="shared" si="2"/>
        <v>6</v>
      </c>
      <c r="I8" s="222">
        <f t="shared" si="3"/>
        <v>5</v>
      </c>
      <c r="J8" s="220">
        <v>5</v>
      </c>
      <c r="K8" s="130">
        <f t="shared" si="4"/>
        <v>7</v>
      </c>
      <c r="L8" s="130">
        <f t="shared" si="5"/>
        <v>7</v>
      </c>
      <c r="M8" s="220">
        <v>24</v>
      </c>
      <c r="N8" s="130">
        <f t="shared" si="6"/>
        <v>15</v>
      </c>
      <c r="O8" s="241">
        <f t="shared" si="7"/>
        <v>14</v>
      </c>
      <c r="P8" s="220">
        <v>6.2</v>
      </c>
      <c r="Q8" s="130">
        <f t="shared" si="8"/>
        <v>13</v>
      </c>
      <c r="R8" s="222">
        <f t="shared" si="9"/>
        <v>12</v>
      </c>
      <c r="S8" s="220" t="s">
        <v>287</v>
      </c>
      <c r="T8" s="133">
        <f t="shared" si="10"/>
        <v>1</v>
      </c>
      <c r="U8" s="243">
        <f t="shared" si="11"/>
        <v>1</v>
      </c>
      <c r="V8" s="135" t="str">
        <f t="shared" si="12"/>
        <v/>
      </c>
      <c r="W8" s="244">
        <f t="shared" si="13"/>
        <v>7.833333333333333</v>
      </c>
      <c r="X8" s="340">
        <f t="shared" si="14"/>
        <v>9</v>
      </c>
      <c r="Y8" s="115"/>
      <c r="Z8" s="1"/>
    </row>
    <row r="9" spans="1:26" ht="14.25" customHeight="1">
      <c r="A9" s="65" t="s">
        <v>30</v>
      </c>
      <c r="B9" s="141">
        <v>4</v>
      </c>
      <c r="C9" s="258" t="s">
        <v>423</v>
      </c>
      <c r="D9" s="154">
        <v>1.47</v>
      </c>
      <c r="E9" s="130">
        <f t="shared" si="0"/>
        <v>10</v>
      </c>
      <c r="F9" s="222">
        <f t="shared" si="1"/>
        <v>10</v>
      </c>
      <c r="G9" s="220">
        <v>9</v>
      </c>
      <c r="H9" s="130">
        <f t="shared" si="2"/>
        <v>3</v>
      </c>
      <c r="I9" s="222">
        <f t="shared" si="3"/>
        <v>3</v>
      </c>
      <c r="J9" s="220">
        <v>0</v>
      </c>
      <c r="K9" s="130">
        <f t="shared" si="4"/>
        <v>15</v>
      </c>
      <c r="L9" s="130">
        <f t="shared" si="5"/>
        <v>14</v>
      </c>
      <c r="M9" s="222"/>
      <c r="N9" s="130" t="str">
        <f t="shared" si="6"/>
        <v/>
      </c>
      <c r="O9" s="241" t="str">
        <f t="shared" si="7"/>
        <v/>
      </c>
      <c r="P9" s="220">
        <v>6.5</v>
      </c>
      <c r="Q9" s="130">
        <f t="shared" si="8"/>
        <v>16</v>
      </c>
      <c r="R9" s="222">
        <f t="shared" si="9"/>
        <v>14</v>
      </c>
      <c r="S9" s="220" t="s">
        <v>424</v>
      </c>
      <c r="T9" s="133">
        <f t="shared" si="10"/>
        <v>1</v>
      </c>
      <c r="U9" s="243">
        <f t="shared" si="11"/>
        <v>1</v>
      </c>
      <c r="V9" s="135" t="str">
        <f t="shared" si="12"/>
        <v/>
      </c>
      <c r="W9" s="244">
        <f t="shared" si="13"/>
        <v>8.4</v>
      </c>
      <c r="X9" s="340">
        <f t="shared" si="14"/>
        <v>12</v>
      </c>
      <c r="Y9" s="115"/>
      <c r="Z9" s="1"/>
    </row>
    <row r="10" spans="1:26" ht="14.25" customHeight="1">
      <c r="A10" s="65" t="s">
        <v>30</v>
      </c>
      <c r="B10" s="141">
        <v>5</v>
      </c>
      <c r="C10" s="258" t="s">
        <v>425</v>
      </c>
      <c r="D10" s="154">
        <v>1.64</v>
      </c>
      <c r="E10" s="130">
        <f t="shared" si="0"/>
        <v>3</v>
      </c>
      <c r="F10" s="222">
        <f t="shared" si="1"/>
        <v>3</v>
      </c>
      <c r="G10" s="220">
        <v>8.57</v>
      </c>
      <c r="H10" s="130">
        <f t="shared" si="2"/>
        <v>7</v>
      </c>
      <c r="I10" s="222">
        <f t="shared" si="3"/>
        <v>6</v>
      </c>
      <c r="J10" s="220">
        <v>5</v>
      </c>
      <c r="K10" s="130">
        <f t="shared" si="4"/>
        <v>7</v>
      </c>
      <c r="L10" s="130">
        <f t="shared" si="5"/>
        <v>7</v>
      </c>
      <c r="M10" s="220">
        <v>30</v>
      </c>
      <c r="N10" s="130">
        <f t="shared" si="6"/>
        <v>6</v>
      </c>
      <c r="O10" s="241">
        <f t="shared" si="7"/>
        <v>6</v>
      </c>
      <c r="P10" s="220">
        <v>5.9</v>
      </c>
      <c r="Q10" s="130">
        <f t="shared" si="8"/>
        <v>6</v>
      </c>
      <c r="R10" s="222">
        <f t="shared" si="9"/>
        <v>6</v>
      </c>
      <c r="S10" s="220" t="s">
        <v>426</v>
      </c>
      <c r="T10" s="133">
        <f t="shared" si="10"/>
        <v>1</v>
      </c>
      <c r="U10" s="243">
        <f t="shared" si="11"/>
        <v>1</v>
      </c>
      <c r="V10" s="135" t="str">
        <f t="shared" si="12"/>
        <v/>
      </c>
      <c r="W10" s="244">
        <f t="shared" si="13"/>
        <v>4.833333333333333</v>
      </c>
      <c r="X10" s="340">
        <f t="shared" si="14"/>
        <v>5</v>
      </c>
      <c r="Y10" s="115"/>
      <c r="Z10" s="1"/>
    </row>
    <row r="11" spans="1:26" ht="14.25" customHeight="1">
      <c r="A11" s="65" t="s">
        <v>30</v>
      </c>
      <c r="B11" s="207">
        <v>6</v>
      </c>
      <c r="C11" s="341" t="s">
        <v>427</v>
      </c>
      <c r="D11" s="342">
        <v>1.75</v>
      </c>
      <c r="E11" s="343">
        <f t="shared" si="0"/>
        <v>2</v>
      </c>
      <c r="F11" s="344">
        <f t="shared" si="1"/>
        <v>2</v>
      </c>
      <c r="G11" s="345">
        <v>9.57</v>
      </c>
      <c r="H11" s="343">
        <f t="shared" si="2"/>
        <v>2</v>
      </c>
      <c r="I11" s="344">
        <f t="shared" si="3"/>
        <v>2</v>
      </c>
      <c r="J11" s="260">
        <v>13</v>
      </c>
      <c r="K11" s="32">
        <f t="shared" si="4"/>
        <v>4</v>
      </c>
      <c r="L11" s="32">
        <f t="shared" si="5"/>
        <v>4</v>
      </c>
      <c r="M11" s="260">
        <v>29</v>
      </c>
      <c r="N11" s="32">
        <f t="shared" si="6"/>
        <v>8</v>
      </c>
      <c r="O11" s="261">
        <f t="shared" si="7"/>
        <v>8</v>
      </c>
      <c r="P11" s="260">
        <v>5.4</v>
      </c>
      <c r="Q11" s="32">
        <f t="shared" si="8"/>
        <v>1</v>
      </c>
      <c r="R11" s="31">
        <f t="shared" si="9"/>
        <v>1</v>
      </c>
      <c r="S11" s="260" t="s">
        <v>428</v>
      </c>
      <c r="T11" s="148">
        <f t="shared" si="10"/>
        <v>1</v>
      </c>
      <c r="U11" s="262">
        <f t="shared" si="11"/>
        <v>1</v>
      </c>
      <c r="V11" s="150" t="str">
        <f t="shared" si="12"/>
        <v/>
      </c>
      <c r="W11" s="38">
        <f t="shared" si="13"/>
        <v>3</v>
      </c>
      <c r="X11" s="315">
        <f t="shared" si="14"/>
        <v>2</v>
      </c>
      <c r="Y11" s="346" t="s">
        <v>373</v>
      </c>
      <c r="Z11" s="1"/>
    </row>
    <row r="12" spans="1:26" ht="14.25" customHeight="1">
      <c r="A12" s="65" t="s">
        <v>30</v>
      </c>
      <c r="B12" s="141">
        <v>7</v>
      </c>
      <c r="C12" s="290" t="s">
        <v>429</v>
      </c>
      <c r="D12" s="347">
        <v>1.35</v>
      </c>
      <c r="E12" s="162">
        <f t="shared" si="0"/>
        <v>16</v>
      </c>
      <c r="F12" s="249">
        <f t="shared" si="1"/>
        <v>14</v>
      </c>
      <c r="G12" s="348">
        <v>6.28</v>
      </c>
      <c r="H12" s="162">
        <f t="shared" si="2"/>
        <v>19</v>
      </c>
      <c r="I12" s="249">
        <f t="shared" si="3"/>
        <v>17</v>
      </c>
      <c r="J12" s="220">
        <v>0</v>
      </c>
      <c r="K12" s="130">
        <f t="shared" si="4"/>
        <v>15</v>
      </c>
      <c r="L12" s="130">
        <f t="shared" si="5"/>
        <v>14</v>
      </c>
      <c r="M12" s="220">
        <v>9</v>
      </c>
      <c r="N12" s="130">
        <f t="shared" si="6"/>
        <v>20</v>
      </c>
      <c r="O12" s="241">
        <f t="shared" si="7"/>
        <v>18</v>
      </c>
      <c r="P12" s="220">
        <v>6.6</v>
      </c>
      <c r="Q12" s="130">
        <f t="shared" si="8"/>
        <v>18</v>
      </c>
      <c r="R12" s="222">
        <f t="shared" si="9"/>
        <v>16</v>
      </c>
      <c r="S12" s="220" t="s">
        <v>430</v>
      </c>
      <c r="T12" s="133">
        <f t="shared" si="10"/>
        <v>1</v>
      </c>
      <c r="U12" s="243">
        <f t="shared" si="11"/>
        <v>1</v>
      </c>
      <c r="V12" s="135" t="str">
        <f t="shared" si="12"/>
        <v/>
      </c>
      <c r="W12" s="244">
        <f t="shared" si="13"/>
        <v>13.333333333333334</v>
      </c>
      <c r="X12" s="340">
        <f t="shared" si="14"/>
        <v>18</v>
      </c>
      <c r="Y12" s="115"/>
      <c r="Z12" s="1"/>
    </row>
    <row r="13" spans="1:26" ht="14.25" customHeight="1">
      <c r="A13" s="65" t="s">
        <v>30</v>
      </c>
      <c r="B13" s="141">
        <v>8</v>
      </c>
      <c r="C13" s="290" t="s">
        <v>431</v>
      </c>
      <c r="D13" s="154">
        <v>1.6</v>
      </c>
      <c r="E13" s="130">
        <f t="shared" si="0"/>
        <v>6</v>
      </c>
      <c r="F13" s="222">
        <f t="shared" si="1"/>
        <v>6</v>
      </c>
      <c r="G13" s="220">
        <v>7.9</v>
      </c>
      <c r="H13" s="130">
        <f t="shared" si="2"/>
        <v>12</v>
      </c>
      <c r="I13" s="222">
        <f t="shared" si="3"/>
        <v>11</v>
      </c>
      <c r="J13" s="220">
        <v>9</v>
      </c>
      <c r="K13" s="130">
        <f t="shared" si="4"/>
        <v>6</v>
      </c>
      <c r="L13" s="130">
        <f t="shared" si="5"/>
        <v>6</v>
      </c>
      <c r="M13" s="220">
        <v>34</v>
      </c>
      <c r="N13" s="130">
        <f t="shared" si="6"/>
        <v>4</v>
      </c>
      <c r="O13" s="241">
        <f t="shared" si="7"/>
        <v>4</v>
      </c>
      <c r="P13" s="220">
        <v>5.4</v>
      </c>
      <c r="Q13" s="130">
        <f t="shared" si="8"/>
        <v>1</v>
      </c>
      <c r="R13" s="222">
        <f t="shared" si="9"/>
        <v>1</v>
      </c>
      <c r="S13" s="220" t="s">
        <v>414</v>
      </c>
      <c r="T13" s="133">
        <f t="shared" si="10"/>
        <v>1</v>
      </c>
      <c r="U13" s="243">
        <f t="shared" si="11"/>
        <v>1</v>
      </c>
      <c r="V13" s="135" t="str">
        <f t="shared" si="12"/>
        <v/>
      </c>
      <c r="W13" s="244">
        <f t="shared" si="13"/>
        <v>4.833333333333333</v>
      </c>
      <c r="X13" s="340">
        <f t="shared" si="14"/>
        <v>5</v>
      </c>
      <c r="Y13" s="115"/>
      <c r="Z13" s="1"/>
    </row>
    <row r="14" spans="1:26" ht="14.25" customHeight="1">
      <c r="A14" s="65" t="s">
        <v>30</v>
      </c>
      <c r="B14" s="207">
        <v>9</v>
      </c>
      <c r="C14" s="290" t="s">
        <v>432</v>
      </c>
      <c r="D14" s="347">
        <v>1.57</v>
      </c>
      <c r="E14" s="162">
        <f t="shared" si="0"/>
        <v>7</v>
      </c>
      <c r="F14" s="249">
        <f t="shared" si="1"/>
        <v>7</v>
      </c>
      <c r="G14" s="348">
        <v>7.8</v>
      </c>
      <c r="H14" s="162">
        <f t="shared" si="2"/>
        <v>13</v>
      </c>
      <c r="I14" s="249">
        <f t="shared" si="3"/>
        <v>12</v>
      </c>
      <c r="J14" s="220">
        <v>1</v>
      </c>
      <c r="K14" s="130">
        <f t="shared" si="4"/>
        <v>14</v>
      </c>
      <c r="L14" s="130">
        <f t="shared" si="5"/>
        <v>13</v>
      </c>
      <c r="M14" s="220">
        <v>27</v>
      </c>
      <c r="N14" s="130">
        <f t="shared" si="6"/>
        <v>9</v>
      </c>
      <c r="O14" s="241">
        <f t="shared" si="7"/>
        <v>9</v>
      </c>
      <c r="P14" s="220">
        <v>5.9</v>
      </c>
      <c r="Q14" s="130">
        <f t="shared" si="8"/>
        <v>6</v>
      </c>
      <c r="R14" s="222">
        <f t="shared" si="9"/>
        <v>6</v>
      </c>
      <c r="S14" s="220" t="s">
        <v>433</v>
      </c>
      <c r="T14" s="133">
        <f t="shared" si="10"/>
        <v>1</v>
      </c>
      <c r="U14" s="243">
        <f t="shared" si="11"/>
        <v>1</v>
      </c>
      <c r="V14" s="135" t="str">
        <f t="shared" si="12"/>
        <v/>
      </c>
      <c r="W14" s="244">
        <f t="shared" si="13"/>
        <v>8</v>
      </c>
      <c r="X14" s="340">
        <f t="shared" si="14"/>
        <v>11</v>
      </c>
      <c r="Y14" s="138"/>
      <c r="Z14" s="1"/>
    </row>
    <row r="15" spans="1:26" ht="14.25" customHeight="1">
      <c r="A15" s="65" t="s">
        <v>30</v>
      </c>
      <c r="B15" s="141">
        <v>10</v>
      </c>
      <c r="C15" s="290" t="s">
        <v>434</v>
      </c>
      <c r="D15" s="154"/>
      <c r="E15" s="130" t="str">
        <f t="shared" si="0"/>
        <v/>
      </c>
      <c r="F15" s="222" t="str">
        <f t="shared" si="1"/>
        <v/>
      </c>
      <c r="G15" s="222"/>
      <c r="H15" s="130" t="str">
        <f t="shared" si="2"/>
        <v/>
      </c>
      <c r="I15" s="222" t="str">
        <f t="shared" si="3"/>
        <v/>
      </c>
      <c r="J15" s="222"/>
      <c r="K15" s="130" t="str">
        <f t="shared" si="4"/>
        <v/>
      </c>
      <c r="L15" s="130" t="str">
        <f t="shared" si="5"/>
        <v/>
      </c>
      <c r="M15" s="222"/>
      <c r="N15" s="130" t="str">
        <f t="shared" si="6"/>
        <v/>
      </c>
      <c r="O15" s="241" t="str">
        <f t="shared" si="7"/>
        <v/>
      </c>
      <c r="P15" s="222"/>
      <c r="Q15" s="130" t="str">
        <f t="shared" si="8"/>
        <v/>
      </c>
      <c r="R15" s="222" t="str">
        <f t="shared" si="9"/>
        <v/>
      </c>
      <c r="S15" s="222"/>
      <c r="T15" s="133" t="str">
        <f t="shared" si="10"/>
        <v/>
      </c>
      <c r="U15" s="243" t="str">
        <f t="shared" si="11"/>
        <v/>
      </c>
      <c r="V15" s="135" t="str">
        <f t="shared" si="12"/>
        <v/>
      </c>
      <c r="W15" s="244" t="str">
        <f t="shared" si="13"/>
        <v/>
      </c>
      <c r="X15" s="340" t="str">
        <f t="shared" si="14"/>
        <v/>
      </c>
      <c r="Y15" s="115"/>
      <c r="Z15" s="1"/>
    </row>
    <row r="16" spans="1:26" ht="14.25" customHeight="1">
      <c r="A16" s="65" t="s">
        <v>30</v>
      </c>
      <c r="B16" s="141">
        <v>11</v>
      </c>
      <c r="C16" s="290" t="s">
        <v>435</v>
      </c>
      <c r="D16" s="347">
        <v>1.28</v>
      </c>
      <c r="E16" s="162">
        <f t="shared" si="0"/>
        <v>19</v>
      </c>
      <c r="F16" s="249">
        <f t="shared" si="1"/>
        <v>17</v>
      </c>
      <c r="G16" s="348">
        <v>8</v>
      </c>
      <c r="H16" s="162">
        <f t="shared" si="2"/>
        <v>9</v>
      </c>
      <c r="I16" s="249">
        <f t="shared" si="3"/>
        <v>8</v>
      </c>
      <c r="J16" s="220">
        <v>0</v>
      </c>
      <c r="K16" s="130">
        <f t="shared" si="4"/>
        <v>15</v>
      </c>
      <c r="L16" s="130">
        <f t="shared" si="5"/>
        <v>14</v>
      </c>
      <c r="M16" s="220">
        <v>25</v>
      </c>
      <c r="N16" s="130">
        <f t="shared" si="6"/>
        <v>13</v>
      </c>
      <c r="O16" s="241">
        <f t="shared" si="7"/>
        <v>12</v>
      </c>
      <c r="P16" s="220">
        <v>6.1</v>
      </c>
      <c r="Q16" s="130">
        <f t="shared" si="8"/>
        <v>10</v>
      </c>
      <c r="R16" s="222">
        <f t="shared" si="9"/>
        <v>10</v>
      </c>
      <c r="S16" s="220" t="s">
        <v>81</v>
      </c>
      <c r="T16" s="133">
        <f t="shared" si="10"/>
        <v>1</v>
      </c>
      <c r="U16" s="243">
        <f t="shared" si="11"/>
        <v>1</v>
      </c>
      <c r="V16" s="135" t="str">
        <f t="shared" si="12"/>
        <v/>
      </c>
      <c r="W16" s="244">
        <f t="shared" si="13"/>
        <v>10.333333333333334</v>
      </c>
      <c r="X16" s="340">
        <f t="shared" si="14"/>
        <v>14</v>
      </c>
      <c r="Y16" s="138"/>
      <c r="Z16" s="1"/>
    </row>
    <row r="17" spans="1:26" ht="14.25" customHeight="1">
      <c r="A17" s="65" t="s">
        <v>30</v>
      </c>
      <c r="B17" s="141">
        <v>12</v>
      </c>
      <c r="C17" s="290" t="s">
        <v>436</v>
      </c>
      <c r="D17" s="154">
        <v>1.32</v>
      </c>
      <c r="E17" s="130">
        <f t="shared" si="0"/>
        <v>17</v>
      </c>
      <c r="F17" s="222">
        <f t="shared" si="1"/>
        <v>15</v>
      </c>
      <c r="G17" s="220">
        <v>7.45</v>
      </c>
      <c r="H17" s="130">
        <f t="shared" si="2"/>
        <v>14</v>
      </c>
      <c r="I17" s="222">
        <f t="shared" si="3"/>
        <v>13</v>
      </c>
      <c r="J17" s="220">
        <v>0</v>
      </c>
      <c r="K17" s="130">
        <f t="shared" si="4"/>
        <v>15</v>
      </c>
      <c r="L17" s="130">
        <f t="shared" si="5"/>
        <v>14</v>
      </c>
      <c r="M17" s="220">
        <v>20</v>
      </c>
      <c r="N17" s="130">
        <f t="shared" si="6"/>
        <v>16</v>
      </c>
      <c r="O17" s="241">
        <f t="shared" si="7"/>
        <v>15</v>
      </c>
      <c r="P17" s="220">
        <v>5.9</v>
      </c>
      <c r="Q17" s="130">
        <f t="shared" si="8"/>
        <v>6</v>
      </c>
      <c r="R17" s="222">
        <f t="shared" si="9"/>
        <v>6</v>
      </c>
      <c r="S17" s="220" t="s">
        <v>437</v>
      </c>
      <c r="T17" s="133">
        <f t="shared" si="10"/>
        <v>1</v>
      </c>
      <c r="U17" s="243">
        <f t="shared" si="11"/>
        <v>1</v>
      </c>
      <c r="V17" s="135" t="str">
        <f t="shared" si="12"/>
        <v/>
      </c>
      <c r="W17" s="244">
        <f t="shared" si="13"/>
        <v>10.666666666666666</v>
      </c>
      <c r="X17" s="340">
        <f t="shared" si="14"/>
        <v>15</v>
      </c>
      <c r="Y17" s="115"/>
      <c r="Z17" s="1"/>
    </row>
    <row r="18" spans="1:26" ht="14.25" customHeight="1">
      <c r="A18" s="65" t="s">
        <v>30</v>
      </c>
      <c r="B18" s="141">
        <v>13</v>
      </c>
      <c r="C18" s="313" t="s">
        <v>438</v>
      </c>
      <c r="D18" s="154">
        <v>1.63</v>
      </c>
      <c r="E18" s="130">
        <f t="shared" si="0"/>
        <v>5</v>
      </c>
      <c r="F18" s="222">
        <f t="shared" si="1"/>
        <v>5</v>
      </c>
      <c r="G18" s="220">
        <v>8</v>
      </c>
      <c r="H18" s="130">
        <f t="shared" si="2"/>
        <v>9</v>
      </c>
      <c r="I18" s="222">
        <f t="shared" si="3"/>
        <v>8</v>
      </c>
      <c r="J18" s="220">
        <v>2</v>
      </c>
      <c r="K18" s="130">
        <f t="shared" si="4"/>
        <v>11</v>
      </c>
      <c r="L18" s="130">
        <f t="shared" si="5"/>
        <v>11</v>
      </c>
      <c r="M18" s="220">
        <v>25</v>
      </c>
      <c r="N18" s="130">
        <f t="shared" si="6"/>
        <v>13</v>
      </c>
      <c r="O18" s="241">
        <f t="shared" si="7"/>
        <v>12</v>
      </c>
      <c r="P18" s="220">
        <v>6.1</v>
      </c>
      <c r="Q18" s="130">
        <f t="shared" si="8"/>
        <v>10</v>
      </c>
      <c r="R18" s="222">
        <f t="shared" si="9"/>
        <v>10</v>
      </c>
      <c r="S18" s="220" t="s">
        <v>439</v>
      </c>
      <c r="T18" s="133">
        <f t="shared" si="10"/>
        <v>1</v>
      </c>
      <c r="U18" s="243">
        <f t="shared" si="11"/>
        <v>1</v>
      </c>
      <c r="V18" s="135" t="str">
        <f t="shared" si="12"/>
        <v/>
      </c>
      <c r="W18" s="244">
        <f t="shared" si="13"/>
        <v>7.833333333333333</v>
      </c>
      <c r="X18" s="340">
        <f t="shared" si="14"/>
        <v>9</v>
      </c>
      <c r="Y18" s="115"/>
      <c r="Z18" s="1"/>
    </row>
    <row r="19" spans="1:26" ht="14.25" customHeight="1">
      <c r="A19" s="65" t="s">
        <v>30</v>
      </c>
      <c r="B19" s="141">
        <v>14</v>
      </c>
      <c r="C19" s="313" t="s">
        <v>440</v>
      </c>
      <c r="D19" s="347">
        <v>1.48</v>
      </c>
      <c r="E19" s="162">
        <f t="shared" si="0"/>
        <v>9</v>
      </c>
      <c r="F19" s="249">
        <f t="shared" si="1"/>
        <v>9</v>
      </c>
      <c r="G19" s="348">
        <v>6.18</v>
      </c>
      <c r="H19" s="162">
        <f t="shared" si="2"/>
        <v>20</v>
      </c>
      <c r="I19" s="249">
        <f t="shared" si="3"/>
        <v>18</v>
      </c>
      <c r="J19" s="220">
        <v>5</v>
      </c>
      <c r="K19" s="130">
        <f t="shared" si="4"/>
        <v>7</v>
      </c>
      <c r="L19" s="130">
        <f t="shared" si="5"/>
        <v>7</v>
      </c>
      <c r="M19" s="220">
        <v>26</v>
      </c>
      <c r="N19" s="130">
        <f t="shared" si="6"/>
        <v>11</v>
      </c>
      <c r="O19" s="241">
        <f t="shared" si="7"/>
        <v>10</v>
      </c>
      <c r="P19" s="220">
        <v>6.4</v>
      </c>
      <c r="Q19" s="130">
        <f t="shared" si="8"/>
        <v>15</v>
      </c>
      <c r="R19" s="222">
        <f t="shared" si="9"/>
        <v>13</v>
      </c>
      <c r="S19" s="220" t="s">
        <v>441</v>
      </c>
      <c r="T19" s="133">
        <f t="shared" si="10"/>
        <v>1</v>
      </c>
      <c r="U19" s="243">
        <f t="shared" si="11"/>
        <v>1</v>
      </c>
      <c r="V19" s="135" t="str">
        <f t="shared" si="12"/>
        <v/>
      </c>
      <c r="W19" s="244">
        <f t="shared" si="13"/>
        <v>9.6666666666666661</v>
      </c>
      <c r="X19" s="340">
        <f t="shared" si="14"/>
        <v>13</v>
      </c>
      <c r="Y19" s="115"/>
      <c r="Z19" s="1"/>
    </row>
    <row r="20" spans="1:26" ht="14.25" customHeight="1">
      <c r="A20" s="65" t="s">
        <v>30</v>
      </c>
      <c r="B20" s="141">
        <v>15</v>
      </c>
      <c r="C20" s="317" t="s">
        <v>442</v>
      </c>
      <c r="D20" s="156"/>
      <c r="E20" s="130" t="str">
        <f t="shared" si="0"/>
        <v/>
      </c>
      <c r="F20" s="222" t="str">
        <f t="shared" si="1"/>
        <v/>
      </c>
      <c r="G20" s="222"/>
      <c r="H20" s="130" t="str">
        <f t="shared" si="2"/>
        <v/>
      </c>
      <c r="I20" s="222" t="str">
        <f t="shared" si="3"/>
        <v/>
      </c>
      <c r="J20" s="222"/>
      <c r="K20" s="130" t="str">
        <f t="shared" si="4"/>
        <v/>
      </c>
      <c r="L20" s="130" t="str">
        <f t="shared" si="5"/>
        <v/>
      </c>
      <c r="M20" s="222"/>
      <c r="N20" s="130" t="str">
        <f t="shared" si="6"/>
        <v/>
      </c>
      <c r="O20" s="241" t="str">
        <f t="shared" si="7"/>
        <v/>
      </c>
      <c r="P20" s="222"/>
      <c r="Q20" s="130" t="str">
        <f t="shared" si="8"/>
        <v/>
      </c>
      <c r="R20" s="222" t="str">
        <f t="shared" si="9"/>
        <v/>
      </c>
      <c r="S20" s="222"/>
      <c r="T20" s="133" t="str">
        <f t="shared" si="10"/>
        <v/>
      </c>
      <c r="U20" s="243" t="str">
        <f t="shared" si="11"/>
        <v/>
      </c>
      <c r="V20" s="135" t="str">
        <f t="shared" si="12"/>
        <v/>
      </c>
      <c r="W20" s="244" t="str">
        <f t="shared" si="13"/>
        <v/>
      </c>
      <c r="X20" s="340" t="str">
        <f t="shared" si="14"/>
        <v/>
      </c>
      <c r="Y20" s="115"/>
      <c r="Z20" s="1"/>
    </row>
    <row r="21" spans="1:26" ht="14.25" customHeight="1">
      <c r="A21" s="65" t="s">
        <v>30</v>
      </c>
      <c r="B21" s="141">
        <v>16</v>
      </c>
      <c r="C21" s="290" t="s">
        <v>443</v>
      </c>
      <c r="D21" s="154">
        <v>1.47</v>
      </c>
      <c r="E21" s="130">
        <f t="shared" si="0"/>
        <v>10</v>
      </c>
      <c r="F21" s="222" t="str">
        <f t="shared" si="1"/>
        <v>nav</v>
      </c>
      <c r="G21" s="220">
        <v>8.75</v>
      </c>
      <c r="H21" s="130">
        <f t="shared" si="2"/>
        <v>5</v>
      </c>
      <c r="I21" s="222" t="str">
        <f t="shared" si="3"/>
        <v>nav</v>
      </c>
      <c r="J21" s="220">
        <v>2</v>
      </c>
      <c r="K21" s="130">
        <f t="shared" si="4"/>
        <v>11</v>
      </c>
      <c r="L21" s="130" t="str">
        <f t="shared" si="5"/>
        <v>nav</v>
      </c>
      <c r="M21" s="220">
        <v>20</v>
      </c>
      <c r="N21" s="130">
        <f t="shared" si="6"/>
        <v>16</v>
      </c>
      <c r="O21" s="241" t="str">
        <f t="shared" si="7"/>
        <v>nav</v>
      </c>
      <c r="P21" s="220">
        <v>6.2</v>
      </c>
      <c r="Q21" s="130">
        <f t="shared" si="8"/>
        <v>13</v>
      </c>
      <c r="R21" s="222" t="str">
        <f t="shared" si="9"/>
        <v>nav</v>
      </c>
      <c r="S21" s="220" t="s">
        <v>43</v>
      </c>
      <c r="T21" s="133" t="str">
        <f t="shared" si="10"/>
        <v>nav</v>
      </c>
      <c r="U21" s="243" t="str">
        <f t="shared" si="11"/>
        <v>nav</v>
      </c>
      <c r="V21" s="135" t="str">
        <f t="shared" si="12"/>
        <v>nav</v>
      </c>
      <c r="W21" s="244" t="str">
        <f t="shared" si="13"/>
        <v/>
      </c>
      <c r="X21" s="340" t="str">
        <f t="shared" si="14"/>
        <v/>
      </c>
      <c r="Y21" s="115"/>
      <c r="Z21" s="1"/>
    </row>
    <row r="22" spans="1:26" ht="14.25" customHeight="1">
      <c r="A22" s="65" t="s">
        <v>30</v>
      </c>
      <c r="B22" s="41">
        <v>17</v>
      </c>
      <c r="C22" s="290" t="s">
        <v>444</v>
      </c>
      <c r="D22" s="132">
        <v>1.38</v>
      </c>
      <c r="E22" s="130">
        <f t="shared" si="0"/>
        <v>14</v>
      </c>
      <c r="F22" s="222" t="str">
        <f t="shared" si="1"/>
        <v>nav</v>
      </c>
      <c r="G22" s="220">
        <v>6.9</v>
      </c>
      <c r="H22" s="130">
        <f t="shared" si="2"/>
        <v>16</v>
      </c>
      <c r="I22" s="222" t="str">
        <f t="shared" si="3"/>
        <v>nav</v>
      </c>
      <c r="J22" s="220" t="s">
        <v>43</v>
      </c>
      <c r="K22" s="130" t="str">
        <f t="shared" si="4"/>
        <v>nav</v>
      </c>
      <c r="L22" s="130" t="str">
        <f t="shared" si="5"/>
        <v>nav</v>
      </c>
      <c r="M22" s="220">
        <v>27</v>
      </c>
      <c r="N22" s="130">
        <f t="shared" si="6"/>
        <v>9</v>
      </c>
      <c r="O22" s="241" t="str">
        <f t="shared" si="7"/>
        <v>nav</v>
      </c>
      <c r="P22" s="220">
        <v>6.1</v>
      </c>
      <c r="Q22" s="130">
        <f t="shared" si="8"/>
        <v>10</v>
      </c>
      <c r="R22" s="222" t="str">
        <f t="shared" si="9"/>
        <v>nav</v>
      </c>
      <c r="S22" s="220" t="s">
        <v>445</v>
      </c>
      <c r="T22" s="133">
        <f t="shared" si="10"/>
        <v>1</v>
      </c>
      <c r="U22" s="243" t="str">
        <f t="shared" si="11"/>
        <v>nav</v>
      </c>
      <c r="V22" s="135" t="str">
        <f t="shared" si="12"/>
        <v>nav</v>
      </c>
      <c r="W22" s="244" t="str">
        <f t="shared" si="13"/>
        <v/>
      </c>
      <c r="X22" s="340" t="str">
        <f t="shared" si="14"/>
        <v/>
      </c>
      <c r="Y22" s="115"/>
      <c r="Z22" s="1"/>
    </row>
    <row r="23" spans="1:26" ht="14.25" customHeight="1">
      <c r="A23" s="65" t="s">
        <v>30</v>
      </c>
      <c r="B23" s="41">
        <v>18</v>
      </c>
      <c r="C23" s="290" t="s">
        <v>446</v>
      </c>
      <c r="D23" s="154">
        <v>1.46</v>
      </c>
      <c r="E23" s="130">
        <f t="shared" si="0"/>
        <v>12</v>
      </c>
      <c r="F23" s="222">
        <f t="shared" si="1"/>
        <v>11</v>
      </c>
      <c r="G23" s="220">
        <v>8.8000000000000007</v>
      </c>
      <c r="H23" s="130">
        <f t="shared" si="2"/>
        <v>4</v>
      </c>
      <c r="I23" s="222">
        <f t="shared" si="3"/>
        <v>4</v>
      </c>
      <c r="J23" s="220">
        <v>14</v>
      </c>
      <c r="K23" s="130">
        <f t="shared" si="4"/>
        <v>3</v>
      </c>
      <c r="L23" s="130">
        <f t="shared" si="5"/>
        <v>3</v>
      </c>
      <c r="M23" s="220">
        <v>26</v>
      </c>
      <c r="N23" s="130">
        <f t="shared" si="6"/>
        <v>11</v>
      </c>
      <c r="O23" s="241">
        <f t="shared" si="7"/>
        <v>10</v>
      </c>
      <c r="P23" s="220">
        <v>5.4</v>
      </c>
      <c r="Q23" s="130">
        <f t="shared" si="8"/>
        <v>1</v>
      </c>
      <c r="R23" s="222">
        <f t="shared" si="9"/>
        <v>1</v>
      </c>
      <c r="S23" s="220" t="s">
        <v>447</v>
      </c>
      <c r="T23" s="133">
        <f t="shared" si="10"/>
        <v>1</v>
      </c>
      <c r="U23" s="243">
        <f t="shared" si="11"/>
        <v>1</v>
      </c>
      <c r="V23" s="135" t="str">
        <f t="shared" si="12"/>
        <v/>
      </c>
      <c r="W23" s="244">
        <f t="shared" si="13"/>
        <v>5</v>
      </c>
      <c r="X23" s="340">
        <f t="shared" si="14"/>
        <v>7</v>
      </c>
      <c r="Y23" s="115"/>
      <c r="Z23" s="1"/>
    </row>
    <row r="24" spans="1:26" ht="14.25" customHeight="1">
      <c r="A24" s="93" t="s">
        <v>56</v>
      </c>
      <c r="B24" s="41">
        <v>19</v>
      </c>
      <c r="C24" s="284" t="s">
        <v>448</v>
      </c>
      <c r="D24" s="119">
        <v>1.64</v>
      </c>
      <c r="E24" s="18">
        <f t="shared" si="0"/>
        <v>3</v>
      </c>
      <c r="F24" s="17">
        <f t="shared" si="1"/>
        <v>3</v>
      </c>
      <c r="G24" s="265">
        <v>8.2799999999999994</v>
      </c>
      <c r="H24" s="18">
        <f t="shared" si="2"/>
        <v>8</v>
      </c>
      <c r="I24" s="17">
        <f t="shared" si="3"/>
        <v>7</v>
      </c>
      <c r="J24" s="265">
        <v>21</v>
      </c>
      <c r="K24" s="18">
        <f t="shared" si="4"/>
        <v>1</v>
      </c>
      <c r="L24" s="18">
        <f t="shared" si="5"/>
        <v>1</v>
      </c>
      <c r="M24" s="265">
        <v>36</v>
      </c>
      <c r="N24" s="18">
        <f t="shared" si="6"/>
        <v>3</v>
      </c>
      <c r="O24" s="266">
        <f t="shared" si="7"/>
        <v>3</v>
      </c>
      <c r="P24" s="265">
        <v>5.7</v>
      </c>
      <c r="Q24" s="18">
        <f t="shared" si="8"/>
        <v>5</v>
      </c>
      <c r="R24" s="17">
        <f t="shared" si="9"/>
        <v>5</v>
      </c>
      <c r="S24" s="265" t="s">
        <v>449</v>
      </c>
      <c r="T24" s="122">
        <f t="shared" si="10"/>
        <v>1</v>
      </c>
      <c r="U24" s="267">
        <f t="shared" si="11"/>
        <v>1</v>
      </c>
      <c r="V24" s="124" t="str">
        <f t="shared" si="12"/>
        <v/>
      </c>
      <c r="W24" s="24">
        <f t="shared" si="13"/>
        <v>3.3333333333333335</v>
      </c>
      <c r="X24" s="285">
        <f t="shared" si="14"/>
        <v>3</v>
      </c>
      <c r="Y24" s="349" t="s">
        <v>322</v>
      </c>
      <c r="Z24" s="1"/>
    </row>
    <row r="25" spans="1:26" ht="14.25" customHeight="1">
      <c r="A25" s="93" t="s">
        <v>56</v>
      </c>
      <c r="B25" s="41">
        <v>20</v>
      </c>
      <c r="C25" s="287" t="s">
        <v>450</v>
      </c>
      <c r="D25" s="154">
        <v>1.37</v>
      </c>
      <c r="E25" s="130">
        <f t="shared" si="0"/>
        <v>15</v>
      </c>
      <c r="F25" s="222">
        <f t="shared" si="1"/>
        <v>13</v>
      </c>
      <c r="G25" s="220">
        <v>7.2</v>
      </c>
      <c r="H25" s="130">
        <f t="shared" si="2"/>
        <v>15</v>
      </c>
      <c r="I25" s="222">
        <f t="shared" si="3"/>
        <v>14</v>
      </c>
      <c r="J25" s="220">
        <v>11</v>
      </c>
      <c r="K25" s="130">
        <f t="shared" si="4"/>
        <v>5</v>
      </c>
      <c r="L25" s="130">
        <f t="shared" si="5"/>
        <v>5</v>
      </c>
      <c r="M25" s="220">
        <v>37</v>
      </c>
      <c r="N25" s="130">
        <f t="shared" si="6"/>
        <v>2</v>
      </c>
      <c r="O25" s="241">
        <f t="shared" si="7"/>
        <v>2</v>
      </c>
      <c r="P25" s="220">
        <v>5.9</v>
      </c>
      <c r="Q25" s="130">
        <f t="shared" si="8"/>
        <v>6</v>
      </c>
      <c r="R25" s="222">
        <f t="shared" si="9"/>
        <v>6</v>
      </c>
      <c r="S25" s="220" t="s">
        <v>451</v>
      </c>
      <c r="T25" s="133">
        <f t="shared" si="10"/>
        <v>1</v>
      </c>
      <c r="U25" s="243">
        <f t="shared" si="11"/>
        <v>1</v>
      </c>
      <c r="V25" s="135" t="str">
        <f t="shared" si="12"/>
        <v/>
      </c>
      <c r="W25" s="244">
        <f t="shared" si="13"/>
        <v>6.833333333333333</v>
      </c>
      <c r="X25" s="340">
        <f t="shared" si="14"/>
        <v>8</v>
      </c>
      <c r="Y25" s="115"/>
      <c r="Z25" s="1"/>
    </row>
    <row r="26" spans="1:26" ht="14.25" customHeight="1">
      <c r="A26" s="93" t="s">
        <v>56</v>
      </c>
      <c r="B26" s="41">
        <v>21</v>
      </c>
      <c r="C26" s="42" t="s">
        <v>452</v>
      </c>
      <c r="D26" s="154">
        <v>1.4</v>
      </c>
      <c r="E26" s="130">
        <f t="shared" si="0"/>
        <v>13</v>
      </c>
      <c r="F26" s="222">
        <f t="shared" si="1"/>
        <v>12</v>
      </c>
      <c r="G26" s="220">
        <v>5.57</v>
      </c>
      <c r="H26" s="130">
        <f t="shared" si="2"/>
        <v>21</v>
      </c>
      <c r="I26" s="222">
        <f t="shared" si="3"/>
        <v>19</v>
      </c>
      <c r="J26" s="220">
        <v>3</v>
      </c>
      <c r="K26" s="130">
        <f t="shared" si="4"/>
        <v>10</v>
      </c>
      <c r="L26" s="130">
        <f t="shared" si="5"/>
        <v>10</v>
      </c>
      <c r="M26" s="220">
        <v>30</v>
      </c>
      <c r="N26" s="130">
        <f t="shared" si="6"/>
        <v>6</v>
      </c>
      <c r="O26" s="241">
        <f t="shared" si="7"/>
        <v>6</v>
      </c>
      <c r="P26" s="220">
        <v>7</v>
      </c>
      <c r="Q26" s="130">
        <f t="shared" si="8"/>
        <v>20</v>
      </c>
      <c r="R26" s="222">
        <f t="shared" si="9"/>
        <v>18</v>
      </c>
      <c r="S26" s="220" t="s">
        <v>453</v>
      </c>
      <c r="T26" s="133">
        <f t="shared" si="10"/>
        <v>1</v>
      </c>
      <c r="U26" s="243">
        <f t="shared" si="11"/>
        <v>1</v>
      </c>
      <c r="V26" s="135" t="str">
        <f t="shared" si="12"/>
        <v/>
      </c>
      <c r="W26" s="244">
        <f t="shared" si="13"/>
        <v>11</v>
      </c>
      <c r="X26" s="340">
        <f t="shared" si="14"/>
        <v>16</v>
      </c>
      <c r="Y26" s="115"/>
      <c r="Z26" s="1"/>
    </row>
    <row r="27" spans="1:26" ht="14.25" customHeight="1">
      <c r="A27" s="93" t="s">
        <v>56</v>
      </c>
      <c r="B27" s="41">
        <v>22</v>
      </c>
      <c r="C27" s="350" t="s">
        <v>454</v>
      </c>
      <c r="D27" s="154">
        <v>1.32</v>
      </c>
      <c r="E27" s="130">
        <f t="shared" si="0"/>
        <v>17</v>
      </c>
      <c r="F27" s="222">
        <f t="shared" si="1"/>
        <v>15</v>
      </c>
      <c r="G27" s="220">
        <v>6.74</v>
      </c>
      <c r="H27" s="130">
        <f t="shared" si="2"/>
        <v>17</v>
      </c>
      <c r="I27" s="222">
        <f t="shared" si="3"/>
        <v>15</v>
      </c>
      <c r="J27" s="220">
        <v>0</v>
      </c>
      <c r="K27" s="130">
        <f t="shared" si="4"/>
        <v>15</v>
      </c>
      <c r="L27" s="130">
        <f t="shared" si="5"/>
        <v>14</v>
      </c>
      <c r="M27" s="220">
        <v>20</v>
      </c>
      <c r="N27" s="130">
        <f t="shared" si="6"/>
        <v>16</v>
      </c>
      <c r="O27" s="241">
        <f t="shared" si="7"/>
        <v>15</v>
      </c>
      <c r="P27" s="220">
        <v>6.5</v>
      </c>
      <c r="Q27" s="130">
        <f t="shared" si="8"/>
        <v>16</v>
      </c>
      <c r="R27" s="222">
        <f t="shared" si="9"/>
        <v>14</v>
      </c>
      <c r="S27" s="220" t="s">
        <v>455</v>
      </c>
      <c r="T27" s="133">
        <f t="shared" si="10"/>
        <v>1</v>
      </c>
      <c r="U27" s="243">
        <f t="shared" si="11"/>
        <v>1</v>
      </c>
      <c r="V27" s="135" t="str">
        <f t="shared" si="12"/>
        <v/>
      </c>
      <c r="W27" s="244">
        <f t="shared" si="13"/>
        <v>12.333333333333334</v>
      </c>
      <c r="X27" s="340">
        <f t="shared" si="14"/>
        <v>17</v>
      </c>
      <c r="Y27" s="115"/>
      <c r="Z27" s="1"/>
    </row>
    <row r="28" spans="1:26" ht="14.25" customHeight="1">
      <c r="A28" s="93" t="s">
        <v>75</v>
      </c>
      <c r="B28" s="41">
        <v>23</v>
      </c>
      <c r="C28" s="290" t="s">
        <v>456</v>
      </c>
      <c r="D28" s="154">
        <v>1.1499999999999999</v>
      </c>
      <c r="E28" s="130">
        <f t="shared" si="0"/>
        <v>20</v>
      </c>
      <c r="F28" s="222">
        <f t="shared" si="1"/>
        <v>18</v>
      </c>
      <c r="G28" s="220">
        <v>6.4</v>
      </c>
      <c r="H28" s="130">
        <f t="shared" si="2"/>
        <v>18</v>
      </c>
      <c r="I28" s="222">
        <f t="shared" si="3"/>
        <v>16</v>
      </c>
      <c r="J28" s="220">
        <v>2</v>
      </c>
      <c r="K28" s="130">
        <f t="shared" si="4"/>
        <v>11</v>
      </c>
      <c r="L28" s="130">
        <f t="shared" si="5"/>
        <v>11</v>
      </c>
      <c r="M28" s="220">
        <v>16</v>
      </c>
      <c r="N28" s="130">
        <f t="shared" si="6"/>
        <v>19</v>
      </c>
      <c r="O28" s="241">
        <f t="shared" si="7"/>
        <v>17</v>
      </c>
      <c r="P28" s="220">
        <v>6.9</v>
      </c>
      <c r="Q28" s="130">
        <f t="shared" si="8"/>
        <v>19</v>
      </c>
      <c r="R28" s="222">
        <f t="shared" si="9"/>
        <v>17</v>
      </c>
      <c r="S28" s="220" t="s">
        <v>457</v>
      </c>
      <c r="T28" s="133">
        <f t="shared" si="10"/>
        <v>1</v>
      </c>
      <c r="U28" s="243">
        <f t="shared" si="11"/>
        <v>1</v>
      </c>
      <c r="V28" s="135" t="str">
        <f t="shared" si="12"/>
        <v/>
      </c>
      <c r="W28" s="244">
        <f t="shared" si="13"/>
        <v>13.333333333333334</v>
      </c>
      <c r="X28" s="340">
        <f t="shared" si="14"/>
        <v>18</v>
      </c>
      <c r="Y28" s="115"/>
      <c r="Z28" s="1"/>
    </row>
    <row r="29" spans="1:26" ht="14.25" customHeight="1">
      <c r="A29" s="93" t="s">
        <v>75</v>
      </c>
      <c r="B29" s="41">
        <v>24</v>
      </c>
      <c r="C29" s="290" t="s">
        <v>458</v>
      </c>
      <c r="D29" s="156"/>
      <c r="E29" s="130" t="str">
        <f t="shared" si="0"/>
        <v/>
      </c>
      <c r="F29" s="222" t="str">
        <f t="shared" si="1"/>
        <v/>
      </c>
      <c r="G29" s="222"/>
      <c r="H29" s="130" t="str">
        <f t="shared" si="2"/>
        <v/>
      </c>
      <c r="I29" s="222" t="str">
        <f t="shared" si="3"/>
        <v/>
      </c>
      <c r="J29" s="222"/>
      <c r="K29" s="130" t="str">
        <f t="shared" si="4"/>
        <v/>
      </c>
      <c r="L29" s="130" t="str">
        <f t="shared" si="5"/>
        <v/>
      </c>
      <c r="M29" s="222"/>
      <c r="N29" s="130" t="str">
        <f t="shared" si="6"/>
        <v/>
      </c>
      <c r="O29" s="241" t="str">
        <f t="shared" si="7"/>
        <v/>
      </c>
      <c r="P29" s="222"/>
      <c r="Q29" s="130" t="str">
        <f t="shared" si="8"/>
        <v/>
      </c>
      <c r="R29" s="222" t="str">
        <f t="shared" si="9"/>
        <v/>
      </c>
      <c r="S29" s="222"/>
      <c r="T29" s="133" t="str">
        <f t="shared" si="10"/>
        <v/>
      </c>
      <c r="U29" s="243" t="str">
        <f t="shared" si="11"/>
        <v/>
      </c>
      <c r="V29" s="135" t="str">
        <f t="shared" si="12"/>
        <v/>
      </c>
      <c r="W29" s="244" t="str">
        <f t="shared" si="13"/>
        <v/>
      </c>
      <c r="X29" s="340" t="str">
        <f t="shared" si="14"/>
        <v/>
      </c>
      <c r="Y29" s="115"/>
      <c r="Z29" s="1"/>
    </row>
    <row r="30" spans="1:26" ht="14.25" customHeight="1">
      <c r="A30" s="93" t="s">
        <v>30</v>
      </c>
      <c r="B30" s="41"/>
      <c r="C30" s="351" t="s">
        <v>459</v>
      </c>
      <c r="D30" s="157"/>
      <c r="E30" s="130" t="str">
        <f t="shared" si="0"/>
        <v/>
      </c>
      <c r="F30" s="222" t="str">
        <f t="shared" si="1"/>
        <v/>
      </c>
      <c r="G30" s="222"/>
      <c r="H30" s="130" t="str">
        <f t="shared" si="2"/>
        <v/>
      </c>
      <c r="I30" s="222" t="str">
        <f t="shared" si="3"/>
        <v/>
      </c>
      <c r="J30" s="222"/>
      <c r="K30" s="130" t="str">
        <f t="shared" si="4"/>
        <v/>
      </c>
      <c r="L30" s="130" t="str">
        <f t="shared" si="5"/>
        <v/>
      </c>
      <c r="M30" s="222"/>
      <c r="N30" s="130" t="str">
        <f t="shared" si="6"/>
        <v/>
      </c>
      <c r="O30" s="241" t="str">
        <f t="shared" si="7"/>
        <v/>
      </c>
      <c r="P30" s="222"/>
      <c r="Q30" s="130" t="str">
        <f t="shared" si="8"/>
        <v/>
      </c>
      <c r="R30" s="222" t="str">
        <f t="shared" si="9"/>
        <v/>
      </c>
      <c r="S30" s="222"/>
      <c r="T30" s="133" t="str">
        <f t="shared" si="10"/>
        <v/>
      </c>
      <c r="U30" s="243" t="str">
        <f t="shared" si="11"/>
        <v/>
      </c>
      <c r="V30" s="135" t="str">
        <f t="shared" si="12"/>
        <v/>
      </c>
      <c r="W30" s="244" t="str">
        <f t="shared" si="13"/>
        <v/>
      </c>
      <c r="X30" s="340" t="str">
        <f t="shared" si="14"/>
        <v/>
      </c>
      <c r="Y30" s="115"/>
      <c r="Z30" s="1"/>
    </row>
    <row r="31" spans="1:26" ht="14.25" customHeight="1">
      <c r="A31" s="96"/>
      <c r="B31" s="41"/>
      <c r="C31" s="159"/>
      <c r="D31" s="157"/>
      <c r="E31" s="130" t="str">
        <f t="shared" si="0"/>
        <v/>
      </c>
      <c r="F31" s="222" t="str">
        <f t="shared" si="1"/>
        <v/>
      </c>
      <c r="G31" s="222"/>
      <c r="H31" s="130" t="str">
        <f t="shared" si="2"/>
        <v/>
      </c>
      <c r="I31" s="222" t="str">
        <f t="shared" si="3"/>
        <v/>
      </c>
      <c r="J31" s="222"/>
      <c r="K31" s="130" t="str">
        <f t="shared" si="4"/>
        <v/>
      </c>
      <c r="L31" s="130" t="str">
        <f t="shared" si="5"/>
        <v/>
      </c>
      <c r="M31" s="222"/>
      <c r="N31" s="130" t="str">
        <f t="shared" si="6"/>
        <v/>
      </c>
      <c r="O31" s="241" t="str">
        <f t="shared" si="7"/>
        <v/>
      </c>
      <c r="P31" s="222"/>
      <c r="Q31" s="130" t="str">
        <f t="shared" si="8"/>
        <v/>
      </c>
      <c r="R31" s="222" t="str">
        <f t="shared" si="9"/>
        <v/>
      </c>
      <c r="S31" s="222"/>
      <c r="T31" s="133" t="str">
        <f t="shared" si="10"/>
        <v/>
      </c>
      <c r="U31" s="243" t="str">
        <f t="shared" si="11"/>
        <v/>
      </c>
      <c r="V31" s="135" t="str">
        <f t="shared" si="12"/>
        <v/>
      </c>
      <c r="W31" s="244" t="str">
        <f t="shared" si="13"/>
        <v/>
      </c>
      <c r="X31" s="340" t="str">
        <f t="shared" si="14"/>
        <v/>
      </c>
      <c r="Y31" s="115"/>
      <c r="Z31" s="1"/>
    </row>
    <row r="32" spans="1:26" ht="14.25" customHeight="1">
      <c r="A32" s="96"/>
      <c r="B32" s="41"/>
      <c r="C32" s="159"/>
      <c r="D32" s="163"/>
      <c r="E32" s="162" t="str">
        <f t="shared" si="0"/>
        <v/>
      </c>
      <c r="F32" s="249" t="str">
        <f t="shared" si="1"/>
        <v/>
      </c>
      <c r="G32" s="249"/>
      <c r="H32" s="162" t="str">
        <f t="shared" si="2"/>
        <v/>
      </c>
      <c r="I32" s="249" t="str">
        <f t="shared" si="3"/>
        <v/>
      </c>
      <c r="J32" s="249"/>
      <c r="K32" s="162" t="str">
        <f t="shared" si="4"/>
        <v/>
      </c>
      <c r="L32" s="162" t="str">
        <f t="shared" si="5"/>
        <v/>
      </c>
      <c r="M32" s="249"/>
      <c r="N32" s="162" t="str">
        <f t="shared" si="6"/>
        <v/>
      </c>
      <c r="O32" s="250" t="str">
        <f t="shared" si="7"/>
        <v/>
      </c>
      <c r="P32" s="249"/>
      <c r="Q32" s="162" t="str">
        <f t="shared" si="8"/>
        <v/>
      </c>
      <c r="R32" s="249" t="str">
        <f t="shared" si="9"/>
        <v/>
      </c>
      <c r="S32" s="249"/>
      <c r="T32" s="165" t="str">
        <f t="shared" si="10"/>
        <v/>
      </c>
      <c r="U32" s="251" t="str">
        <f t="shared" si="11"/>
        <v/>
      </c>
      <c r="V32" s="167" t="str">
        <f t="shared" si="12"/>
        <v/>
      </c>
      <c r="W32" s="252" t="str">
        <f t="shared" si="13"/>
        <v/>
      </c>
      <c r="X32" s="352" t="str">
        <f t="shared" si="14"/>
        <v/>
      </c>
      <c r="Y32" s="115"/>
      <c r="Z32" s="1"/>
    </row>
    <row r="33" spans="1:26" ht="14.25" customHeight="1">
      <c r="A33" s="96"/>
      <c r="B33" s="41"/>
      <c r="C33" s="97"/>
      <c r="D33" s="156"/>
      <c r="E33" s="130" t="str">
        <f t="shared" si="0"/>
        <v/>
      </c>
      <c r="F33" s="222" t="str">
        <f t="shared" si="1"/>
        <v/>
      </c>
      <c r="G33" s="222">
        <f>SUM(G6:G32)</f>
        <v>154.08999999999997</v>
      </c>
      <c r="H33" s="130">
        <f t="shared" si="2"/>
        <v>1</v>
      </c>
      <c r="I33" s="222">
        <f t="shared" si="3"/>
        <v>1</v>
      </c>
      <c r="J33" s="222"/>
      <c r="K33" s="130" t="str">
        <f t="shared" si="4"/>
        <v/>
      </c>
      <c r="L33" s="130" t="str">
        <f t="shared" si="5"/>
        <v/>
      </c>
      <c r="M33" s="222">
        <f>SUM(M6:M24)</f>
        <v>389</v>
      </c>
      <c r="N33" s="130">
        <f t="shared" si="6"/>
        <v>1</v>
      </c>
      <c r="O33" s="241">
        <f t="shared" si="7"/>
        <v>1</v>
      </c>
      <c r="P33" s="222"/>
      <c r="Q33" s="130" t="str">
        <f t="shared" si="8"/>
        <v/>
      </c>
      <c r="R33" s="222" t="str">
        <f t="shared" si="9"/>
        <v/>
      </c>
      <c r="S33" s="222"/>
      <c r="T33" s="133" t="str">
        <f t="shared" si="10"/>
        <v/>
      </c>
      <c r="U33" s="243" t="str">
        <f t="shared" si="11"/>
        <v/>
      </c>
      <c r="V33" s="135" t="str">
        <f t="shared" si="12"/>
        <v/>
      </c>
      <c r="W33" s="244">
        <f t="shared" si="13"/>
        <v>1</v>
      </c>
      <c r="X33" s="340">
        <f t="shared" si="14"/>
        <v>1</v>
      </c>
      <c r="Y33" s="115"/>
      <c r="Z33" s="1"/>
    </row>
    <row r="34" spans="1:26" ht="14.25" customHeight="1">
      <c r="A34" s="96"/>
      <c r="B34" s="41"/>
      <c r="C34" s="159"/>
      <c r="D34" s="156"/>
      <c r="E34" s="130" t="str">
        <f t="shared" si="0"/>
        <v/>
      </c>
      <c r="F34" s="222" t="str">
        <f t="shared" si="1"/>
        <v/>
      </c>
      <c r="G34" s="222"/>
      <c r="H34" s="130" t="str">
        <f t="shared" si="2"/>
        <v/>
      </c>
      <c r="I34" s="222" t="str">
        <f t="shared" si="3"/>
        <v/>
      </c>
      <c r="J34" s="222"/>
      <c r="K34" s="130" t="str">
        <f t="shared" si="4"/>
        <v/>
      </c>
      <c r="L34" s="130" t="str">
        <f t="shared" si="5"/>
        <v/>
      </c>
      <c r="M34" s="222"/>
      <c r="N34" s="130" t="str">
        <f t="shared" si="6"/>
        <v/>
      </c>
      <c r="O34" s="241" t="str">
        <f t="shared" si="7"/>
        <v/>
      </c>
      <c r="P34" s="222"/>
      <c r="Q34" s="130" t="str">
        <f t="shared" si="8"/>
        <v/>
      </c>
      <c r="R34" s="222" t="str">
        <f t="shared" si="9"/>
        <v/>
      </c>
      <c r="S34" s="222"/>
      <c r="T34" s="133" t="str">
        <f t="shared" si="10"/>
        <v/>
      </c>
      <c r="U34" s="243" t="str">
        <f t="shared" si="11"/>
        <v/>
      </c>
      <c r="V34" s="135" t="str">
        <f t="shared" si="12"/>
        <v/>
      </c>
      <c r="W34" s="244" t="str">
        <f t="shared" si="13"/>
        <v/>
      </c>
      <c r="X34" s="340" t="str">
        <f t="shared" si="14"/>
        <v/>
      </c>
      <c r="Y34" s="115"/>
      <c r="Z34" s="1"/>
    </row>
    <row r="35" spans="1:26" ht="14.25" customHeight="1">
      <c r="A35" s="96"/>
      <c r="B35" s="41"/>
      <c r="C35" s="160"/>
      <c r="D35" s="156"/>
      <c r="E35" s="130" t="str">
        <f t="shared" si="0"/>
        <v/>
      </c>
      <c r="F35" s="222" t="str">
        <f t="shared" si="1"/>
        <v/>
      </c>
      <c r="G35" s="222"/>
      <c r="H35" s="130" t="str">
        <f t="shared" si="2"/>
        <v/>
      </c>
      <c r="I35" s="222" t="str">
        <f t="shared" si="3"/>
        <v/>
      </c>
      <c r="J35" s="222"/>
      <c r="K35" s="130" t="str">
        <f t="shared" si="4"/>
        <v/>
      </c>
      <c r="L35" s="130" t="str">
        <f t="shared" si="5"/>
        <v/>
      </c>
      <c r="M35" s="222"/>
      <c r="N35" s="130" t="str">
        <f t="shared" si="6"/>
        <v/>
      </c>
      <c r="O35" s="241" t="str">
        <f t="shared" si="7"/>
        <v/>
      </c>
      <c r="P35" s="222"/>
      <c r="Q35" s="130" t="str">
        <f t="shared" si="8"/>
        <v/>
      </c>
      <c r="R35" s="222" t="str">
        <f t="shared" si="9"/>
        <v/>
      </c>
      <c r="S35" s="222"/>
      <c r="T35" s="133" t="str">
        <f t="shared" si="10"/>
        <v/>
      </c>
      <c r="U35" s="243" t="str">
        <f t="shared" si="11"/>
        <v/>
      </c>
      <c r="V35" s="135" t="str">
        <f t="shared" si="12"/>
        <v/>
      </c>
      <c r="W35" s="244" t="str">
        <f t="shared" si="13"/>
        <v/>
      </c>
      <c r="X35" s="340" t="str">
        <f t="shared" si="14"/>
        <v/>
      </c>
      <c r="Y35" s="115"/>
      <c r="Z35" s="1"/>
    </row>
    <row r="36" spans="1:26" ht="14.25" customHeight="1">
      <c r="A36" s="96"/>
      <c r="B36" s="41"/>
      <c r="C36" s="160"/>
      <c r="D36" s="161"/>
      <c r="E36" s="162" t="str">
        <f t="shared" si="0"/>
        <v/>
      </c>
      <c r="F36" s="249" t="str">
        <f t="shared" si="1"/>
        <v/>
      </c>
      <c r="G36" s="249"/>
      <c r="H36" s="162" t="str">
        <f t="shared" si="2"/>
        <v/>
      </c>
      <c r="I36" s="249" t="str">
        <f t="shared" si="3"/>
        <v/>
      </c>
      <c r="J36" s="249"/>
      <c r="K36" s="162" t="str">
        <f t="shared" si="4"/>
        <v/>
      </c>
      <c r="L36" s="162" t="str">
        <f t="shared" si="5"/>
        <v/>
      </c>
      <c r="M36" s="249"/>
      <c r="N36" s="162" t="str">
        <f t="shared" si="6"/>
        <v/>
      </c>
      <c r="O36" s="250" t="str">
        <f t="shared" si="7"/>
        <v/>
      </c>
      <c r="P36" s="249"/>
      <c r="Q36" s="162" t="str">
        <f t="shared" si="8"/>
        <v/>
      </c>
      <c r="R36" s="249" t="str">
        <f t="shared" si="9"/>
        <v/>
      </c>
      <c r="S36" s="249"/>
      <c r="T36" s="165" t="str">
        <f t="shared" si="10"/>
        <v/>
      </c>
      <c r="U36" s="251" t="str">
        <f t="shared" si="11"/>
        <v/>
      </c>
      <c r="V36" s="167" t="str">
        <f t="shared" si="12"/>
        <v/>
      </c>
      <c r="W36" s="252" t="str">
        <f t="shared" si="13"/>
        <v/>
      </c>
      <c r="X36" s="352" t="str">
        <f t="shared" si="14"/>
        <v/>
      </c>
      <c r="Y36" s="115"/>
      <c r="Z36" s="1"/>
    </row>
    <row r="37" spans="1:26" ht="14.25" customHeight="1">
      <c r="A37" s="96"/>
      <c r="B37" s="353"/>
      <c r="C37" s="97"/>
      <c r="D37" s="161"/>
      <c r="E37" s="162" t="str">
        <f t="shared" si="0"/>
        <v/>
      </c>
      <c r="F37" s="249" t="str">
        <f t="shared" si="1"/>
        <v/>
      </c>
      <c r="G37" s="249"/>
      <c r="H37" s="162" t="str">
        <f t="shared" si="2"/>
        <v/>
      </c>
      <c r="I37" s="249" t="str">
        <f t="shared" si="3"/>
        <v/>
      </c>
      <c r="J37" s="249"/>
      <c r="K37" s="162" t="str">
        <f t="shared" si="4"/>
        <v/>
      </c>
      <c r="L37" s="162" t="str">
        <f t="shared" si="5"/>
        <v/>
      </c>
      <c r="M37" s="249"/>
      <c r="N37" s="162" t="str">
        <f t="shared" si="6"/>
        <v/>
      </c>
      <c r="O37" s="250" t="str">
        <f t="shared" si="7"/>
        <v/>
      </c>
      <c r="P37" s="249"/>
      <c r="Q37" s="162" t="str">
        <f t="shared" si="8"/>
        <v/>
      </c>
      <c r="R37" s="249" t="str">
        <f t="shared" si="9"/>
        <v/>
      </c>
      <c r="S37" s="249"/>
      <c r="T37" s="165" t="str">
        <f t="shared" si="10"/>
        <v/>
      </c>
      <c r="U37" s="251" t="str">
        <f t="shared" si="11"/>
        <v/>
      </c>
      <c r="V37" s="167" t="str">
        <f t="shared" si="12"/>
        <v/>
      </c>
      <c r="W37" s="252" t="str">
        <f t="shared" si="13"/>
        <v/>
      </c>
      <c r="X37" s="352" t="str">
        <f t="shared" si="14"/>
        <v/>
      </c>
      <c r="Y37" s="115"/>
      <c r="Z37" s="1"/>
    </row>
    <row r="38" spans="1:26" ht="14.25" customHeight="1">
      <c r="A38" s="96"/>
      <c r="B38" s="41"/>
      <c r="C38" s="159"/>
      <c r="D38" s="161"/>
      <c r="E38" s="162" t="str">
        <f t="shared" si="0"/>
        <v/>
      </c>
      <c r="F38" s="249" t="str">
        <f t="shared" si="1"/>
        <v/>
      </c>
      <c r="G38" s="249"/>
      <c r="H38" s="162" t="str">
        <f t="shared" si="2"/>
        <v/>
      </c>
      <c r="I38" s="249" t="str">
        <f t="shared" si="3"/>
        <v/>
      </c>
      <c r="J38" s="249"/>
      <c r="K38" s="162" t="str">
        <f t="shared" si="4"/>
        <v/>
      </c>
      <c r="L38" s="162" t="str">
        <f t="shared" si="5"/>
        <v/>
      </c>
      <c r="M38" s="249"/>
      <c r="N38" s="162" t="str">
        <f t="shared" si="6"/>
        <v/>
      </c>
      <c r="O38" s="250" t="str">
        <f t="shared" si="7"/>
        <v/>
      </c>
      <c r="P38" s="249"/>
      <c r="Q38" s="162" t="str">
        <f t="shared" si="8"/>
        <v/>
      </c>
      <c r="R38" s="249" t="str">
        <f t="shared" si="9"/>
        <v/>
      </c>
      <c r="S38" s="249"/>
      <c r="T38" s="165" t="str">
        <f t="shared" si="10"/>
        <v/>
      </c>
      <c r="U38" s="251" t="str">
        <f t="shared" si="11"/>
        <v/>
      </c>
      <c r="V38" s="167" t="str">
        <f t="shared" si="12"/>
        <v/>
      </c>
      <c r="W38" s="252" t="str">
        <f t="shared" si="13"/>
        <v/>
      </c>
      <c r="X38" s="352" t="str">
        <f t="shared" si="14"/>
        <v/>
      </c>
      <c r="Y38" s="115"/>
      <c r="Z38" s="1"/>
    </row>
    <row r="39" spans="1:26" ht="14.25" customHeight="1">
      <c r="A39" s="96"/>
      <c r="B39" s="41"/>
      <c r="C39" s="159"/>
      <c r="D39" s="161"/>
      <c r="E39" s="162" t="str">
        <f t="shared" si="0"/>
        <v/>
      </c>
      <c r="F39" s="249" t="str">
        <f t="shared" si="1"/>
        <v/>
      </c>
      <c r="G39" s="249"/>
      <c r="H39" s="162" t="str">
        <f t="shared" si="2"/>
        <v/>
      </c>
      <c r="I39" s="249" t="str">
        <f t="shared" si="3"/>
        <v/>
      </c>
      <c r="J39" s="249"/>
      <c r="K39" s="162" t="str">
        <f t="shared" si="4"/>
        <v/>
      </c>
      <c r="L39" s="162" t="str">
        <f t="shared" si="5"/>
        <v/>
      </c>
      <c r="M39" s="249"/>
      <c r="N39" s="162" t="str">
        <f t="shared" si="6"/>
        <v/>
      </c>
      <c r="O39" s="250" t="str">
        <f t="shared" si="7"/>
        <v/>
      </c>
      <c r="P39" s="249"/>
      <c r="Q39" s="162" t="str">
        <f t="shared" si="8"/>
        <v/>
      </c>
      <c r="R39" s="249" t="str">
        <f t="shared" si="9"/>
        <v/>
      </c>
      <c r="S39" s="249"/>
      <c r="T39" s="165" t="str">
        <f t="shared" si="10"/>
        <v/>
      </c>
      <c r="U39" s="251" t="str">
        <f t="shared" si="11"/>
        <v/>
      </c>
      <c r="V39" s="167" t="str">
        <f t="shared" si="12"/>
        <v/>
      </c>
      <c r="W39" s="252" t="str">
        <f t="shared" si="13"/>
        <v/>
      </c>
      <c r="X39" s="352" t="str">
        <f t="shared" si="14"/>
        <v/>
      </c>
      <c r="Y39" s="115"/>
      <c r="Z39" s="1"/>
    </row>
    <row r="40" spans="1:26" ht="14.25" customHeight="1">
      <c r="A40" s="158"/>
      <c r="B40" s="246"/>
      <c r="C40" s="160"/>
      <c r="D40" s="161"/>
      <c r="E40" s="162" t="str">
        <f t="shared" si="0"/>
        <v/>
      </c>
      <c r="F40" s="249" t="str">
        <f t="shared" si="1"/>
        <v/>
      </c>
      <c r="G40" s="249"/>
      <c r="H40" s="162" t="str">
        <f t="shared" si="2"/>
        <v/>
      </c>
      <c r="I40" s="249" t="str">
        <f t="shared" si="3"/>
        <v/>
      </c>
      <c r="J40" s="249"/>
      <c r="K40" s="162" t="str">
        <f t="shared" si="4"/>
        <v/>
      </c>
      <c r="L40" s="162" t="str">
        <f t="shared" si="5"/>
        <v/>
      </c>
      <c r="M40" s="249"/>
      <c r="N40" s="162" t="str">
        <f t="shared" si="6"/>
        <v/>
      </c>
      <c r="O40" s="250" t="str">
        <f t="shared" si="7"/>
        <v/>
      </c>
      <c r="P40" s="249"/>
      <c r="Q40" s="162" t="str">
        <f t="shared" si="8"/>
        <v/>
      </c>
      <c r="R40" s="249" t="str">
        <f t="shared" si="9"/>
        <v/>
      </c>
      <c r="S40" s="249"/>
      <c r="T40" s="165" t="str">
        <f t="shared" si="10"/>
        <v/>
      </c>
      <c r="U40" s="251" t="str">
        <f t="shared" si="11"/>
        <v/>
      </c>
      <c r="V40" s="167" t="str">
        <f t="shared" si="12"/>
        <v/>
      </c>
      <c r="W40" s="252" t="str">
        <f t="shared" si="13"/>
        <v/>
      </c>
      <c r="X40" s="352" t="str">
        <f t="shared" si="14"/>
        <v/>
      </c>
      <c r="Y40" s="115"/>
      <c r="Z40" s="1"/>
    </row>
    <row r="41" spans="1:26" ht="14.25" customHeight="1">
      <c r="A41" s="96"/>
      <c r="B41" s="41"/>
      <c r="C41" s="159"/>
      <c r="D41" s="161"/>
      <c r="E41" s="162" t="str">
        <f t="shared" si="0"/>
        <v/>
      </c>
      <c r="F41" s="249" t="str">
        <f t="shared" si="1"/>
        <v/>
      </c>
      <c r="G41" s="249"/>
      <c r="H41" s="162" t="str">
        <f t="shared" si="2"/>
        <v/>
      </c>
      <c r="I41" s="249" t="str">
        <f t="shared" si="3"/>
        <v/>
      </c>
      <c r="J41" s="249"/>
      <c r="K41" s="162" t="str">
        <f t="shared" si="4"/>
        <v/>
      </c>
      <c r="L41" s="162" t="str">
        <f t="shared" si="5"/>
        <v/>
      </c>
      <c r="M41" s="249"/>
      <c r="N41" s="162" t="str">
        <f t="shared" si="6"/>
        <v/>
      </c>
      <c r="O41" s="250" t="str">
        <f t="shared" si="7"/>
        <v/>
      </c>
      <c r="P41" s="249"/>
      <c r="Q41" s="162" t="str">
        <f t="shared" si="8"/>
        <v/>
      </c>
      <c r="R41" s="249" t="str">
        <f t="shared" si="9"/>
        <v/>
      </c>
      <c r="S41" s="249"/>
      <c r="T41" s="165" t="str">
        <f t="shared" si="10"/>
        <v/>
      </c>
      <c r="U41" s="251" t="str">
        <f t="shared" si="11"/>
        <v/>
      </c>
      <c r="V41" s="167" t="str">
        <f t="shared" si="12"/>
        <v/>
      </c>
      <c r="W41" s="252" t="str">
        <f t="shared" si="13"/>
        <v/>
      </c>
      <c r="X41" s="352" t="str">
        <f t="shared" si="14"/>
        <v/>
      </c>
      <c r="Y41" s="115"/>
      <c r="Z41" s="1"/>
    </row>
    <row r="42" spans="1:26" ht="14.25" customHeight="1">
      <c r="A42" s="96"/>
      <c r="B42" s="41"/>
      <c r="C42" s="160"/>
      <c r="D42" s="161"/>
      <c r="E42" s="162" t="str">
        <f t="shared" si="0"/>
        <v/>
      </c>
      <c r="F42" s="249" t="str">
        <f t="shared" si="1"/>
        <v/>
      </c>
      <c r="G42" s="249"/>
      <c r="H42" s="162" t="str">
        <f t="shared" si="2"/>
        <v/>
      </c>
      <c r="I42" s="249" t="str">
        <f t="shared" si="3"/>
        <v/>
      </c>
      <c r="J42" s="249"/>
      <c r="K42" s="162" t="str">
        <f t="shared" si="4"/>
        <v/>
      </c>
      <c r="L42" s="162" t="str">
        <f t="shared" si="5"/>
        <v/>
      </c>
      <c r="M42" s="249"/>
      <c r="N42" s="162" t="str">
        <f t="shared" si="6"/>
        <v/>
      </c>
      <c r="O42" s="250" t="str">
        <f t="shared" si="7"/>
        <v/>
      </c>
      <c r="P42" s="249"/>
      <c r="Q42" s="162" t="str">
        <f t="shared" si="8"/>
        <v/>
      </c>
      <c r="R42" s="249" t="str">
        <f t="shared" si="9"/>
        <v/>
      </c>
      <c r="S42" s="249"/>
      <c r="T42" s="165" t="str">
        <f t="shared" si="10"/>
        <v/>
      </c>
      <c r="U42" s="251" t="str">
        <f t="shared" si="11"/>
        <v/>
      </c>
      <c r="V42" s="167" t="str">
        <f t="shared" si="12"/>
        <v/>
      </c>
      <c r="W42" s="252" t="str">
        <f t="shared" si="13"/>
        <v/>
      </c>
      <c r="X42" s="352" t="str">
        <f t="shared" si="14"/>
        <v/>
      </c>
      <c r="Y42" s="115"/>
      <c r="Z42" s="1"/>
    </row>
    <row r="43" spans="1:26" ht="14.25" customHeight="1">
      <c r="A43" s="96"/>
      <c r="B43" s="41"/>
      <c r="C43" s="160"/>
      <c r="D43" s="161"/>
      <c r="E43" s="162" t="str">
        <f t="shared" si="0"/>
        <v/>
      </c>
      <c r="F43" s="249" t="str">
        <f t="shared" si="1"/>
        <v/>
      </c>
      <c r="G43" s="249"/>
      <c r="H43" s="162" t="str">
        <f t="shared" si="2"/>
        <v/>
      </c>
      <c r="I43" s="249" t="str">
        <f t="shared" si="3"/>
        <v/>
      </c>
      <c r="J43" s="249"/>
      <c r="K43" s="162" t="str">
        <f t="shared" si="4"/>
        <v/>
      </c>
      <c r="L43" s="162" t="str">
        <f t="shared" si="5"/>
        <v/>
      </c>
      <c r="M43" s="249"/>
      <c r="N43" s="162" t="str">
        <f t="shared" si="6"/>
        <v/>
      </c>
      <c r="O43" s="250" t="str">
        <f t="shared" si="7"/>
        <v/>
      </c>
      <c r="P43" s="249"/>
      <c r="Q43" s="162" t="str">
        <f t="shared" si="8"/>
        <v/>
      </c>
      <c r="R43" s="249" t="str">
        <f t="shared" si="9"/>
        <v/>
      </c>
      <c r="S43" s="249"/>
      <c r="T43" s="165" t="str">
        <f t="shared" si="10"/>
        <v/>
      </c>
      <c r="U43" s="251" t="str">
        <f t="shared" si="11"/>
        <v/>
      </c>
      <c r="V43" s="167" t="str">
        <f t="shared" si="12"/>
        <v/>
      </c>
      <c r="W43" s="252" t="str">
        <f t="shared" si="13"/>
        <v/>
      </c>
      <c r="X43" s="352" t="str">
        <f t="shared" si="14"/>
        <v/>
      </c>
      <c r="Y43" s="115"/>
      <c r="Z43" s="1"/>
    </row>
    <row r="44" spans="1:26" ht="14.25" customHeight="1">
      <c r="A44" s="96"/>
      <c r="B44" s="353"/>
      <c r="C44" s="97"/>
      <c r="D44" s="161"/>
      <c r="E44" s="162" t="str">
        <f t="shared" si="0"/>
        <v/>
      </c>
      <c r="F44" s="249" t="str">
        <f t="shared" si="1"/>
        <v/>
      </c>
      <c r="G44" s="249"/>
      <c r="H44" s="162" t="str">
        <f t="shared" si="2"/>
        <v/>
      </c>
      <c r="I44" s="249" t="str">
        <f t="shared" si="3"/>
        <v/>
      </c>
      <c r="J44" s="249"/>
      <c r="K44" s="162" t="str">
        <f t="shared" si="4"/>
        <v/>
      </c>
      <c r="L44" s="162" t="str">
        <f t="shared" si="5"/>
        <v/>
      </c>
      <c r="M44" s="249"/>
      <c r="N44" s="162" t="str">
        <f t="shared" si="6"/>
        <v/>
      </c>
      <c r="O44" s="250" t="str">
        <f t="shared" si="7"/>
        <v/>
      </c>
      <c r="P44" s="249"/>
      <c r="Q44" s="162" t="str">
        <f t="shared" si="8"/>
        <v/>
      </c>
      <c r="R44" s="249" t="str">
        <f t="shared" si="9"/>
        <v/>
      </c>
      <c r="S44" s="249"/>
      <c r="T44" s="165" t="str">
        <f t="shared" si="10"/>
        <v/>
      </c>
      <c r="U44" s="251" t="str">
        <f t="shared" si="11"/>
        <v/>
      </c>
      <c r="V44" s="167" t="str">
        <f t="shared" si="12"/>
        <v/>
      </c>
      <c r="W44" s="252" t="str">
        <f t="shared" si="13"/>
        <v/>
      </c>
      <c r="X44" s="352" t="str">
        <f t="shared" si="14"/>
        <v/>
      </c>
      <c r="Y44" s="115"/>
      <c r="Z44" s="1"/>
    </row>
    <row r="45" spans="1:26" ht="14.25" customHeight="1">
      <c r="A45" s="96"/>
      <c r="B45" s="41"/>
      <c r="C45" s="97"/>
      <c r="D45" s="161"/>
      <c r="E45" s="162" t="str">
        <f t="shared" si="0"/>
        <v/>
      </c>
      <c r="F45" s="249" t="str">
        <f t="shared" si="1"/>
        <v/>
      </c>
      <c r="G45" s="249"/>
      <c r="H45" s="162" t="str">
        <f t="shared" si="2"/>
        <v/>
      </c>
      <c r="I45" s="249" t="str">
        <f t="shared" si="3"/>
        <v/>
      </c>
      <c r="J45" s="249"/>
      <c r="K45" s="162" t="str">
        <f t="shared" si="4"/>
        <v/>
      </c>
      <c r="L45" s="162" t="str">
        <f t="shared" si="5"/>
        <v/>
      </c>
      <c r="M45" s="249"/>
      <c r="N45" s="162" t="str">
        <f t="shared" si="6"/>
        <v/>
      </c>
      <c r="O45" s="250" t="str">
        <f t="shared" si="7"/>
        <v/>
      </c>
      <c r="P45" s="249"/>
      <c r="Q45" s="162" t="str">
        <f t="shared" si="8"/>
        <v/>
      </c>
      <c r="R45" s="249" t="str">
        <f t="shared" si="9"/>
        <v/>
      </c>
      <c r="S45" s="249"/>
      <c r="T45" s="165" t="str">
        <f t="shared" si="10"/>
        <v/>
      </c>
      <c r="U45" s="251" t="str">
        <f t="shared" si="11"/>
        <v/>
      </c>
      <c r="V45" s="167" t="str">
        <f t="shared" si="12"/>
        <v/>
      </c>
      <c r="W45" s="252" t="str">
        <f t="shared" si="13"/>
        <v/>
      </c>
      <c r="X45" s="352" t="str">
        <f t="shared" si="14"/>
        <v/>
      </c>
      <c r="Y45" s="115"/>
      <c r="Z45" s="1"/>
    </row>
    <row r="46" spans="1:26" ht="14.25" customHeight="1">
      <c r="A46" s="354"/>
      <c r="B46" s="353"/>
      <c r="C46" s="355"/>
      <c r="D46" s="161"/>
      <c r="E46" s="162" t="str">
        <f t="shared" si="0"/>
        <v/>
      </c>
      <c r="F46" s="249" t="str">
        <f t="shared" si="1"/>
        <v/>
      </c>
      <c r="G46" s="249"/>
      <c r="H46" s="162" t="str">
        <f t="shared" si="2"/>
        <v/>
      </c>
      <c r="I46" s="249" t="str">
        <f t="shared" si="3"/>
        <v/>
      </c>
      <c r="J46" s="249"/>
      <c r="K46" s="162" t="str">
        <f t="shared" si="4"/>
        <v/>
      </c>
      <c r="L46" s="162" t="str">
        <f t="shared" si="5"/>
        <v/>
      </c>
      <c r="M46" s="249"/>
      <c r="N46" s="162" t="str">
        <f t="shared" si="6"/>
        <v/>
      </c>
      <c r="O46" s="250" t="str">
        <f t="shared" si="7"/>
        <v/>
      </c>
      <c r="P46" s="249"/>
      <c r="Q46" s="162" t="str">
        <f t="shared" si="8"/>
        <v/>
      </c>
      <c r="R46" s="249" t="str">
        <f t="shared" si="9"/>
        <v/>
      </c>
      <c r="S46" s="249"/>
      <c r="T46" s="165" t="str">
        <f t="shared" si="10"/>
        <v/>
      </c>
      <c r="U46" s="251" t="str">
        <f t="shared" si="11"/>
        <v/>
      </c>
      <c r="V46" s="167" t="str">
        <f t="shared" si="12"/>
        <v/>
      </c>
      <c r="W46" s="252" t="str">
        <f t="shared" si="13"/>
        <v/>
      </c>
      <c r="X46" s="352" t="str">
        <f t="shared" si="14"/>
        <v/>
      </c>
      <c r="Y46" s="115"/>
      <c r="Z46" s="1"/>
    </row>
    <row r="47" spans="1:26" ht="14.25" customHeight="1">
      <c r="A47" s="96"/>
      <c r="B47" s="41"/>
      <c r="C47" s="97"/>
      <c r="D47" s="163"/>
      <c r="E47" s="162" t="str">
        <f t="shared" si="0"/>
        <v/>
      </c>
      <c r="F47" s="249" t="str">
        <f t="shared" si="1"/>
        <v/>
      </c>
      <c r="G47" s="249"/>
      <c r="H47" s="162" t="str">
        <f t="shared" si="2"/>
        <v/>
      </c>
      <c r="I47" s="249" t="str">
        <f t="shared" si="3"/>
        <v/>
      </c>
      <c r="J47" s="249"/>
      <c r="K47" s="162" t="str">
        <f t="shared" si="4"/>
        <v/>
      </c>
      <c r="L47" s="162" t="str">
        <f t="shared" si="5"/>
        <v/>
      </c>
      <c r="M47" s="249"/>
      <c r="N47" s="162" t="str">
        <f t="shared" si="6"/>
        <v/>
      </c>
      <c r="O47" s="250" t="str">
        <f t="shared" si="7"/>
        <v/>
      </c>
      <c r="P47" s="249"/>
      <c r="Q47" s="162" t="str">
        <f t="shared" si="8"/>
        <v/>
      </c>
      <c r="R47" s="249" t="str">
        <f t="shared" si="9"/>
        <v/>
      </c>
      <c r="S47" s="249"/>
      <c r="T47" s="165" t="str">
        <f t="shared" si="10"/>
        <v/>
      </c>
      <c r="U47" s="251" t="str">
        <f t="shared" si="11"/>
        <v/>
      </c>
      <c r="V47" s="167" t="str">
        <f t="shared" si="12"/>
        <v/>
      </c>
      <c r="W47" s="252" t="str">
        <f t="shared" si="13"/>
        <v/>
      </c>
      <c r="X47" s="352" t="str">
        <f t="shared" si="14"/>
        <v/>
      </c>
      <c r="Y47" s="115"/>
      <c r="Z47" s="1"/>
    </row>
    <row r="48" spans="1:26" ht="14.25" customHeight="1">
      <c r="A48" s="96"/>
      <c r="B48" s="41"/>
      <c r="C48" s="97"/>
      <c r="D48" s="163"/>
      <c r="E48" s="162" t="str">
        <f t="shared" si="0"/>
        <v/>
      </c>
      <c r="F48" s="249" t="str">
        <f t="shared" si="1"/>
        <v/>
      </c>
      <c r="G48" s="249"/>
      <c r="H48" s="162" t="str">
        <f t="shared" si="2"/>
        <v/>
      </c>
      <c r="I48" s="249" t="str">
        <f t="shared" si="3"/>
        <v/>
      </c>
      <c r="J48" s="249"/>
      <c r="K48" s="162" t="str">
        <f t="shared" si="4"/>
        <v/>
      </c>
      <c r="L48" s="162" t="str">
        <f t="shared" si="5"/>
        <v/>
      </c>
      <c r="M48" s="249"/>
      <c r="N48" s="162" t="str">
        <f t="shared" si="6"/>
        <v/>
      </c>
      <c r="O48" s="250" t="str">
        <f t="shared" si="7"/>
        <v/>
      </c>
      <c r="P48" s="249"/>
      <c r="Q48" s="162" t="str">
        <f t="shared" si="8"/>
        <v/>
      </c>
      <c r="R48" s="249" t="str">
        <f t="shared" si="9"/>
        <v/>
      </c>
      <c r="S48" s="249"/>
      <c r="T48" s="165" t="str">
        <f t="shared" si="10"/>
        <v/>
      </c>
      <c r="U48" s="251" t="str">
        <f t="shared" si="11"/>
        <v/>
      </c>
      <c r="V48" s="167" t="str">
        <f t="shared" si="12"/>
        <v/>
      </c>
      <c r="W48" s="252" t="str">
        <f t="shared" si="13"/>
        <v/>
      </c>
      <c r="X48" s="352" t="str">
        <f t="shared" si="14"/>
        <v/>
      </c>
      <c r="Y48" s="115"/>
      <c r="Z48" s="1"/>
    </row>
    <row r="49" spans="1:26" ht="14.25" customHeight="1">
      <c r="A49" s="354"/>
      <c r="B49" s="353"/>
      <c r="C49" s="355"/>
      <c r="D49" s="163"/>
      <c r="E49" s="162" t="str">
        <f t="shared" si="0"/>
        <v/>
      </c>
      <c r="F49" s="249" t="str">
        <f t="shared" si="1"/>
        <v/>
      </c>
      <c r="G49" s="249"/>
      <c r="H49" s="162" t="str">
        <f t="shared" si="2"/>
        <v/>
      </c>
      <c r="I49" s="249" t="str">
        <f t="shared" si="3"/>
        <v/>
      </c>
      <c r="J49" s="249"/>
      <c r="K49" s="162" t="str">
        <f t="shared" si="4"/>
        <v/>
      </c>
      <c r="L49" s="162" t="str">
        <f t="shared" si="5"/>
        <v/>
      </c>
      <c r="M49" s="249"/>
      <c r="N49" s="162" t="str">
        <f t="shared" si="6"/>
        <v/>
      </c>
      <c r="O49" s="250" t="str">
        <f t="shared" si="7"/>
        <v/>
      </c>
      <c r="P49" s="249"/>
      <c r="Q49" s="162" t="str">
        <f t="shared" si="8"/>
        <v/>
      </c>
      <c r="R49" s="249" t="str">
        <f t="shared" si="9"/>
        <v/>
      </c>
      <c r="S49" s="249"/>
      <c r="T49" s="165" t="str">
        <f t="shared" si="10"/>
        <v/>
      </c>
      <c r="U49" s="251" t="str">
        <f t="shared" si="11"/>
        <v/>
      </c>
      <c r="V49" s="167" t="str">
        <f t="shared" si="12"/>
        <v/>
      </c>
      <c r="W49" s="252" t="str">
        <f t="shared" si="13"/>
        <v/>
      </c>
      <c r="X49" s="352" t="str">
        <f t="shared" si="14"/>
        <v/>
      </c>
      <c r="Y49" s="115"/>
      <c r="Z49" s="1"/>
    </row>
    <row r="50" spans="1:26" ht="14.25" customHeight="1">
      <c r="A50" s="96"/>
      <c r="B50" s="41"/>
      <c r="C50" s="97"/>
      <c r="D50" s="163"/>
      <c r="E50" s="162" t="str">
        <f t="shared" si="0"/>
        <v/>
      </c>
      <c r="F50" s="249" t="str">
        <f t="shared" si="1"/>
        <v/>
      </c>
      <c r="G50" s="249"/>
      <c r="H50" s="162" t="str">
        <f t="shared" si="2"/>
        <v/>
      </c>
      <c r="I50" s="249" t="str">
        <f t="shared" si="3"/>
        <v/>
      </c>
      <c r="J50" s="249"/>
      <c r="K50" s="162" t="str">
        <f t="shared" si="4"/>
        <v/>
      </c>
      <c r="L50" s="162" t="str">
        <f t="shared" si="5"/>
        <v/>
      </c>
      <c r="M50" s="249"/>
      <c r="N50" s="162" t="str">
        <f t="shared" si="6"/>
        <v/>
      </c>
      <c r="O50" s="250" t="str">
        <f t="shared" si="7"/>
        <v/>
      </c>
      <c r="P50" s="249"/>
      <c r="Q50" s="162" t="str">
        <f t="shared" si="8"/>
        <v/>
      </c>
      <c r="R50" s="249" t="str">
        <f t="shared" si="9"/>
        <v/>
      </c>
      <c r="S50" s="249"/>
      <c r="T50" s="165" t="str">
        <f t="shared" si="10"/>
        <v/>
      </c>
      <c r="U50" s="251" t="str">
        <f t="shared" si="11"/>
        <v/>
      </c>
      <c r="V50" s="167" t="str">
        <f t="shared" si="12"/>
        <v/>
      </c>
      <c r="W50" s="252" t="str">
        <f t="shared" si="13"/>
        <v/>
      </c>
      <c r="X50" s="356" t="str">
        <f t="shared" si="14"/>
        <v/>
      </c>
      <c r="Y50" s="1"/>
      <c r="Z50" s="1"/>
    </row>
    <row r="51" spans="1:26" ht="14.25" customHeight="1">
      <c r="A51" s="96"/>
      <c r="B51" s="41"/>
      <c r="C51" s="97"/>
      <c r="D51" s="163"/>
      <c r="E51" s="162" t="str">
        <f t="shared" si="0"/>
        <v/>
      </c>
      <c r="F51" s="249" t="str">
        <f t="shared" si="1"/>
        <v/>
      </c>
      <c r="G51" s="249"/>
      <c r="H51" s="162" t="str">
        <f t="shared" si="2"/>
        <v/>
      </c>
      <c r="I51" s="249" t="str">
        <f t="shared" si="3"/>
        <v/>
      </c>
      <c r="J51" s="249"/>
      <c r="K51" s="162" t="str">
        <f t="shared" si="4"/>
        <v/>
      </c>
      <c r="L51" s="162" t="str">
        <f t="shared" si="5"/>
        <v/>
      </c>
      <c r="M51" s="249"/>
      <c r="N51" s="162" t="str">
        <f t="shared" si="6"/>
        <v/>
      </c>
      <c r="O51" s="250" t="str">
        <f t="shared" si="7"/>
        <v/>
      </c>
      <c r="P51" s="249"/>
      <c r="Q51" s="162" t="str">
        <f t="shared" si="8"/>
        <v/>
      </c>
      <c r="R51" s="249" t="str">
        <f t="shared" si="9"/>
        <v/>
      </c>
      <c r="S51" s="249"/>
      <c r="T51" s="165" t="str">
        <f t="shared" si="10"/>
        <v/>
      </c>
      <c r="U51" s="251" t="str">
        <f t="shared" si="11"/>
        <v/>
      </c>
      <c r="V51" s="167" t="str">
        <f t="shared" si="12"/>
        <v/>
      </c>
      <c r="W51" s="252" t="str">
        <f t="shared" si="13"/>
        <v/>
      </c>
      <c r="X51" s="356" t="str">
        <f t="shared" si="14"/>
        <v/>
      </c>
      <c r="Y51" s="1"/>
      <c r="Z51" s="1"/>
    </row>
    <row r="52" spans="1:26" ht="14.25" customHeight="1">
      <c r="A52" s="96"/>
      <c r="B52" s="41"/>
      <c r="C52" s="97"/>
      <c r="D52" s="248"/>
      <c r="E52" s="89" t="str">
        <f t="shared" si="0"/>
        <v/>
      </c>
      <c r="F52" s="88" t="str">
        <f t="shared" si="1"/>
        <v/>
      </c>
      <c r="G52" s="88"/>
      <c r="H52" s="89" t="str">
        <f t="shared" si="2"/>
        <v/>
      </c>
      <c r="I52" s="88" t="str">
        <f t="shared" si="3"/>
        <v/>
      </c>
      <c r="J52" s="88"/>
      <c r="K52" s="89" t="str">
        <f t="shared" si="4"/>
        <v/>
      </c>
      <c r="L52" s="90" t="str">
        <f t="shared" si="5"/>
        <v/>
      </c>
      <c r="M52" s="88"/>
      <c r="N52" s="89" t="str">
        <f t="shared" si="6"/>
        <v/>
      </c>
      <c r="O52" s="91" t="str">
        <f t="shared" si="7"/>
        <v/>
      </c>
      <c r="P52" s="88"/>
      <c r="Q52" s="89" t="str">
        <f t="shared" si="8"/>
        <v/>
      </c>
      <c r="R52" s="88" t="str">
        <f t="shared" si="9"/>
        <v/>
      </c>
      <c r="S52" s="88"/>
      <c r="T52" s="279" t="str">
        <f t="shared" si="10"/>
        <v/>
      </c>
      <c r="U52" s="62" t="str">
        <f t="shared" si="11"/>
        <v/>
      </c>
      <c r="V52" s="63" t="str">
        <f t="shared" si="12"/>
        <v/>
      </c>
      <c r="W52" s="64" t="str">
        <f t="shared" si="13"/>
        <v/>
      </c>
      <c r="X52" s="181" t="str">
        <f t="shared" si="14"/>
        <v/>
      </c>
      <c r="Y52" s="1"/>
      <c r="Z52" s="1"/>
    </row>
    <row r="53" spans="1:26" ht="14.25" customHeight="1">
      <c r="A53" s="96"/>
      <c r="B53" s="41"/>
      <c r="C53" s="97"/>
      <c r="D53" s="248"/>
      <c r="E53" s="89" t="str">
        <f t="shared" si="0"/>
        <v/>
      </c>
      <c r="F53" s="88" t="str">
        <f t="shared" si="1"/>
        <v/>
      </c>
      <c r="G53" s="88"/>
      <c r="H53" s="89" t="str">
        <f t="shared" si="2"/>
        <v/>
      </c>
      <c r="I53" s="88" t="str">
        <f t="shared" si="3"/>
        <v/>
      </c>
      <c r="J53" s="88"/>
      <c r="K53" s="89" t="str">
        <f t="shared" si="4"/>
        <v/>
      </c>
      <c r="L53" s="90" t="str">
        <f t="shared" si="5"/>
        <v/>
      </c>
      <c r="M53" s="88"/>
      <c r="N53" s="89" t="str">
        <f t="shared" si="6"/>
        <v/>
      </c>
      <c r="O53" s="91" t="str">
        <f t="shared" si="7"/>
        <v/>
      </c>
      <c r="P53" s="88"/>
      <c r="Q53" s="89" t="str">
        <f t="shared" si="8"/>
        <v/>
      </c>
      <c r="R53" s="88" t="str">
        <f t="shared" si="9"/>
        <v/>
      </c>
      <c r="S53" s="88"/>
      <c r="T53" s="279" t="str">
        <f t="shared" si="10"/>
        <v/>
      </c>
      <c r="U53" s="62" t="str">
        <f t="shared" si="11"/>
        <v/>
      </c>
      <c r="V53" s="63" t="str">
        <f t="shared" si="12"/>
        <v/>
      </c>
      <c r="W53" s="64" t="str">
        <f t="shared" si="13"/>
        <v/>
      </c>
      <c r="X53" s="181" t="str">
        <f t="shared" si="14"/>
        <v/>
      </c>
      <c r="Y53" s="1"/>
      <c r="Z53" s="1"/>
    </row>
    <row r="54" spans="1:26" ht="14.25" customHeight="1">
      <c r="A54" s="96"/>
      <c r="B54" s="41"/>
      <c r="C54" s="329"/>
      <c r="D54" s="248"/>
      <c r="E54" s="89" t="str">
        <f t="shared" si="0"/>
        <v/>
      </c>
      <c r="F54" s="88" t="str">
        <f t="shared" si="1"/>
        <v/>
      </c>
      <c r="G54" s="88"/>
      <c r="H54" s="89" t="str">
        <f t="shared" si="2"/>
        <v/>
      </c>
      <c r="I54" s="88" t="str">
        <f t="shared" si="3"/>
        <v/>
      </c>
      <c r="J54" s="88"/>
      <c r="K54" s="89" t="str">
        <f t="shared" si="4"/>
        <v/>
      </c>
      <c r="L54" s="90" t="str">
        <f t="shared" si="5"/>
        <v/>
      </c>
      <c r="M54" s="88"/>
      <c r="N54" s="89" t="str">
        <f t="shared" si="6"/>
        <v/>
      </c>
      <c r="O54" s="91" t="str">
        <f t="shared" si="7"/>
        <v/>
      </c>
      <c r="P54" s="88"/>
      <c r="Q54" s="89" t="str">
        <f t="shared" si="8"/>
        <v/>
      </c>
      <c r="R54" s="88" t="str">
        <f t="shared" si="9"/>
        <v/>
      </c>
      <c r="S54" s="88"/>
      <c r="T54" s="279" t="str">
        <f t="shared" si="10"/>
        <v/>
      </c>
      <c r="U54" s="62" t="str">
        <f t="shared" si="11"/>
        <v/>
      </c>
      <c r="V54" s="63" t="str">
        <f t="shared" si="12"/>
        <v/>
      </c>
      <c r="W54" s="64" t="str">
        <f t="shared" si="13"/>
        <v/>
      </c>
      <c r="X54" s="181" t="str">
        <f t="shared" si="14"/>
        <v/>
      </c>
      <c r="Y54" s="1"/>
      <c r="Z54" s="1"/>
    </row>
    <row r="55" spans="1:26" ht="14.25" customHeight="1">
      <c r="A55" s="96"/>
      <c r="B55" s="41"/>
      <c r="C55" s="159"/>
      <c r="D55" s="248"/>
      <c r="E55" s="89" t="str">
        <f t="shared" si="0"/>
        <v/>
      </c>
      <c r="F55" s="88" t="str">
        <f t="shared" si="1"/>
        <v/>
      </c>
      <c r="G55" s="88"/>
      <c r="H55" s="89" t="str">
        <f t="shared" si="2"/>
        <v/>
      </c>
      <c r="I55" s="88" t="str">
        <f t="shared" si="3"/>
        <v/>
      </c>
      <c r="J55" s="88"/>
      <c r="K55" s="89" t="str">
        <f t="shared" si="4"/>
        <v/>
      </c>
      <c r="L55" s="90" t="str">
        <f t="shared" si="5"/>
        <v/>
      </c>
      <c r="M55" s="88"/>
      <c r="N55" s="89" t="str">
        <f t="shared" si="6"/>
        <v/>
      </c>
      <c r="O55" s="91" t="str">
        <f t="shared" si="7"/>
        <v/>
      </c>
      <c r="P55" s="88"/>
      <c r="Q55" s="89" t="str">
        <f t="shared" si="8"/>
        <v/>
      </c>
      <c r="R55" s="88" t="str">
        <f t="shared" si="9"/>
        <v/>
      </c>
      <c r="S55" s="88"/>
      <c r="T55" s="279" t="str">
        <f t="shared" si="10"/>
        <v/>
      </c>
      <c r="U55" s="62" t="str">
        <f t="shared" si="11"/>
        <v/>
      </c>
      <c r="V55" s="63" t="str">
        <f t="shared" si="12"/>
        <v/>
      </c>
      <c r="W55" s="64" t="str">
        <f t="shared" si="13"/>
        <v/>
      </c>
      <c r="X55" s="181" t="str">
        <f t="shared" si="14"/>
        <v/>
      </c>
      <c r="Y55" s="1"/>
      <c r="Z55" s="1"/>
    </row>
    <row r="56" spans="1:26" ht="14.25" customHeight="1">
      <c r="A56" s="96"/>
      <c r="B56" s="41"/>
      <c r="C56" s="159"/>
      <c r="D56" s="248"/>
      <c r="E56" s="89" t="str">
        <f t="shared" si="0"/>
        <v/>
      </c>
      <c r="F56" s="88" t="str">
        <f t="shared" si="1"/>
        <v/>
      </c>
      <c r="G56" s="88"/>
      <c r="H56" s="89" t="str">
        <f t="shared" si="2"/>
        <v/>
      </c>
      <c r="I56" s="88" t="str">
        <f t="shared" si="3"/>
        <v/>
      </c>
      <c r="J56" s="88"/>
      <c r="K56" s="89" t="str">
        <f t="shared" si="4"/>
        <v/>
      </c>
      <c r="L56" s="90" t="str">
        <f t="shared" si="5"/>
        <v/>
      </c>
      <c r="M56" s="88"/>
      <c r="N56" s="89" t="str">
        <f t="shared" si="6"/>
        <v/>
      </c>
      <c r="O56" s="91" t="str">
        <f t="shared" si="7"/>
        <v/>
      </c>
      <c r="P56" s="88"/>
      <c r="Q56" s="89" t="str">
        <f t="shared" si="8"/>
        <v/>
      </c>
      <c r="R56" s="88" t="str">
        <f t="shared" si="9"/>
        <v/>
      </c>
      <c r="S56" s="88"/>
      <c r="T56" s="279" t="str">
        <f t="shared" si="10"/>
        <v/>
      </c>
      <c r="U56" s="62" t="str">
        <f t="shared" si="11"/>
        <v/>
      </c>
      <c r="V56" s="63" t="str">
        <f t="shared" si="12"/>
        <v/>
      </c>
      <c r="W56" s="64" t="str">
        <f t="shared" si="13"/>
        <v/>
      </c>
      <c r="X56" s="181" t="str">
        <f t="shared" si="14"/>
        <v/>
      </c>
      <c r="Y56" s="1"/>
      <c r="Z56" s="1"/>
    </row>
    <row r="57" spans="1:26" ht="14.25" customHeight="1">
      <c r="A57" s="158"/>
      <c r="B57" s="357"/>
      <c r="C57" s="160"/>
      <c r="D57" s="248"/>
      <c r="E57" s="89" t="str">
        <f t="shared" si="0"/>
        <v/>
      </c>
      <c r="F57" s="88" t="str">
        <f t="shared" si="1"/>
        <v/>
      </c>
      <c r="G57" s="88"/>
      <c r="H57" s="89" t="str">
        <f t="shared" si="2"/>
        <v/>
      </c>
      <c r="I57" s="88" t="str">
        <f t="shared" si="3"/>
        <v/>
      </c>
      <c r="J57" s="88"/>
      <c r="K57" s="89" t="str">
        <f t="shared" si="4"/>
        <v/>
      </c>
      <c r="L57" s="90" t="str">
        <f t="shared" si="5"/>
        <v/>
      </c>
      <c r="M57" s="88"/>
      <c r="N57" s="89" t="str">
        <f t="shared" si="6"/>
        <v/>
      </c>
      <c r="O57" s="91" t="str">
        <f t="shared" si="7"/>
        <v/>
      </c>
      <c r="P57" s="88"/>
      <c r="Q57" s="89" t="str">
        <f t="shared" si="8"/>
        <v/>
      </c>
      <c r="R57" s="88" t="str">
        <f t="shared" si="9"/>
        <v/>
      </c>
      <c r="S57" s="88"/>
      <c r="T57" s="279" t="str">
        <f t="shared" si="10"/>
        <v/>
      </c>
      <c r="U57" s="62" t="str">
        <f t="shared" si="11"/>
        <v/>
      </c>
      <c r="V57" s="63" t="str">
        <f t="shared" si="12"/>
        <v/>
      </c>
      <c r="W57" s="64" t="str">
        <f t="shared" si="13"/>
        <v/>
      </c>
      <c r="X57" s="181" t="str">
        <f t="shared" si="14"/>
        <v/>
      </c>
      <c r="Y57" s="1"/>
      <c r="Z57" s="1"/>
    </row>
    <row r="58" spans="1:26" ht="14.25" customHeight="1">
      <c r="A58" s="158"/>
      <c r="B58" s="85"/>
      <c r="C58" s="329"/>
      <c r="D58" s="248"/>
      <c r="E58" s="89" t="str">
        <f t="shared" si="0"/>
        <v/>
      </c>
      <c r="F58" s="88" t="str">
        <f t="shared" si="1"/>
        <v/>
      </c>
      <c r="G58" s="88"/>
      <c r="H58" s="89" t="str">
        <f t="shared" si="2"/>
        <v/>
      </c>
      <c r="I58" s="88" t="str">
        <f t="shared" si="3"/>
        <v/>
      </c>
      <c r="J58" s="88"/>
      <c r="K58" s="89" t="str">
        <f t="shared" si="4"/>
        <v/>
      </c>
      <c r="L58" s="90" t="str">
        <f t="shared" si="5"/>
        <v/>
      </c>
      <c r="M58" s="88"/>
      <c r="N58" s="89" t="str">
        <f t="shared" si="6"/>
        <v/>
      </c>
      <c r="O58" s="91" t="str">
        <f t="shared" si="7"/>
        <v/>
      </c>
      <c r="P58" s="88"/>
      <c r="Q58" s="89" t="str">
        <f t="shared" si="8"/>
        <v/>
      </c>
      <c r="R58" s="88" t="str">
        <f t="shared" si="9"/>
        <v/>
      </c>
      <c r="S58" s="88"/>
      <c r="T58" s="279" t="str">
        <f t="shared" si="10"/>
        <v/>
      </c>
      <c r="U58" s="62" t="str">
        <f t="shared" si="11"/>
        <v/>
      </c>
      <c r="V58" s="63" t="str">
        <f t="shared" si="12"/>
        <v/>
      </c>
      <c r="W58" s="64" t="str">
        <f t="shared" si="13"/>
        <v/>
      </c>
      <c r="X58" s="181" t="str">
        <f t="shared" si="14"/>
        <v/>
      </c>
      <c r="Y58" s="1"/>
      <c r="Z58" s="1"/>
    </row>
    <row r="59" spans="1:26" ht="14.25" customHeight="1">
      <c r="A59" s="158"/>
      <c r="B59" s="85"/>
      <c r="C59" s="358"/>
      <c r="D59" s="248"/>
      <c r="E59" s="89" t="str">
        <f t="shared" si="0"/>
        <v/>
      </c>
      <c r="F59" s="88" t="str">
        <f t="shared" si="1"/>
        <v/>
      </c>
      <c r="G59" s="88"/>
      <c r="H59" s="89" t="str">
        <f t="shared" si="2"/>
        <v/>
      </c>
      <c r="I59" s="88" t="str">
        <f t="shared" si="3"/>
        <v/>
      </c>
      <c r="J59" s="88"/>
      <c r="K59" s="89" t="str">
        <f t="shared" si="4"/>
        <v/>
      </c>
      <c r="L59" s="90" t="str">
        <f t="shared" si="5"/>
        <v/>
      </c>
      <c r="M59" s="88"/>
      <c r="N59" s="89" t="str">
        <f t="shared" si="6"/>
        <v/>
      </c>
      <c r="O59" s="91" t="str">
        <f t="shared" si="7"/>
        <v/>
      </c>
      <c r="P59" s="88"/>
      <c r="Q59" s="89" t="str">
        <f t="shared" si="8"/>
        <v/>
      </c>
      <c r="R59" s="88" t="str">
        <f t="shared" si="9"/>
        <v/>
      </c>
      <c r="S59" s="88"/>
      <c r="T59" s="279" t="str">
        <f t="shared" si="10"/>
        <v/>
      </c>
      <c r="U59" s="62" t="str">
        <f t="shared" si="11"/>
        <v/>
      </c>
      <c r="V59" s="63" t="str">
        <f t="shared" si="12"/>
        <v/>
      </c>
      <c r="W59" s="64" t="str">
        <f t="shared" si="13"/>
        <v/>
      </c>
      <c r="X59" s="181" t="str">
        <f t="shared" si="14"/>
        <v/>
      </c>
      <c r="Y59" s="1"/>
      <c r="Z59" s="1"/>
    </row>
    <row r="60" spans="1:26" ht="14.25" customHeight="1">
      <c r="A60" s="158"/>
      <c r="B60" s="85"/>
      <c r="C60" s="282"/>
      <c r="D60" s="248"/>
      <c r="E60" s="89" t="str">
        <f t="shared" si="0"/>
        <v/>
      </c>
      <c r="F60" s="88" t="str">
        <f t="shared" si="1"/>
        <v/>
      </c>
      <c r="G60" s="88"/>
      <c r="H60" s="89" t="str">
        <f t="shared" si="2"/>
        <v/>
      </c>
      <c r="I60" s="88" t="str">
        <f t="shared" si="3"/>
        <v/>
      </c>
      <c r="J60" s="88"/>
      <c r="K60" s="89" t="str">
        <f t="shared" si="4"/>
        <v/>
      </c>
      <c r="L60" s="90" t="str">
        <f t="shared" si="5"/>
        <v/>
      </c>
      <c r="M60" s="88"/>
      <c r="N60" s="89" t="str">
        <f t="shared" si="6"/>
        <v/>
      </c>
      <c r="O60" s="91" t="str">
        <f t="shared" si="7"/>
        <v/>
      </c>
      <c r="P60" s="88"/>
      <c r="Q60" s="89" t="str">
        <f t="shared" si="8"/>
        <v/>
      </c>
      <c r="R60" s="88" t="str">
        <f t="shared" si="9"/>
        <v/>
      </c>
      <c r="S60" s="88"/>
      <c r="T60" s="279" t="str">
        <f t="shared" si="10"/>
        <v/>
      </c>
      <c r="U60" s="62" t="str">
        <f t="shared" si="11"/>
        <v/>
      </c>
      <c r="V60" s="63" t="str">
        <f t="shared" si="12"/>
        <v/>
      </c>
      <c r="W60" s="64" t="str">
        <f t="shared" si="13"/>
        <v/>
      </c>
      <c r="X60" s="181" t="str">
        <f t="shared" si="14"/>
        <v/>
      </c>
      <c r="Y60" s="1"/>
      <c r="Z60" s="1"/>
    </row>
    <row r="61" spans="1:26" ht="14.25" customHeight="1">
      <c r="A61" s="158"/>
      <c r="B61" s="85"/>
      <c r="C61" s="359"/>
      <c r="D61" s="248"/>
      <c r="E61" s="89" t="str">
        <f t="shared" si="0"/>
        <v/>
      </c>
      <c r="F61" s="88" t="str">
        <f t="shared" si="1"/>
        <v/>
      </c>
      <c r="G61" s="88"/>
      <c r="H61" s="89" t="str">
        <f t="shared" si="2"/>
        <v/>
      </c>
      <c r="I61" s="88" t="str">
        <f t="shared" si="3"/>
        <v/>
      </c>
      <c r="J61" s="88"/>
      <c r="K61" s="89" t="str">
        <f t="shared" si="4"/>
        <v/>
      </c>
      <c r="L61" s="90" t="str">
        <f t="shared" si="5"/>
        <v/>
      </c>
      <c r="M61" s="88"/>
      <c r="N61" s="89" t="str">
        <f t="shared" si="6"/>
        <v/>
      </c>
      <c r="O61" s="91" t="str">
        <f t="shared" si="7"/>
        <v/>
      </c>
      <c r="P61" s="88"/>
      <c r="Q61" s="89" t="str">
        <f t="shared" si="8"/>
        <v/>
      </c>
      <c r="R61" s="88" t="str">
        <f t="shared" si="9"/>
        <v/>
      </c>
      <c r="S61" s="88"/>
      <c r="T61" s="279" t="str">
        <f t="shared" si="10"/>
        <v/>
      </c>
      <c r="U61" s="62" t="str">
        <f t="shared" si="11"/>
        <v/>
      </c>
      <c r="V61" s="63" t="str">
        <f t="shared" si="12"/>
        <v/>
      </c>
      <c r="W61" s="64" t="str">
        <f t="shared" si="13"/>
        <v/>
      </c>
      <c r="X61" s="181" t="str">
        <f t="shared" si="14"/>
        <v/>
      </c>
      <c r="Y61" s="1"/>
      <c r="Z61" s="1"/>
    </row>
    <row r="62" spans="1:26" ht="14.25" customHeight="1">
      <c r="A62" s="158"/>
      <c r="B62" s="85"/>
      <c r="C62" s="359"/>
      <c r="D62" s="248"/>
      <c r="E62" s="89" t="str">
        <f t="shared" si="0"/>
        <v/>
      </c>
      <c r="F62" s="88" t="str">
        <f t="shared" si="1"/>
        <v/>
      </c>
      <c r="G62" s="88"/>
      <c r="H62" s="89" t="str">
        <f t="shared" si="2"/>
        <v/>
      </c>
      <c r="I62" s="88" t="str">
        <f t="shared" si="3"/>
        <v/>
      </c>
      <c r="J62" s="88"/>
      <c r="K62" s="89" t="str">
        <f t="shared" si="4"/>
        <v/>
      </c>
      <c r="L62" s="90" t="str">
        <f t="shared" si="5"/>
        <v/>
      </c>
      <c r="M62" s="88"/>
      <c r="N62" s="89" t="str">
        <f t="shared" si="6"/>
        <v/>
      </c>
      <c r="O62" s="91" t="str">
        <f t="shared" si="7"/>
        <v/>
      </c>
      <c r="P62" s="88"/>
      <c r="Q62" s="89" t="str">
        <f t="shared" si="8"/>
        <v/>
      </c>
      <c r="R62" s="88" t="str">
        <f t="shared" si="9"/>
        <v/>
      </c>
      <c r="S62" s="88"/>
      <c r="T62" s="279" t="str">
        <f t="shared" si="10"/>
        <v/>
      </c>
      <c r="U62" s="62" t="str">
        <f t="shared" si="11"/>
        <v/>
      </c>
      <c r="V62" s="63" t="str">
        <f t="shared" si="12"/>
        <v/>
      </c>
      <c r="W62" s="64" t="str">
        <f t="shared" si="13"/>
        <v/>
      </c>
      <c r="X62" s="181" t="str">
        <f t="shared" si="14"/>
        <v/>
      </c>
      <c r="Y62" s="1"/>
      <c r="Z62" s="1"/>
    </row>
    <row r="63" spans="1:26" ht="14.25" customHeight="1">
      <c r="A63" s="158"/>
      <c r="B63" s="85"/>
      <c r="C63" s="360"/>
      <c r="D63" s="248"/>
      <c r="E63" s="89" t="str">
        <f t="shared" si="0"/>
        <v/>
      </c>
      <c r="F63" s="88" t="str">
        <f t="shared" si="1"/>
        <v/>
      </c>
      <c r="G63" s="88"/>
      <c r="H63" s="89" t="str">
        <f t="shared" si="2"/>
        <v/>
      </c>
      <c r="I63" s="88" t="str">
        <f t="shared" si="3"/>
        <v/>
      </c>
      <c r="J63" s="88"/>
      <c r="K63" s="89" t="str">
        <f t="shared" si="4"/>
        <v/>
      </c>
      <c r="L63" s="90" t="str">
        <f t="shared" si="5"/>
        <v/>
      </c>
      <c r="M63" s="88"/>
      <c r="N63" s="89" t="str">
        <f t="shared" si="6"/>
        <v/>
      </c>
      <c r="O63" s="91" t="str">
        <f t="shared" si="7"/>
        <v/>
      </c>
      <c r="P63" s="88"/>
      <c r="Q63" s="89" t="str">
        <f t="shared" si="8"/>
        <v/>
      </c>
      <c r="R63" s="88" t="str">
        <f t="shared" si="9"/>
        <v/>
      </c>
      <c r="S63" s="88"/>
      <c r="T63" s="279" t="str">
        <f t="shared" si="10"/>
        <v/>
      </c>
      <c r="U63" s="62" t="str">
        <f t="shared" si="11"/>
        <v/>
      </c>
      <c r="V63" s="63" t="str">
        <f t="shared" si="12"/>
        <v/>
      </c>
      <c r="W63" s="64" t="str">
        <f t="shared" si="13"/>
        <v/>
      </c>
      <c r="X63" s="181" t="str">
        <f t="shared" si="14"/>
        <v/>
      </c>
      <c r="Y63" s="1"/>
      <c r="Z63" s="1"/>
    </row>
    <row r="64" spans="1:26" ht="14.25" customHeight="1">
      <c r="A64" s="158"/>
      <c r="B64" s="85"/>
      <c r="C64" s="359"/>
      <c r="D64" s="248"/>
      <c r="E64" s="89" t="str">
        <f t="shared" si="0"/>
        <v/>
      </c>
      <c r="F64" s="88" t="str">
        <f t="shared" si="1"/>
        <v/>
      </c>
      <c r="G64" s="88"/>
      <c r="H64" s="89" t="str">
        <f t="shared" si="2"/>
        <v/>
      </c>
      <c r="I64" s="88" t="str">
        <f t="shared" si="3"/>
        <v/>
      </c>
      <c r="J64" s="88"/>
      <c r="K64" s="89" t="str">
        <f t="shared" si="4"/>
        <v/>
      </c>
      <c r="L64" s="90" t="str">
        <f t="shared" si="5"/>
        <v/>
      </c>
      <c r="M64" s="88"/>
      <c r="N64" s="89" t="str">
        <f t="shared" si="6"/>
        <v/>
      </c>
      <c r="O64" s="91" t="str">
        <f t="shared" si="7"/>
        <v/>
      </c>
      <c r="P64" s="88"/>
      <c r="Q64" s="89" t="str">
        <f t="shared" si="8"/>
        <v/>
      </c>
      <c r="R64" s="88" t="str">
        <f t="shared" si="9"/>
        <v/>
      </c>
      <c r="S64" s="88"/>
      <c r="T64" s="279" t="str">
        <f t="shared" si="10"/>
        <v/>
      </c>
      <c r="U64" s="62" t="str">
        <f t="shared" si="11"/>
        <v/>
      </c>
      <c r="V64" s="63" t="str">
        <f t="shared" si="12"/>
        <v/>
      </c>
      <c r="W64" s="64" t="str">
        <f t="shared" si="13"/>
        <v/>
      </c>
      <c r="X64" s="181" t="str">
        <f t="shared" si="14"/>
        <v/>
      </c>
      <c r="Y64" s="1"/>
      <c r="Z64" s="1"/>
    </row>
    <row r="65" spans="1:26" ht="14.25" customHeight="1">
      <c r="A65" s="158"/>
      <c r="B65" s="85"/>
      <c r="C65" s="359"/>
      <c r="D65" s="248"/>
      <c r="E65" s="89" t="str">
        <f t="shared" si="0"/>
        <v/>
      </c>
      <c r="F65" s="88" t="str">
        <f t="shared" si="1"/>
        <v/>
      </c>
      <c r="G65" s="88"/>
      <c r="H65" s="89" t="str">
        <f t="shared" si="2"/>
        <v/>
      </c>
      <c r="I65" s="88" t="str">
        <f t="shared" si="3"/>
        <v/>
      </c>
      <c r="J65" s="88"/>
      <c r="K65" s="89" t="str">
        <f t="shared" si="4"/>
        <v/>
      </c>
      <c r="L65" s="90" t="str">
        <f t="shared" si="5"/>
        <v/>
      </c>
      <c r="M65" s="88"/>
      <c r="N65" s="89" t="str">
        <f t="shared" si="6"/>
        <v/>
      </c>
      <c r="O65" s="91" t="str">
        <f t="shared" si="7"/>
        <v/>
      </c>
      <c r="P65" s="88"/>
      <c r="Q65" s="89" t="str">
        <f t="shared" si="8"/>
        <v/>
      </c>
      <c r="R65" s="88" t="str">
        <f t="shared" si="9"/>
        <v/>
      </c>
      <c r="S65" s="88"/>
      <c r="T65" s="279" t="str">
        <f t="shared" si="10"/>
        <v/>
      </c>
      <c r="U65" s="62" t="str">
        <f t="shared" si="11"/>
        <v/>
      </c>
      <c r="V65" s="63" t="str">
        <f t="shared" si="12"/>
        <v/>
      </c>
      <c r="W65" s="64" t="str">
        <f t="shared" si="13"/>
        <v/>
      </c>
      <c r="X65" s="181" t="str">
        <f t="shared" si="14"/>
        <v/>
      </c>
      <c r="Y65" s="1"/>
      <c r="Z65" s="1"/>
    </row>
    <row r="66" spans="1:26" ht="14.25" customHeight="1">
      <c r="A66" s="1"/>
      <c r="B66" s="182"/>
      <c r="C66" s="359"/>
      <c r="D66" s="248"/>
      <c r="E66" s="89" t="str">
        <f t="shared" si="0"/>
        <v/>
      </c>
      <c r="F66" s="88" t="str">
        <f t="shared" si="1"/>
        <v/>
      </c>
      <c r="G66" s="88"/>
      <c r="H66" s="89" t="str">
        <f t="shared" si="2"/>
        <v/>
      </c>
      <c r="I66" s="88" t="str">
        <f t="shared" si="3"/>
        <v/>
      </c>
      <c r="J66" s="88"/>
      <c r="K66" s="89" t="str">
        <f t="shared" si="4"/>
        <v/>
      </c>
      <c r="L66" s="90" t="str">
        <f t="shared" si="5"/>
        <v/>
      </c>
      <c r="M66" s="88"/>
      <c r="N66" s="89" t="str">
        <f t="shared" si="6"/>
        <v/>
      </c>
      <c r="O66" s="91" t="str">
        <f t="shared" si="7"/>
        <v/>
      </c>
      <c r="P66" s="88"/>
      <c r="Q66" s="89" t="str">
        <f t="shared" si="8"/>
        <v/>
      </c>
      <c r="R66" s="88" t="str">
        <f t="shared" si="9"/>
        <v/>
      </c>
      <c r="S66" s="88"/>
      <c r="T66" s="279" t="str">
        <f t="shared" si="10"/>
        <v/>
      </c>
      <c r="U66" s="62" t="str">
        <f t="shared" si="11"/>
        <v/>
      </c>
      <c r="V66" s="63" t="str">
        <f t="shared" si="12"/>
        <v/>
      </c>
      <c r="W66" s="64" t="str">
        <f t="shared" si="13"/>
        <v/>
      </c>
      <c r="X66" s="181" t="str">
        <f t="shared" si="14"/>
        <v/>
      </c>
      <c r="Y66" s="1"/>
      <c r="Z66" s="1"/>
    </row>
    <row r="67" spans="1:26" ht="14.25" customHeight="1">
      <c r="A67" s="1"/>
      <c r="B67" s="182"/>
      <c r="C67" s="359"/>
      <c r="D67" s="248"/>
      <c r="E67" s="89" t="str">
        <f t="shared" si="0"/>
        <v/>
      </c>
      <c r="F67" s="88" t="str">
        <f t="shared" si="1"/>
        <v/>
      </c>
      <c r="G67" s="88"/>
      <c r="H67" s="89" t="str">
        <f t="shared" si="2"/>
        <v/>
      </c>
      <c r="I67" s="88" t="str">
        <f t="shared" si="3"/>
        <v/>
      </c>
      <c r="J67" s="88"/>
      <c r="K67" s="89" t="str">
        <f t="shared" si="4"/>
        <v/>
      </c>
      <c r="L67" s="90" t="str">
        <f t="shared" si="5"/>
        <v/>
      </c>
      <c r="M67" s="88"/>
      <c r="N67" s="89" t="str">
        <f t="shared" si="6"/>
        <v/>
      </c>
      <c r="O67" s="91" t="str">
        <f t="shared" si="7"/>
        <v/>
      </c>
      <c r="P67" s="88"/>
      <c r="Q67" s="89" t="str">
        <f t="shared" si="8"/>
        <v/>
      </c>
      <c r="R67" s="88" t="str">
        <f t="shared" si="9"/>
        <v/>
      </c>
      <c r="S67" s="88"/>
      <c r="T67" s="279" t="str">
        <f t="shared" si="10"/>
        <v/>
      </c>
      <c r="U67" s="62" t="str">
        <f t="shared" si="11"/>
        <v/>
      </c>
      <c r="V67" s="63" t="str">
        <f t="shared" si="12"/>
        <v/>
      </c>
      <c r="W67" s="64" t="str">
        <f t="shared" si="13"/>
        <v/>
      </c>
      <c r="X67" s="181" t="str">
        <f t="shared" si="14"/>
        <v/>
      </c>
      <c r="Y67" s="1"/>
      <c r="Z67" s="1"/>
    </row>
    <row r="68" spans="1:26" ht="14.25" customHeight="1">
      <c r="A68" s="1"/>
      <c r="B68" s="182"/>
      <c r="C68" s="359"/>
      <c r="D68" s="248"/>
      <c r="E68" s="89" t="str">
        <f t="shared" si="0"/>
        <v/>
      </c>
      <c r="F68" s="88" t="str">
        <f t="shared" si="1"/>
        <v/>
      </c>
      <c r="G68" s="88"/>
      <c r="H68" s="89" t="str">
        <f t="shared" si="2"/>
        <v/>
      </c>
      <c r="I68" s="88" t="str">
        <f t="shared" si="3"/>
        <v/>
      </c>
      <c r="J68" s="88"/>
      <c r="K68" s="89" t="str">
        <f t="shared" si="4"/>
        <v/>
      </c>
      <c r="L68" s="90" t="str">
        <f t="shared" si="5"/>
        <v/>
      </c>
      <c r="M68" s="88"/>
      <c r="N68" s="89" t="str">
        <f t="shared" si="6"/>
        <v/>
      </c>
      <c r="O68" s="91" t="str">
        <f t="shared" si="7"/>
        <v/>
      </c>
      <c r="P68" s="88"/>
      <c r="Q68" s="89" t="str">
        <f t="shared" si="8"/>
        <v/>
      </c>
      <c r="R68" s="88" t="str">
        <f t="shared" si="9"/>
        <v/>
      </c>
      <c r="S68" s="88"/>
      <c r="T68" s="279" t="str">
        <f t="shared" si="10"/>
        <v/>
      </c>
      <c r="U68" s="62" t="str">
        <f t="shared" si="11"/>
        <v/>
      </c>
      <c r="V68" s="63" t="str">
        <f t="shared" si="12"/>
        <v/>
      </c>
      <c r="W68" s="64" t="str">
        <f t="shared" si="13"/>
        <v/>
      </c>
      <c r="X68" s="181" t="str">
        <f t="shared" si="14"/>
        <v/>
      </c>
      <c r="Y68" s="1"/>
      <c r="Z68" s="1"/>
    </row>
    <row r="69" spans="1:26" ht="14.25" customHeight="1">
      <c r="A69" s="1"/>
      <c r="B69" s="182"/>
      <c r="C69" s="329"/>
      <c r="D69" s="248"/>
      <c r="E69" s="89" t="str">
        <f t="shared" si="0"/>
        <v/>
      </c>
      <c r="F69" s="88" t="str">
        <f t="shared" si="1"/>
        <v/>
      </c>
      <c r="G69" s="88"/>
      <c r="H69" s="89" t="str">
        <f t="shared" si="2"/>
        <v/>
      </c>
      <c r="I69" s="88" t="str">
        <f t="shared" si="3"/>
        <v/>
      </c>
      <c r="J69" s="88"/>
      <c r="K69" s="89" t="str">
        <f t="shared" si="4"/>
        <v/>
      </c>
      <c r="L69" s="90" t="str">
        <f t="shared" si="5"/>
        <v/>
      </c>
      <c r="M69" s="88"/>
      <c r="N69" s="89" t="str">
        <f t="shared" si="6"/>
        <v/>
      </c>
      <c r="O69" s="91" t="str">
        <f t="shared" si="7"/>
        <v/>
      </c>
      <c r="P69" s="88"/>
      <c r="Q69" s="89" t="str">
        <f t="shared" si="8"/>
        <v/>
      </c>
      <c r="R69" s="88" t="str">
        <f t="shared" si="9"/>
        <v/>
      </c>
      <c r="S69" s="88"/>
      <c r="T69" s="279" t="str">
        <f t="shared" si="10"/>
        <v/>
      </c>
      <c r="U69" s="62" t="str">
        <f t="shared" si="11"/>
        <v/>
      </c>
      <c r="V69" s="63" t="str">
        <f t="shared" si="12"/>
        <v/>
      </c>
      <c r="W69" s="64" t="str">
        <f t="shared" si="13"/>
        <v/>
      </c>
      <c r="X69" s="181" t="str">
        <f t="shared" si="14"/>
        <v/>
      </c>
      <c r="Y69" s="1"/>
      <c r="Z69" s="1"/>
    </row>
    <row r="70" spans="1:26" ht="14.25" customHeight="1">
      <c r="A70" s="1"/>
      <c r="B70" s="182"/>
      <c r="C70" s="360"/>
      <c r="D70" s="248"/>
      <c r="E70" s="89" t="str">
        <f t="shared" si="0"/>
        <v/>
      </c>
      <c r="F70" s="88" t="str">
        <f t="shared" si="1"/>
        <v/>
      </c>
      <c r="G70" s="88"/>
      <c r="H70" s="89" t="str">
        <f t="shared" si="2"/>
        <v/>
      </c>
      <c r="I70" s="88" t="str">
        <f t="shared" si="3"/>
        <v/>
      </c>
      <c r="J70" s="88"/>
      <c r="K70" s="89" t="str">
        <f t="shared" si="4"/>
        <v/>
      </c>
      <c r="L70" s="90" t="str">
        <f t="shared" si="5"/>
        <v/>
      </c>
      <c r="M70" s="88"/>
      <c r="N70" s="89" t="str">
        <f t="shared" si="6"/>
        <v/>
      </c>
      <c r="O70" s="91" t="str">
        <f t="shared" si="7"/>
        <v/>
      </c>
      <c r="P70" s="88"/>
      <c r="Q70" s="89" t="str">
        <f t="shared" si="8"/>
        <v/>
      </c>
      <c r="R70" s="88" t="str">
        <f t="shared" si="9"/>
        <v/>
      </c>
      <c r="S70" s="88"/>
      <c r="T70" s="279" t="str">
        <f t="shared" si="10"/>
        <v/>
      </c>
      <c r="U70" s="62" t="str">
        <f t="shared" si="11"/>
        <v/>
      </c>
      <c r="V70" s="63" t="str">
        <f t="shared" si="12"/>
        <v/>
      </c>
      <c r="W70" s="64" t="str">
        <f t="shared" si="13"/>
        <v/>
      </c>
      <c r="X70" s="181" t="str">
        <f t="shared" si="14"/>
        <v/>
      </c>
      <c r="Y70" s="1"/>
      <c r="Z70" s="1"/>
    </row>
    <row r="71" spans="1:26" ht="14.25" customHeight="1">
      <c r="A71" s="361"/>
      <c r="B71" s="182"/>
      <c r="C71" s="360"/>
      <c r="D71" s="248"/>
      <c r="E71" s="89" t="str">
        <f t="shared" si="0"/>
        <v/>
      </c>
      <c r="F71" s="88" t="str">
        <f t="shared" si="1"/>
        <v/>
      </c>
      <c r="G71" s="88"/>
      <c r="H71" s="89" t="str">
        <f t="shared" si="2"/>
        <v/>
      </c>
      <c r="I71" s="88" t="str">
        <f t="shared" si="3"/>
        <v/>
      </c>
      <c r="J71" s="88"/>
      <c r="K71" s="89" t="str">
        <f t="shared" si="4"/>
        <v/>
      </c>
      <c r="L71" s="90" t="str">
        <f t="shared" si="5"/>
        <v/>
      </c>
      <c r="M71" s="88"/>
      <c r="N71" s="89" t="str">
        <f t="shared" si="6"/>
        <v/>
      </c>
      <c r="O71" s="91" t="str">
        <f t="shared" si="7"/>
        <v/>
      </c>
      <c r="P71" s="88"/>
      <c r="Q71" s="89" t="str">
        <f t="shared" si="8"/>
        <v/>
      </c>
      <c r="R71" s="88" t="str">
        <f t="shared" si="9"/>
        <v/>
      </c>
      <c r="S71" s="88"/>
      <c r="T71" s="279" t="str">
        <f t="shared" si="10"/>
        <v/>
      </c>
      <c r="U71" s="62" t="str">
        <f t="shared" si="11"/>
        <v/>
      </c>
      <c r="V71" s="63" t="str">
        <f t="shared" si="12"/>
        <v/>
      </c>
      <c r="W71" s="64" t="str">
        <f t="shared" si="13"/>
        <v/>
      </c>
      <c r="X71" s="181" t="str">
        <f t="shared" si="14"/>
        <v/>
      </c>
      <c r="Y71" s="1"/>
      <c r="Z71" s="1"/>
    </row>
    <row r="72" spans="1:26" ht="14.25" customHeight="1">
      <c r="A72" s="1"/>
      <c r="B72" s="182"/>
      <c r="C72" s="175"/>
      <c r="D72" s="248"/>
      <c r="E72" s="89" t="str">
        <f t="shared" si="0"/>
        <v/>
      </c>
      <c r="F72" s="88" t="str">
        <f t="shared" si="1"/>
        <v/>
      </c>
      <c r="G72" s="88"/>
      <c r="H72" s="89" t="str">
        <f t="shared" si="2"/>
        <v/>
      </c>
      <c r="I72" s="88" t="str">
        <f t="shared" si="3"/>
        <v/>
      </c>
      <c r="J72" s="88"/>
      <c r="K72" s="89" t="str">
        <f t="shared" si="4"/>
        <v/>
      </c>
      <c r="L72" s="90" t="str">
        <f t="shared" si="5"/>
        <v/>
      </c>
      <c r="M72" s="88"/>
      <c r="N72" s="89" t="str">
        <f t="shared" si="6"/>
        <v/>
      </c>
      <c r="O72" s="91" t="str">
        <f t="shared" si="7"/>
        <v/>
      </c>
      <c r="P72" s="88"/>
      <c r="Q72" s="89" t="str">
        <f t="shared" si="8"/>
        <v/>
      </c>
      <c r="R72" s="88" t="str">
        <f t="shared" si="9"/>
        <v/>
      </c>
      <c r="S72" s="88"/>
      <c r="T72" s="279" t="str">
        <f t="shared" si="10"/>
        <v/>
      </c>
      <c r="U72" s="62" t="str">
        <f t="shared" si="11"/>
        <v/>
      </c>
      <c r="V72" s="63" t="str">
        <f t="shared" si="12"/>
        <v/>
      </c>
      <c r="W72" s="64" t="str">
        <f t="shared" si="13"/>
        <v/>
      </c>
      <c r="X72" s="181" t="str">
        <f t="shared" si="14"/>
        <v/>
      </c>
      <c r="Y72" s="1"/>
      <c r="Z72" s="1"/>
    </row>
    <row r="73" spans="1:26" ht="14.25" customHeight="1">
      <c r="A73" s="1"/>
      <c r="B73" s="182"/>
      <c r="C73" s="358"/>
      <c r="D73" s="248"/>
      <c r="E73" s="89" t="str">
        <f t="shared" si="0"/>
        <v/>
      </c>
      <c r="F73" s="88" t="str">
        <f t="shared" si="1"/>
        <v/>
      </c>
      <c r="G73" s="88"/>
      <c r="H73" s="89" t="str">
        <f t="shared" si="2"/>
        <v/>
      </c>
      <c r="I73" s="88" t="str">
        <f t="shared" si="3"/>
        <v/>
      </c>
      <c r="J73" s="88"/>
      <c r="K73" s="89" t="str">
        <f t="shared" si="4"/>
        <v/>
      </c>
      <c r="L73" s="90" t="str">
        <f t="shared" si="5"/>
        <v/>
      </c>
      <c r="M73" s="88"/>
      <c r="N73" s="89" t="str">
        <f t="shared" si="6"/>
        <v/>
      </c>
      <c r="O73" s="91" t="str">
        <f t="shared" si="7"/>
        <v/>
      </c>
      <c r="P73" s="88"/>
      <c r="Q73" s="89" t="str">
        <f t="shared" si="8"/>
        <v/>
      </c>
      <c r="R73" s="88" t="str">
        <f t="shared" si="9"/>
        <v/>
      </c>
      <c r="S73" s="88"/>
      <c r="T73" s="279" t="str">
        <f t="shared" si="10"/>
        <v/>
      </c>
      <c r="U73" s="62" t="str">
        <f t="shared" si="11"/>
        <v/>
      </c>
      <c r="V73" s="63" t="str">
        <f t="shared" si="12"/>
        <v/>
      </c>
      <c r="W73" s="64" t="str">
        <f t="shared" si="13"/>
        <v/>
      </c>
      <c r="X73" s="181" t="str">
        <f t="shared" si="14"/>
        <v/>
      </c>
      <c r="Y73" s="1"/>
      <c r="Z73" s="1"/>
    </row>
    <row r="74" spans="1:26" ht="14.25" customHeight="1">
      <c r="A74" s="1"/>
      <c r="B74" s="182"/>
      <c r="C74" s="329"/>
      <c r="D74" s="248"/>
      <c r="E74" s="89" t="str">
        <f t="shared" si="0"/>
        <v/>
      </c>
      <c r="F74" s="88" t="str">
        <f t="shared" si="1"/>
        <v/>
      </c>
      <c r="G74" s="88"/>
      <c r="H74" s="89" t="str">
        <f t="shared" si="2"/>
        <v/>
      </c>
      <c r="I74" s="88" t="str">
        <f t="shared" si="3"/>
        <v/>
      </c>
      <c r="J74" s="88"/>
      <c r="K74" s="89" t="str">
        <f t="shared" si="4"/>
        <v/>
      </c>
      <c r="L74" s="90" t="str">
        <f t="shared" si="5"/>
        <v/>
      </c>
      <c r="M74" s="88"/>
      <c r="N74" s="89" t="str">
        <f t="shared" si="6"/>
        <v/>
      </c>
      <c r="O74" s="91" t="str">
        <f t="shared" si="7"/>
        <v/>
      </c>
      <c r="P74" s="88"/>
      <c r="Q74" s="89" t="str">
        <f t="shared" si="8"/>
        <v/>
      </c>
      <c r="R74" s="88" t="str">
        <f t="shared" si="9"/>
        <v/>
      </c>
      <c r="S74" s="88"/>
      <c r="T74" s="279" t="str">
        <f t="shared" si="10"/>
        <v/>
      </c>
      <c r="U74" s="62" t="str">
        <f t="shared" si="11"/>
        <v/>
      </c>
      <c r="V74" s="63" t="str">
        <f t="shared" si="12"/>
        <v/>
      </c>
      <c r="W74" s="64" t="str">
        <f t="shared" si="13"/>
        <v/>
      </c>
      <c r="X74" s="181" t="str">
        <f t="shared" si="14"/>
        <v/>
      </c>
      <c r="Y74" s="1"/>
      <c r="Z74" s="1"/>
    </row>
    <row r="75" spans="1:26" ht="14.25" customHeight="1">
      <c r="A75" s="1"/>
      <c r="B75" s="182"/>
      <c r="C75" s="358"/>
      <c r="D75" s="248"/>
      <c r="E75" s="89" t="str">
        <f t="shared" si="0"/>
        <v/>
      </c>
      <c r="F75" s="88" t="str">
        <f t="shared" si="1"/>
        <v/>
      </c>
      <c r="G75" s="88"/>
      <c r="H75" s="89" t="str">
        <f t="shared" si="2"/>
        <v/>
      </c>
      <c r="I75" s="88" t="str">
        <f t="shared" si="3"/>
        <v/>
      </c>
      <c r="J75" s="88"/>
      <c r="K75" s="89" t="str">
        <f t="shared" si="4"/>
        <v/>
      </c>
      <c r="L75" s="90" t="str">
        <f t="shared" si="5"/>
        <v/>
      </c>
      <c r="M75" s="88"/>
      <c r="N75" s="89" t="str">
        <f t="shared" si="6"/>
        <v/>
      </c>
      <c r="O75" s="91" t="str">
        <f t="shared" si="7"/>
        <v/>
      </c>
      <c r="P75" s="88"/>
      <c r="Q75" s="89" t="str">
        <f t="shared" si="8"/>
        <v/>
      </c>
      <c r="R75" s="88" t="str">
        <f t="shared" si="9"/>
        <v/>
      </c>
      <c r="S75" s="88"/>
      <c r="T75" s="279" t="str">
        <f t="shared" si="10"/>
        <v/>
      </c>
      <c r="U75" s="62" t="str">
        <f t="shared" si="11"/>
        <v/>
      </c>
      <c r="V75" s="63" t="str">
        <f t="shared" si="12"/>
        <v/>
      </c>
      <c r="W75" s="64" t="str">
        <f t="shared" si="13"/>
        <v/>
      </c>
      <c r="X75" s="181" t="str">
        <f t="shared" si="14"/>
        <v/>
      </c>
      <c r="Y75" s="1"/>
      <c r="Z75" s="1"/>
    </row>
    <row r="76" spans="1:26" ht="14.25" customHeight="1">
      <c r="A76" s="1"/>
      <c r="B76" s="182"/>
      <c r="C76" s="329"/>
      <c r="D76" s="248"/>
      <c r="E76" s="89" t="str">
        <f t="shared" si="0"/>
        <v/>
      </c>
      <c r="F76" s="88" t="str">
        <f t="shared" si="1"/>
        <v/>
      </c>
      <c r="G76" s="88"/>
      <c r="H76" s="89" t="str">
        <f t="shared" si="2"/>
        <v/>
      </c>
      <c r="I76" s="88" t="str">
        <f t="shared" si="3"/>
        <v/>
      </c>
      <c r="J76" s="88"/>
      <c r="K76" s="89" t="str">
        <f t="shared" si="4"/>
        <v/>
      </c>
      <c r="L76" s="90" t="str">
        <f t="shared" si="5"/>
        <v/>
      </c>
      <c r="M76" s="88"/>
      <c r="N76" s="89" t="str">
        <f t="shared" si="6"/>
        <v/>
      </c>
      <c r="O76" s="91" t="str">
        <f t="shared" si="7"/>
        <v/>
      </c>
      <c r="P76" s="88"/>
      <c r="Q76" s="89" t="str">
        <f t="shared" si="8"/>
        <v/>
      </c>
      <c r="R76" s="88" t="str">
        <f t="shared" si="9"/>
        <v/>
      </c>
      <c r="S76" s="88"/>
      <c r="T76" s="279" t="str">
        <f t="shared" si="10"/>
        <v/>
      </c>
      <c r="U76" s="62" t="str">
        <f t="shared" si="11"/>
        <v/>
      </c>
      <c r="V76" s="63" t="str">
        <f t="shared" si="12"/>
        <v/>
      </c>
      <c r="W76" s="64" t="str">
        <f t="shared" si="13"/>
        <v/>
      </c>
      <c r="X76" s="181" t="str">
        <f t="shared" si="14"/>
        <v/>
      </c>
      <c r="Y76" s="1"/>
      <c r="Z76" s="1"/>
    </row>
    <row r="77" spans="1:26" ht="14.25" customHeight="1">
      <c r="A77" s="1"/>
      <c r="B77" s="182"/>
      <c r="C77" s="358"/>
      <c r="D77" s="248"/>
      <c r="E77" s="89" t="str">
        <f t="shared" si="0"/>
        <v/>
      </c>
      <c r="F77" s="88" t="str">
        <f t="shared" si="1"/>
        <v/>
      </c>
      <c r="G77" s="88"/>
      <c r="H77" s="89" t="str">
        <f t="shared" si="2"/>
        <v/>
      </c>
      <c r="I77" s="88" t="str">
        <f t="shared" si="3"/>
        <v/>
      </c>
      <c r="J77" s="88"/>
      <c r="K77" s="89" t="str">
        <f t="shared" si="4"/>
        <v/>
      </c>
      <c r="L77" s="90" t="str">
        <f t="shared" si="5"/>
        <v/>
      </c>
      <c r="M77" s="88"/>
      <c r="N77" s="89" t="str">
        <f t="shared" si="6"/>
        <v/>
      </c>
      <c r="O77" s="91" t="str">
        <f t="shared" si="7"/>
        <v/>
      </c>
      <c r="P77" s="88"/>
      <c r="Q77" s="89" t="str">
        <f t="shared" si="8"/>
        <v/>
      </c>
      <c r="R77" s="88" t="str">
        <f t="shared" si="9"/>
        <v/>
      </c>
      <c r="S77" s="88"/>
      <c r="T77" s="279" t="str">
        <f t="shared" si="10"/>
        <v/>
      </c>
      <c r="U77" s="62" t="str">
        <f t="shared" si="11"/>
        <v/>
      </c>
      <c r="V77" s="63" t="str">
        <f t="shared" si="12"/>
        <v/>
      </c>
      <c r="W77" s="64" t="str">
        <f t="shared" si="13"/>
        <v/>
      </c>
      <c r="X77" s="181" t="str">
        <f t="shared" si="14"/>
        <v/>
      </c>
      <c r="Y77" s="1"/>
      <c r="Z77" s="1"/>
    </row>
    <row r="78" spans="1:26" ht="14.25" customHeight="1">
      <c r="A78" s="1"/>
      <c r="B78" s="182"/>
      <c r="C78" s="282"/>
      <c r="D78" s="248"/>
      <c r="E78" s="89" t="str">
        <f t="shared" si="0"/>
        <v/>
      </c>
      <c r="F78" s="88" t="str">
        <f t="shared" si="1"/>
        <v/>
      </c>
      <c r="G78" s="88"/>
      <c r="H78" s="89" t="str">
        <f t="shared" si="2"/>
        <v/>
      </c>
      <c r="I78" s="88" t="str">
        <f t="shared" si="3"/>
        <v/>
      </c>
      <c r="J78" s="88"/>
      <c r="K78" s="89" t="str">
        <f t="shared" si="4"/>
        <v/>
      </c>
      <c r="L78" s="90" t="str">
        <f t="shared" si="5"/>
        <v/>
      </c>
      <c r="M78" s="88"/>
      <c r="N78" s="89" t="str">
        <f t="shared" si="6"/>
        <v/>
      </c>
      <c r="O78" s="91" t="str">
        <f t="shared" si="7"/>
        <v/>
      </c>
      <c r="P78" s="88"/>
      <c r="Q78" s="89" t="str">
        <f t="shared" si="8"/>
        <v/>
      </c>
      <c r="R78" s="88" t="str">
        <f t="shared" si="9"/>
        <v/>
      </c>
      <c r="S78" s="88"/>
      <c r="T78" s="279" t="str">
        <f t="shared" si="10"/>
        <v/>
      </c>
      <c r="U78" s="62" t="str">
        <f t="shared" si="11"/>
        <v/>
      </c>
      <c r="V78" s="63" t="str">
        <f t="shared" si="12"/>
        <v/>
      </c>
      <c r="W78" s="64" t="str">
        <f t="shared" si="13"/>
        <v/>
      </c>
      <c r="X78" s="181" t="str">
        <f t="shared" si="14"/>
        <v/>
      </c>
      <c r="Y78" s="1"/>
      <c r="Z78" s="1"/>
    </row>
    <row r="79" spans="1:26" ht="14.25" customHeight="1">
      <c r="A79" s="1"/>
      <c r="B79" s="2"/>
      <c r="C79" s="359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5"/>
      <c r="Y79" s="1"/>
      <c r="Z79" s="1"/>
    </row>
    <row r="80" spans="1:26" ht="14.25" customHeight="1">
      <c r="A80" s="1"/>
      <c r="B80" s="2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5"/>
      <c r="Y80" s="1"/>
      <c r="Z80" s="1"/>
    </row>
    <row r="81" spans="1:26" ht="14.25" customHeight="1">
      <c r="A81" s="1"/>
      <c r="B81" s="2"/>
      <c r="C81" s="1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5"/>
      <c r="Y81" s="1"/>
      <c r="Z81" s="1"/>
    </row>
    <row r="82" spans="1:26" ht="14.25" customHeight="1">
      <c r="A82" s="1"/>
      <c r="B82" s="2"/>
      <c r="C82" s="1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5"/>
      <c r="Y82" s="1"/>
      <c r="Z82" s="1"/>
    </row>
    <row r="83" spans="1:26" ht="14.25" customHeight="1">
      <c r="A83" s="1"/>
      <c r="B83" s="2"/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5"/>
      <c r="Y83" s="1"/>
      <c r="Z83" s="1"/>
    </row>
    <row r="84" spans="1:26" ht="14.25" customHeight="1">
      <c r="A84" s="1"/>
      <c r="B84" s="2"/>
      <c r="C84" s="1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5"/>
      <c r="Y84" s="1"/>
      <c r="Z84" s="1"/>
    </row>
    <row r="85" spans="1:26" ht="14.25" customHeight="1">
      <c r="A85" s="1"/>
      <c r="B85" s="2"/>
      <c r="C85" s="1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5"/>
      <c r="Y85" s="1"/>
      <c r="Z85" s="1"/>
    </row>
    <row r="86" spans="1:26" ht="14.25" customHeight="1">
      <c r="A86" s="1"/>
      <c r="B86" s="2"/>
      <c r="C86" s="1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5"/>
      <c r="Y86" s="1"/>
      <c r="Z86" s="1"/>
    </row>
    <row r="87" spans="1:26" ht="14.25" customHeight="1">
      <c r="A87" s="1"/>
      <c r="B87" s="2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5"/>
      <c r="Y87" s="1"/>
      <c r="Z87" s="1"/>
    </row>
    <row r="88" spans="1:26" ht="14.25" customHeight="1">
      <c r="A88" s="1"/>
      <c r="B88" s="2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5"/>
      <c r="Y88" s="1"/>
      <c r="Z88" s="1"/>
    </row>
    <row r="89" spans="1:26" ht="14.25" customHeight="1">
      <c r="A89" s="1"/>
      <c r="B89" s="2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5"/>
      <c r="Y89" s="1"/>
      <c r="Z89" s="1"/>
    </row>
    <row r="90" spans="1:26" ht="14.25" customHeight="1">
      <c r="A90" s="1"/>
      <c r="B90" s="2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5"/>
      <c r="Y90" s="1"/>
      <c r="Z90" s="1"/>
    </row>
    <row r="91" spans="1:26" ht="14.25" customHeight="1">
      <c r="A91" s="1"/>
      <c r="B91" s="2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5"/>
      <c r="Y91" s="1"/>
      <c r="Z91" s="1"/>
    </row>
    <row r="92" spans="1:26" ht="14.25" customHeight="1">
      <c r="A92" s="1"/>
      <c r="B92" s="2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5"/>
      <c r="Y92" s="1"/>
      <c r="Z92" s="1"/>
    </row>
    <row r="93" spans="1:26" ht="14.25" customHeight="1">
      <c r="A93" s="1"/>
      <c r="B93" s="2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5"/>
      <c r="Y93" s="1"/>
      <c r="Z93" s="1"/>
    </row>
    <row r="94" spans="1:26" ht="14.25" customHeight="1">
      <c r="A94" s="1"/>
      <c r="B94" s="2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5"/>
      <c r="Y94" s="1"/>
      <c r="Z94" s="1"/>
    </row>
    <row r="95" spans="1:26" ht="14.25" customHeight="1">
      <c r="A95" s="1"/>
      <c r="B95" s="2"/>
      <c r="C95" s="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5"/>
      <c r="Y95" s="1"/>
      <c r="Z95" s="1"/>
    </row>
    <row r="96" spans="1:26" ht="14.25" customHeight="1">
      <c r="A96" s="1"/>
      <c r="B96" s="2"/>
      <c r="C96" s="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5"/>
      <c r="Y96" s="1"/>
      <c r="Z96" s="1"/>
    </row>
    <row r="97" spans="1:26" ht="14.25" customHeight="1">
      <c r="A97" s="1"/>
      <c r="B97" s="2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5"/>
      <c r="Y97" s="1"/>
      <c r="Z97" s="1"/>
    </row>
    <row r="98" spans="1:26" ht="14.25" customHeight="1">
      <c r="A98" s="1"/>
      <c r="B98" s="2"/>
      <c r="C98" s="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5"/>
      <c r="Y98" s="1"/>
      <c r="Z98" s="1"/>
    </row>
    <row r="99" spans="1:26" ht="14.25" customHeight="1">
      <c r="A99" s="1"/>
      <c r="B99" s="2"/>
      <c r="C99" s="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5"/>
      <c r="Y99" s="1"/>
      <c r="Z99" s="1"/>
    </row>
    <row r="100" spans="1:26" ht="14.25" customHeight="1">
      <c r="A100" s="1"/>
      <c r="B100" s="2"/>
      <c r="C100" s="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5"/>
      <c r="Y100" s="1"/>
      <c r="Z100" s="1"/>
    </row>
    <row r="101" spans="1:26" ht="14.25" customHeight="1">
      <c r="A101" s="1"/>
      <c r="B101" s="2"/>
      <c r="C101" s="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5"/>
      <c r="Y101" s="1"/>
      <c r="Z101" s="1"/>
    </row>
    <row r="102" spans="1:26" ht="14.25" customHeight="1">
      <c r="A102" s="1"/>
      <c r="B102" s="2"/>
      <c r="C102" s="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5"/>
      <c r="Y102" s="1"/>
      <c r="Z102" s="1"/>
    </row>
    <row r="103" spans="1:26" ht="14.25" customHeight="1">
      <c r="A103" s="1"/>
      <c r="B103" s="2"/>
      <c r="C103" s="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5"/>
      <c r="Y103" s="1"/>
      <c r="Z103" s="1"/>
    </row>
    <row r="104" spans="1:26" ht="14.25" customHeight="1">
      <c r="A104" s="1"/>
      <c r="B104" s="2"/>
      <c r="C104" s="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5"/>
      <c r="Y104" s="1"/>
      <c r="Z104" s="1"/>
    </row>
    <row r="105" spans="1:26" ht="14.25" customHeight="1">
      <c r="A105" s="1"/>
      <c r="B105" s="2"/>
      <c r="C105" s="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5"/>
      <c r="Y105" s="1"/>
      <c r="Z105" s="1"/>
    </row>
    <row r="106" spans="1:26" ht="14.25" customHeight="1">
      <c r="A106" s="1"/>
      <c r="B106" s="2"/>
      <c r="C106" s="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5"/>
      <c r="Y106" s="1"/>
      <c r="Z106" s="1"/>
    </row>
    <row r="107" spans="1:26" ht="14.25" customHeight="1">
      <c r="A107" s="1"/>
      <c r="B107" s="2"/>
      <c r="C107" s="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5"/>
      <c r="Y107" s="1"/>
      <c r="Z107" s="1"/>
    </row>
    <row r="108" spans="1:26" ht="14.25" customHeight="1">
      <c r="A108" s="1"/>
      <c r="B108" s="2"/>
      <c r="C108" s="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5"/>
      <c r="Y108" s="1"/>
      <c r="Z108" s="1"/>
    </row>
    <row r="109" spans="1:26" ht="14.25" customHeight="1">
      <c r="A109" s="1"/>
      <c r="B109" s="2"/>
      <c r="C109" s="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5"/>
      <c r="Y109" s="1"/>
      <c r="Z109" s="1"/>
    </row>
    <row r="110" spans="1:26" ht="14.25" customHeight="1">
      <c r="A110" s="1"/>
      <c r="B110" s="2"/>
      <c r="C110" s="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5"/>
      <c r="Y110" s="1"/>
      <c r="Z110" s="1"/>
    </row>
    <row r="111" spans="1:26" ht="14.25" customHeight="1">
      <c r="A111" s="1"/>
      <c r="B111" s="2"/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5"/>
      <c r="Y111" s="1"/>
      <c r="Z111" s="1"/>
    </row>
    <row r="112" spans="1:26" ht="14.25" customHeight="1">
      <c r="A112" s="1"/>
      <c r="B112" s="2"/>
      <c r="C112" s="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5"/>
      <c r="Y112" s="1"/>
      <c r="Z112" s="1"/>
    </row>
    <row r="113" spans="1:26" ht="14.25" customHeight="1">
      <c r="A113" s="1"/>
      <c r="B113" s="2"/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5"/>
      <c r="Y113" s="1"/>
      <c r="Z113" s="1"/>
    </row>
    <row r="114" spans="1:26" ht="14.25" customHeight="1">
      <c r="A114" s="1"/>
      <c r="B114" s="2"/>
      <c r="C114" s="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5"/>
      <c r="Y114" s="1"/>
      <c r="Z114" s="1"/>
    </row>
    <row r="115" spans="1:26" ht="14.25" customHeight="1">
      <c r="A115" s="1"/>
      <c r="B115" s="2"/>
      <c r="C115" s="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5"/>
      <c r="Y115" s="1"/>
      <c r="Z115" s="1"/>
    </row>
    <row r="116" spans="1:26" ht="14.25" customHeight="1">
      <c r="A116" s="1"/>
      <c r="B116" s="2"/>
      <c r="C116" s="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5"/>
      <c r="Y116" s="1"/>
      <c r="Z116" s="1"/>
    </row>
    <row r="117" spans="1:26" ht="14.25" customHeight="1">
      <c r="A117" s="1"/>
      <c r="B117" s="2"/>
      <c r="C117" s="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5"/>
      <c r="Y117" s="1"/>
      <c r="Z117" s="1"/>
    </row>
    <row r="118" spans="1:26" ht="14.25" customHeight="1">
      <c r="A118" s="1"/>
      <c r="B118" s="2"/>
      <c r="C118" s="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5"/>
      <c r="Y118" s="1"/>
      <c r="Z118" s="1"/>
    </row>
    <row r="119" spans="1:26" ht="14.25" customHeight="1">
      <c r="A119" s="1"/>
      <c r="B119" s="2"/>
      <c r="C119" s="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5"/>
      <c r="Y119" s="1"/>
      <c r="Z119" s="1"/>
    </row>
    <row r="120" spans="1:26" ht="14.25" customHeight="1">
      <c r="A120" s="1"/>
      <c r="B120" s="2"/>
      <c r="C120" s="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5"/>
      <c r="Y120" s="1"/>
      <c r="Z120" s="1"/>
    </row>
    <row r="121" spans="1:26" ht="14.25" customHeight="1">
      <c r="A121" s="1"/>
      <c r="B121" s="2"/>
      <c r="C121" s="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5"/>
      <c r="Y121" s="1"/>
      <c r="Z121" s="1"/>
    </row>
    <row r="122" spans="1:26" ht="14.25" customHeight="1">
      <c r="A122" s="1"/>
      <c r="B122" s="2"/>
      <c r="C122" s="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5"/>
      <c r="Y122" s="1"/>
      <c r="Z122" s="1"/>
    </row>
    <row r="123" spans="1:26" ht="14.25" customHeight="1">
      <c r="A123" s="1"/>
      <c r="B123" s="2"/>
      <c r="C123" s="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5"/>
      <c r="Y123" s="1"/>
      <c r="Z123" s="1"/>
    </row>
    <row r="124" spans="1:26" ht="14.25" customHeight="1">
      <c r="A124" s="1"/>
      <c r="B124" s="2"/>
      <c r="C124" s="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5"/>
      <c r="Y124" s="1"/>
      <c r="Z124" s="1"/>
    </row>
    <row r="125" spans="1:26" ht="14.25" customHeight="1">
      <c r="A125" s="1"/>
      <c r="B125" s="2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5"/>
      <c r="Y125" s="1"/>
      <c r="Z125" s="1"/>
    </row>
    <row r="126" spans="1:26" ht="14.25" customHeight="1">
      <c r="A126" s="1"/>
      <c r="B126" s="2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5"/>
      <c r="Y126" s="1"/>
      <c r="Z126" s="1"/>
    </row>
    <row r="127" spans="1:26" ht="14.25" customHeight="1">
      <c r="A127" s="1"/>
      <c r="B127" s="2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5"/>
      <c r="Y127" s="1"/>
      <c r="Z127" s="1"/>
    </row>
    <row r="128" spans="1:26" ht="14.25" customHeight="1">
      <c r="A128" s="1"/>
      <c r="B128" s="2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5"/>
      <c r="Y128" s="1"/>
      <c r="Z128" s="1"/>
    </row>
    <row r="129" spans="1:26" ht="14.25" customHeight="1">
      <c r="A129" s="1"/>
      <c r="B129" s="2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5"/>
      <c r="Y129" s="1"/>
      <c r="Z129" s="1"/>
    </row>
    <row r="130" spans="1:26" ht="14.25" customHeight="1">
      <c r="A130" s="1"/>
      <c r="B130" s="2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5"/>
      <c r="Y130" s="1"/>
      <c r="Z130" s="1"/>
    </row>
    <row r="131" spans="1:26" ht="14.25" customHeight="1">
      <c r="A131" s="1"/>
      <c r="B131" s="2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5"/>
      <c r="Y131" s="1"/>
      <c r="Z131" s="1"/>
    </row>
    <row r="132" spans="1:26" ht="14.25" customHeight="1">
      <c r="A132" s="1"/>
      <c r="B132" s="2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5"/>
      <c r="Y132" s="1"/>
      <c r="Z132" s="1"/>
    </row>
    <row r="133" spans="1:26" ht="14.25" customHeight="1">
      <c r="A133" s="1"/>
      <c r="B133" s="2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5"/>
      <c r="Y133" s="1"/>
      <c r="Z133" s="1"/>
    </row>
    <row r="134" spans="1:26" ht="14.25" customHeight="1">
      <c r="A134" s="1"/>
      <c r="B134" s="2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5"/>
      <c r="Y134" s="1"/>
      <c r="Z134" s="1"/>
    </row>
    <row r="135" spans="1:26" ht="14.25" customHeight="1">
      <c r="A135" s="1"/>
      <c r="B135" s="2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5"/>
      <c r="Y135" s="1"/>
      <c r="Z135" s="1"/>
    </row>
    <row r="136" spans="1:26" ht="14.25" customHeight="1">
      <c r="A136" s="1"/>
      <c r="B136" s="2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5"/>
      <c r="Y136" s="1"/>
      <c r="Z136" s="1"/>
    </row>
    <row r="137" spans="1:26" ht="14.25" customHeight="1">
      <c r="A137" s="1"/>
      <c r="B137" s="2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5"/>
      <c r="Y137" s="1"/>
      <c r="Z137" s="1"/>
    </row>
    <row r="138" spans="1:26" ht="14.25" customHeight="1">
      <c r="A138" s="1"/>
      <c r="B138" s="2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5"/>
      <c r="Y138" s="1"/>
      <c r="Z138" s="1"/>
    </row>
    <row r="139" spans="1:26" ht="14.25" customHeight="1">
      <c r="A139" s="1"/>
      <c r="B139" s="2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5"/>
      <c r="Y139" s="1"/>
      <c r="Z139" s="1"/>
    </row>
    <row r="140" spans="1:26" ht="14.25" customHeight="1">
      <c r="A140" s="1"/>
      <c r="B140" s="2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5"/>
      <c r="Y140" s="1"/>
      <c r="Z140" s="1"/>
    </row>
    <row r="141" spans="1:26" ht="14.25" customHeight="1">
      <c r="A141" s="1"/>
      <c r="B141" s="2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5"/>
      <c r="Y141" s="1"/>
      <c r="Z141" s="1"/>
    </row>
    <row r="142" spans="1:26" ht="14.25" customHeight="1">
      <c r="A142" s="1"/>
      <c r="B142" s="2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5"/>
      <c r="Y142" s="1"/>
      <c r="Z142" s="1"/>
    </row>
    <row r="143" spans="1:26" ht="14.25" customHeight="1">
      <c r="A143" s="1"/>
      <c r="B143" s="2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5"/>
      <c r="Y143" s="1"/>
      <c r="Z143" s="1"/>
    </row>
    <row r="144" spans="1:26" ht="14.25" customHeight="1">
      <c r="A144" s="1"/>
      <c r="B144" s="2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5"/>
      <c r="Y144" s="1"/>
      <c r="Z144" s="1"/>
    </row>
    <row r="145" spans="1:26" ht="14.25" customHeight="1">
      <c r="A145" s="1"/>
      <c r="B145" s="2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5"/>
      <c r="Y145" s="1"/>
      <c r="Z145" s="1"/>
    </row>
    <row r="146" spans="1:26" ht="14.25" customHeight="1">
      <c r="A146" s="1"/>
      <c r="B146" s="2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5"/>
      <c r="Y146" s="1"/>
      <c r="Z146" s="1"/>
    </row>
    <row r="147" spans="1:26" ht="14.25" customHeight="1">
      <c r="A147" s="1"/>
      <c r="B147" s="2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5"/>
      <c r="Y147" s="1"/>
      <c r="Z147" s="1"/>
    </row>
    <row r="148" spans="1:26" ht="14.25" customHeight="1">
      <c r="A148" s="1"/>
      <c r="B148" s="2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5"/>
      <c r="Y148" s="1"/>
      <c r="Z148" s="1"/>
    </row>
    <row r="149" spans="1:26" ht="14.25" customHeight="1">
      <c r="A149" s="1"/>
      <c r="B149" s="2"/>
      <c r="C149" s="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5"/>
      <c r="Y149" s="1"/>
      <c r="Z149" s="1"/>
    </row>
    <row r="150" spans="1:26" ht="14.25" customHeight="1">
      <c r="A150" s="1"/>
      <c r="B150" s="2"/>
      <c r="C150" s="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5"/>
      <c r="Y150" s="1"/>
      <c r="Z150" s="1"/>
    </row>
    <row r="151" spans="1:26" ht="14.25" customHeight="1">
      <c r="A151" s="1"/>
      <c r="B151" s="2"/>
      <c r="C151" s="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5"/>
      <c r="Y151" s="1"/>
      <c r="Z151" s="1"/>
    </row>
    <row r="152" spans="1:26" ht="14.25" customHeight="1">
      <c r="A152" s="1"/>
      <c r="B152" s="2"/>
      <c r="C152" s="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5"/>
      <c r="Y152" s="1"/>
      <c r="Z152" s="1"/>
    </row>
    <row r="153" spans="1:26" ht="14.25" customHeight="1">
      <c r="A153" s="1"/>
      <c r="B153" s="2"/>
      <c r="C153" s="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5"/>
      <c r="Y153" s="1"/>
      <c r="Z153" s="1"/>
    </row>
    <row r="154" spans="1:26" ht="14.25" customHeight="1">
      <c r="A154" s="1"/>
      <c r="B154" s="2"/>
      <c r="C154" s="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5"/>
      <c r="Y154" s="1"/>
      <c r="Z154" s="1"/>
    </row>
    <row r="155" spans="1:26" ht="14.25" customHeight="1">
      <c r="A155" s="1"/>
      <c r="B155" s="2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5"/>
      <c r="Y155" s="1"/>
      <c r="Z155" s="1"/>
    </row>
    <row r="156" spans="1:26" ht="14.25" customHeight="1">
      <c r="A156" s="1"/>
      <c r="B156" s="2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5"/>
      <c r="Y156" s="1"/>
      <c r="Z156" s="1"/>
    </row>
    <row r="157" spans="1:26" ht="14.25" customHeight="1">
      <c r="A157" s="1"/>
      <c r="B157" s="2"/>
      <c r="C157" s="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5"/>
      <c r="Y157" s="1"/>
      <c r="Z157" s="1"/>
    </row>
    <row r="158" spans="1:26" ht="14.25" customHeight="1">
      <c r="A158" s="1"/>
      <c r="B158" s="2"/>
      <c r="C158" s="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5"/>
      <c r="Y158" s="1"/>
      <c r="Z158" s="1"/>
    </row>
    <row r="159" spans="1:26" ht="14.25" customHeight="1">
      <c r="A159" s="1"/>
      <c r="B159" s="2"/>
      <c r="C159" s="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5"/>
      <c r="Y159" s="1"/>
      <c r="Z159" s="1"/>
    </row>
    <row r="160" spans="1:26" ht="14.25" customHeight="1">
      <c r="A160" s="1"/>
      <c r="B160" s="2"/>
      <c r="C160" s="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5"/>
      <c r="Y160" s="1"/>
      <c r="Z160" s="1"/>
    </row>
    <row r="161" spans="1:26" ht="14.25" customHeight="1">
      <c r="A161" s="1"/>
      <c r="B161" s="2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5"/>
      <c r="Y161" s="1"/>
      <c r="Z161" s="1"/>
    </row>
    <row r="162" spans="1:26" ht="14.25" customHeight="1">
      <c r="A162" s="1"/>
      <c r="B162" s="2"/>
      <c r="C162" s="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5"/>
      <c r="Y162" s="1"/>
      <c r="Z162" s="1"/>
    </row>
    <row r="163" spans="1:26" ht="14.25" customHeight="1">
      <c r="A163" s="1"/>
      <c r="B163" s="2"/>
      <c r="C163" s="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5"/>
      <c r="Y163" s="1"/>
      <c r="Z163" s="1"/>
    </row>
    <row r="164" spans="1:26" ht="14.25" customHeight="1">
      <c r="A164" s="1"/>
      <c r="B164" s="2"/>
      <c r="C164" s="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5"/>
      <c r="Y164" s="1"/>
      <c r="Z164" s="1"/>
    </row>
    <row r="165" spans="1:26" ht="14.25" customHeight="1">
      <c r="A165" s="1"/>
      <c r="B165" s="2"/>
      <c r="C165" s="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5"/>
      <c r="Y165" s="1"/>
      <c r="Z165" s="1"/>
    </row>
    <row r="166" spans="1:26" ht="14.25" customHeight="1">
      <c r="A166" s="1"/>
      <c r="B166" s="2"/>
      <c r="C166" s="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5"/>
      <c r="Y166" s="1"/>
      <c r="Z166" s="1"/>
    </row>
    <row r="167" spans="1:26" ht="14.25" customHeight="1">
      <c r="A167" s="1"/>
      <c r="B167" s="2"/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5"/>
      <c r="Y167" s="1"/>
      <c r="Z167" s="1"/>
    </row>
    <row r="168" spans="1:26" ht="14.25" customHeight="1">
      <c r="A168" s="1"/>
      <c r="B168" s="2"/>
      <c r="C168" s="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5"/>
      <c r="Y168" s="1"/>
      <c r="Z168" s="1"/>
    </row>
    <row r="169" spans="1:26" ht="14.25" customHeight="1">
      <c r="A169" s="1"/>
      <c r="B169" s="2"/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5"/>
      <c r="Y169" s="1"/>
      <c r="Z169" s="1"/>
    </row>
    <row r="170" spans="1:26" ht="14.25" customHeight="1">
      <c r="A170" s="1"/>
      <c r="B170" s="2"/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5"/>
      <c r="Y170" s="1"/>
      <c r="Z170" s="1"/>
    </row>
    <row r="171" spans="1:26" ht="14.25" customHeight="1">
      <c r="A171" s="1"/>
      <c r="B171" s="2"/>
      <c r="C171" s="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5"/>
      <c r="Y171" s="1"/>
      <c r="Z171" s="1"/>
    </row>
    <row r="172" spans="1:26" ht="14.25" customHeight="1">
      <c r="A172" s="1"/>
      <c r="B172" s="2"/>
      <c r="C172" s="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5"/>
      <c r="Y172" s="1"/>
      <c r="Z172" s="1"/>
    </row>
    <row r="173" spans="1:26" ht="14.25" customHeight="1">
      <c r="A173" s="1"/>
      <c r="B173" s="2"/>
      <c r="C173" s="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5"/>
      <c r="Y173" s="1"/>
      <c r="Z173" s="1"/>
    </row>
    <row r="174" spans="1:26" ht="14.25" customHeight="1">
      <c r="A174" s="1"/>
      <c r="B174" s="2"/>
      <c r="C174" s="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5"/>
      <c r="Y174" s="1"/>
      <c r="Z174" s="1"/>
    </row>
    <row r="175" spans="1:26" ht="14.25" customHeight="1">
      <c r="A175" s="1"/>
      <c r="B175" s="2"/>
      <c r="C175" s="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5"/>
      <c r="Y175" s="1"/>
      <c r="Z175" s="1"/>
    </row>
    <row r="176" spans="1:26" ht="14.25" customHeight="1">
      <c r="A176" s="1"/>
      <c r="B176" s="2"/>
      <c r="C176" s="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5"/>
      <c r="Y176" s="1"/>
      <c r="Z176" s="1"/>
    </row>
    <row r="177" spans="1:26" ht="14.25" customHeight="1">
      <c r="A177" s="1"/>
      <c r="B177" s="2"/>
      <c r="C177" s="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5"/>
      <c r="Y177" s="1"/>
      <c r="Z177" s="1"/>
    </row>
    <row r="178" spans="1:26" ht="14.25" customHeight="1">
      <c r="A178" s="1"/>
      <c r="B178" s="2"/>
      <c r="C178" s="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5"/>
      <c r="Y178" s="1"/>
      <c r="Z178" s="1"/>
    </row>
    <row r="179" spans="1:26" ht="14.25" customHeight="1">
      <c r="A179" s="1"/>
      <c r="B179" s="2"/>
      <c r="C179" s="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5"/>
      <c r="Y179" s="1"/>
      <c r="Z179" s="1"/>
    </row>
    <row r="180" spans="1:26" ht="14.25" customHeight="1">
      <c r="A180" s="1"/>
      <c r="B180" s="2"/>
      <c r="C180" s="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5"/>
      <c r="Y180" s="1"/>
      <c r="Z180" s="1"/>
    </row>
    <row r="181" spans="1:26" ht="14.25" customHeight="1">
      <c r="A181" s="1"/>
      <c r="B181" s="2"/>
      <c r="C181" s="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5"/>
      <c r="Y181" s="1"/>
      <c r="Z181" s="1"/>
    </row>
    <row r="182" spans="1:26" ht="14.25" customHeight="1">
      <c r="A182" s="1"/>
      <c r="B182" s="2"/>
      <c r="C182" s="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5"/>
      <c r="Y182" s="1"/>
      <c r="Z182" s="1"/>
    </row>
    <row r="183" spans="1:26" ht="14.25" customHeight="1">
      <c r="A183" s="1"/>
      <c r="B183" s="2"/>
      <c r="C183" s="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5"/>
      <c r="Y183" s="1"/>
      <c r="Z183" s="1"/>
    </row>
    <row r="184" spans="1:26" ht="14.25" customHeight="1">
      <c r="A184" s="1"/>
      <c r="B184" s="2"/>
      <c r="C184" s="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5"/>
      <c r="Y184" s="1"/>
      <c r="Z184" s="1"/>
    </row>
    <row r="185" spans="1:26" ht="14.25" customHeight="1">
      <c r="A185" s="1"/>
      <c r="B185" s="2"/>
      <c r="C185" s="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5"/>
      <c r="Y185" s="1"/>
      <c r="Z185" s="1"/>
    </row>
    <row r="186" spans="1:26" ht="14.25" customHeight="1">
      <c r="A186" s="1"/>
      <c r="B186" s="2"/>
      <c r="C186" s="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5"/>
      <c r="Y186" s="1"/>
      <c r="Z186" s="1"/>
    </row>
    <row r="187" spans="1:26" ht="14.25" customHeight="1">
      <c r="A187" s="1"/>
      <c r="B187" s="2"/>
      <c r="C187" s="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5"/>
      <c r="Y187" s="1"/>
      <c r="Z187" s="1"/>
    </row>
    <row r="188" spans="1:26" ht="14.25" customHeight="1">
      <c r="A188" s="1"/>
      <c r="B188" s="2"/>
      <c r="C188" s="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5"/>
      <c r="Y188" s="1"/>
      <c r="Z188" s="1"/>
    </row>
    <row r="189" spans="1:26" ht="14.25" customHeight="1">
      <c r="A189" s="1"/>
      <c r="B189" s="2"/>
      <c r="C189" s="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5"/>
      <c r="Y189" s="1"/>
      <c r="Z189" s="1"/>
    </row>
    <row r="190" spans="1:26" ht="14.25" customHeight="1">
      <c r="A190" s="1"/>
      <c r="B190" s="2"/>
      <c r="C190" s="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5"/>
      <c r="Y190" s="1"/>
      <c r="Z190" s="1"/>
    </row>
    <row r="191" spans="1:26" ht="14.25" customHeight="1">
      <c r="A191" s="1"/>
      <c r="B191" s="2"/>
      <c r="C191" s="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5"/>
      <c r="Y191" s="1"/>
      <c r="Z191" s="1"/>
    </row>
    <row r="192" spans="1:26" ht="14.25" customHeight="1">
      <c r="A192" s="1"/>
      <c r="B192" s="2"/>
      <c r="C192" s="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5"/>
      <c r="Y192" s="1"/>
      <c r="Z192" s="1"/>
    </row>
    <row r="193" spans="1:26" ht="14.25" customHeight="1">
      <c r="A193" s="1"/>
      <c r="B193" s="2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5"/>
      <c r="Y193" s="1"/>
      <c r="Z193" s="1"/>
    </row>
    <row r="194" spans="1:26" ht="14.25" customHeight="1">
      <c r="A194" s="1"/>
      <c r="B194" s="2"/>
      <c r="C194" s="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5"/>
      <c r="Y194" s="1"/>
      <c r="Z194" s="1"/>
    </row>
    <row r="195" spans="1:26" ht="14.25" customHeight="1">
      <c r="A195" s="1"/>
      <c r="B195" s="2"/>
      <c r="C195" s="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5"/>
      <c r="Y195" s="1"/>
      <c r="Z195" s="1"/>
    </row>
    <row r="196" spans="1:26" ht="14.25" customHeight="1">
      <c r="A196" s="1"/>
      <c r="B196" s="2"/>
      <c r="C196" s="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5"/>
      <c r="Y196" s="1"/>
      <c r="Z196" s="1"/>
    </row>
    <row r="197" spans="1:26" ht="14.25" customHeight="1">
      <c r="A197" s="1"/>
      <c r="B197" s="2"/>
      <c r="C197" s="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5"/>
      <c r="Y197" s="1"/>
      <c r="Z197" s="1"/>
    </row>
    <row r="198" spans="1:26" ht="14.25" customHeight="1">
      <c r="A198" s="1"/>
      <c r="B198" s="2"/>
      <c r="C198" s="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5"/>
      <c r="Y198" s="1"/>
      <c r="Z198" s="1"/>
    </row>
    <row r="199" spans="1:26" ht="14.25" customHeight="1">
      <c r="A199" s="1"/>
      <c r="B199" s="2"/>
      <c r="C199" s="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5"/>
      <c r="Y199" s="1"/>
      <c r="Z199" s="1"/>
    </row>
    <row r="200" spans="1:26" ht="14.25" customHeight="1">
      <c r="A200" s="1"/>
      <c r="B200" s="2"/>
      <c r="C200" s="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5"/>
      <c r="Y200" s="1"/>
      <c r="Z200" s="1"/>
    </row>
    <row r="201" spans="1:26" ht="14.25" customHeight="1">
      <c r="A201" s="1"/>
      <c r="B201" s="2"/>
      <c r="C201" s="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5"/>
      <c r="Y201" s="1"/>
      <c r="Z201" s="1"/>
    </row>
    <row r="202" spans="1:26" ht="14.25" customHeight="1">
      <c r="A202" s="1"/>
      <c r="B202" s="2"/>
      <c r="C202" s="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5"/>
      <c r="Y202" s="1"/>
      <c r="Z202" s="1"/>
    </row>
    <row r="203" spans="1:26" ht="14.25" customHeight="1">
      <c r="A203" s="1"/>
      <c r="B203" s="2"/>
      <c r="C203" s="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5"/>
      <c r="Y203" s="1"/>
      <c r="Z203" s="1"/>
    </row>
    <row r="204" spans="1:26" ht="14.25" customHeight="1">
      <c r="A204" s="1"/>
      <c r="B204" s="2"/>
      <c r="C204" s="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5"/>
      <c r="Y204" s="1"/>
      <c r="Z204" s="1"/>
    </row>
    <row r="205" spans="1:26" ht="14.25" customHeight="1">
      <c r="A205" s="1"/>
      <c r="B205" s="2"/>
      <c r="C205" s="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5"/>
      <c r="Y205" s="1"/>
      <c r="Z205" s="1"/>
    </row>
    <row r="206" spans="1:26" ht="14.25" customHeight="1">
      <c r="A206" s="1"/>
      <c r="B206" s="2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5"/>
      <c r="Y206" s="1"/>
      <c r="Z206" s="1"/>
    </row>
    <row r="207" spans="1:26" ht="14.25" customHeight="1">
      <c r="A207" s="1"/>
      <c r="B207" s="2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5"/>
      <c r="Y207" s="1"/>
      <c r="Z207" s="1"/>
    </row>
    <row r="208" spans="1:26" ht="14.25" customHeight="1">
      <c r="A208" s="1"/>
      <c r="B208" s="2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5"/>
      <c r="Y208" s="1"/>
      <c r="Z208" s="1"/>
    </row>
    <row r="209" spans="1:26" ht="14.25" customHeight="1">
      <c r="A209" s="1"/>
      <c r="B209" s="2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5"/>
      <c r="Y209" s="1"/>
      <c r="Z209" s="1"/>
    </row>
    <row r="210" spans="1:26" ht="14.25" customHeight="1">
      <c r="A210" s="1"/>
      <c r="B210" s="2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5"/>
      <c r="Y210" s="1"/>
      <c r="Z210" s="1"/>
    </row>
    <row r="211" spans="1:26" ht="14.25" customHeight="1">
      <c r="A211" s="1"/>
      <c r="B211" s="2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5"/>
      <c r="Y211" s="1"/>
      <c r="Z211" s="1"/>
    </row>
    <row r="212" spans="1:26" ht="14.25" customHeight="1">
      <c r="A212" s="1"/>
      <c r="B212" s="2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5"/>
      <c r="Y212" s="1"/>
      <c r="Z212" s="1"/>
    </row>
    <row r="213" spans="1:26" ht="14.25" customHeight="1">
      <c r="A213" s="1"/>
      <c r="B213" s="2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5"/>
      <c r="Y213" s="1"/>
      <c r="Z213" s="1"/>
    </row>
    <row r="214" spans="1:26" ht="14.25" customHeight="1">
      <c r="A214" s="1"/>
      <c r="B214" s="2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5"/>
      <c r="Y214" s="1"/>
      <c r="Z214" s="1"/>
    </row>
    <row r="215" spans="1:26" ht="14.25" customHeight="1">
      <c r="A215" s="1"/>
      <c r="B215" s="2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5"/>
      <c r="Y215" s="1"/>
      <c r="Z215" s="1"/>
    </row>
    <row r="216" spans="1:26" ht="14.25" customHeight="1">
      <c r="A216" s="1"/>
      <c r="B216" s="2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5"/>
      <c r="Y216" s="1"/>
      <c r="Z216" s="1"/>
    </row>
    <row r="217" spans="1:26" ht="14.25" customHeight="1">
      <c r="A217" s="1"/>
      <c r="B217" s="2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5"/>
      <c r="Y217" s="1"/>
      <c r="Z217" s="1"/>
    </row>
    <row r="218" spans="1:26" ht="14.25" customHeight="1">
      <c r="A218" s="1"/>
      <c r="B218" s="2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5"/>
      <c r="Y218" s="1"/>
      <c r="Z218" s="1"/>
    </row>
    <row r="219" spans="1:26" ht="14.25" customHeight="1">
      <c r="A219" s="1"/>
      <c r="B219" s="2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5"/>
      <c r="Y219" s="1"/>
      <c r="Z219" s="1"/>
    </row>
    <row r="220" spans="1:26" ht="14.25" customHeight="1">
      <c r="A220" s="1"/>
      <c r="B220" s="2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5"/>
      <c r="Y220" s="1"/>
      <c r="Z220" s="1"/>
    </row>
    <row r="221" spans="1:26" ht="14.25" customHeight="1">
      <c r="A221" s="1"/>
      <c r="B221" s="2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5"/>
      <c r="Y221" s="1"/>
      <c r="Z221" s="1"/>
    </row>
    <row r="222" spans="1:26" ht="14.25" customHeight="1">
      <c r="A222" s="1"/>
      <c r="B222" s="2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5"/>
      <c r="Y222" s="1"/>
      <c r="Z222" s="1"/>
    </row>
    <row r="223" spans="1:26" ht="14.25" customHeight="1">
      <c r="A223" s="1"/>
      <c r="B223" s="2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5"/>
      <c r="Y223" s="1"/>
      <c r="Z223" s="1"/>
    </row>
    <row r="224" spans="1:26" ht="14.25" customHeight="1">
      <c r="A224" s="1"/>
      <c r="B224" s="2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5"/>
      <c r="Y224" s="1"/>
      <c r="Z224" s="1"/>
    </row>
    <row r="225" spans="1:26" ht="14.25" customHeight="1">
      <c r="A225" s="1"/>
      <c r="B225" s="2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5"/>
      <c r="Y225" s="1"/>
      <c r="Z225" s="1"/>
    </row>
    <row r="226" spans="1:26" ht="14.25" customHeight="1">
      <c r="A226" s="1"/>
      <c r="B226" s="2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5"/>
      <c r="Y226" s="1"/>
      <c r="Z226" s="1"/>
    </row>
    <row r="227" spans="1:26" ht="14.25" customHeight="1">
      <c r="A227" s="1"/>
      <c r="B227" s="2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5"/>
      <c r="Y227" s="1"/>
      <c r="Z227" s="1"/>
    </row>
    <row r="228" spans="1:26" ht="14.25" customHeight="1">
      <c r="A228" s="1"/>
      <c r="B228" s="2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5"/>
      <c r="Y228" s="1"/>
      <c r="Z228" s="1"/>
    </row>
    <row r="229" spans="1:26" ht="14.25" customHeight="1">
      <c r="A229" s="1"/>
      <c r="B229" s="2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5"/>
      <c r="Y229" s="1"/>
      <c r="Z229" s="1"/>
    </row>
    <row r="230" spans="1:26" ht="14.25" customHeight="1">
      <c r="A230" s="1"/>
      <c r="B230" s="2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5"/>
      <c r="Y230" s="1"/>
      <c r="Z230" s="1"/>
    </row>
    <row r="231" spans="1:26" ht="14.25" customHeight="1">
      <c r="A231" s="1"/>
      <c r="B231" s="2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5"/>
      <c r="Y231" s="1"/>
      <c r="Z231" s="1"/>
    </row>
    <row r="232" spans="1:26" ht="14.25" customHeight="1">
      <c r="A232" s="1"/>
      <c r="B232" s="2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5"/>
      <c r="Y232" s="1"/>
      <c r="Z232" s="1"/>
    </row>
    <row r="233" spans="1:26" ht="14.25" customHeight="1">
      <c r="A233" s="1"/>
      <c r="B233" s="2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5"/>
      <c r="Y233" s="1"/>
      <c r="Z233" s="1"/>
    </row>
    <row r="234" spans="1:26" ht="14.25" customHeight="1">
      <c r="A234" s="1"/>
      <c r="B234" s="2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5"/>
      <c r="Y234" s="1"/>
      <c r="Z234" s="1"/>
    </row>
    <row r="235" spans="1:26" ht="14.25" customHeight="1">
      <c r="A235" s="1"/>
      <c r="B235" s="2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5"/>
      <c r="Y235" s="1"/>
      <c r="Z235" s="1"/>
    </row>
    <row r="236" spans="1:26" ht="14.25" customHeight="1">
      <c r="A236" s="1"/>
      <c r="B236" s="2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5"/>
      <c r="Y236" s="1"/>
      <c r="Z236" s="1"/>
    </row>
    <row r="237" spans="1:26" ht="14.25" customHeight="1">
      <c r="A237" s="1"/>
      <c r="B237" s="2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5"/>
      <c r="Y237" s="1"/>
      <c r="Z237" s="1"/>
    </row>
    <row r="238" spans="1:26" ht="14.25" customHeight="1">
      <c r="A238" s="1"/>
      <c r="B238" s="2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5"/>
      <c r="Y238" s="1"/>
      <c r="Z238" s="1"/>
    </row>
    <row r="239" spans="1:26" ht="14.25" customHeight="1">
      <c r="A239" s="1"/>
      <c r="B239" s="2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5"/>
      <c r="Y239" s="1"/>
      <c r="Z239" s="1"/>
    </row>
    <row r="240" spans="1:26" ht="14.25" customHeight="1">
      <c r="A240" s="1"/>
      <c r="B240" s="2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5"/>
      <c r="Y240" s="1"/>
      <c r="Z240" s="1"/>
    </row>
    <row r="241" spans="1:26" ht="14.25" customHeight="1">
      <c r="A241" s="1"/>
      <c r="B241" s="2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5"/>
      <c r="Y241" s="1"/>
      <c r="Z241" s="1"/>
    </row>
    <row r="242" spans="1:26" ht="14.25" customHeight="1">
      <c r="A242" s="1"/>
      <c r="B242" s="2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5"/>
      <c r="Y242" s="1"/>
      <c r="Z242" s="1"/>
    </row>
    <row r="243" spans="1:26" ht="14.25" customHeight="1">
      <c r="A243" s="1"/>
      <c r="B243" s="2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5"/>
      <c r="Y243" s="1"/>
      <c r="Z243" s="1"/>
    </row>
    <row r="244" spans="1:26" ht="14.25" customHeight="1">
      <c r="A244" s="1"/>
      <c r="B244" s="2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5"/>
      <c r="Y244" s="1"/>
      <c r="Z244" s="1"/>
    </row>
    <row r="245" spans="1:26" ht="14.25" customHeight="1">
      <c r="A245" s="1"/>
      <c r="B245" s="2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5"/>
      <c r="Y245" s="1"/>
      <c r="Z245" s="1"/>
    </row>
    <row r="246" spans="1:26" ht="14.25" customHeight="1">
      <c r="A246" s="1"/>
      <c r="B246" s="2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5"/>
      <c r="Y246" s="1"/>
      <c r="Z246" s="1"/>
    </row>
    <row r="247" spans="1:26" ht="14.25" customHeight="1">
      <c r="A247" s="1"/>
      <c r="B247" s="2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5"/>
      <c r="Y247" s="1"/>
      <c r="Z247" s="1"/>
    </row>
    <row r="248" spans="1:26" ht="14.25" customHeight="1">
      <c r="A248" s="1"/>
      <c r="B248" s="2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5"/>
      <c r="Y248" s="1"/>
      <c r="Z248" s="1"/>
    </row>
    <row r="249" spans="1:26" ht="14.25" customHeight="1">
      <c r="A249" s="1"/>
      <c r="B249" s="2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5"/>
      <c r="Y249" s="1"/>
      <c r="Z249" s="1"/>
    </row>
    <row r="250" spans="1:26" ht="14.25" customHeight="1">
      <c r="A250" s="1"/>
      <c r="B250" s="2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5"/>
      <c r="Y250" s="1"/>
      <c r="Z250" s="1"/>
    </row>
    <row r="251" spans="1:26" ht="14.25" customHeight="1">
      <c r="A251" s="1"/>
      <c r="B251" s="2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5"/>
      <c r="Y251" s="1"/>
      <c r="Z251" s="1"/>
    </row>
    <row r="252" spans="1:26" ht="14.25" customHeight="1">
      <c r="A252" s="1"/>
      <c r="B252" s="2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5"/>
      <c r="Y252" s="1"/>
      <c r="Z252" s="1"/>
    </row>
    <row r="253" spans="1:26" ht="14.25" customHeight="1">
      <c r="A253" s="1"/>
      <c r="B253" s="2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5"/>
      <c r="Y253" s="1"/>
      <c r="Z253" s="1"/>
    </row>
    <row r="254" spans="1:26" ht="14.25" customHeight="1">
      <c r="A254" s="1"/>
      <c r="B254" s="2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5"/>
      <c r="Y254" s="1"/>
      <c r="Z254" s="1"/>
    </row>
    <row r="255" spans="1:26" ht="14.25" customHeight="1">
      <c r="A255" s="1"/>
      <c r="B255" s="2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5"/>
      <c r="Y255" s="1"/>
      <c r="Z255" s="1"/>
    </row>
    <row r="256" spans="1:26" ht="14.25" customHeight="1">
      <c r="A256" s="1"/>
      <c r="B256" s="2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5"/>
      <c r="Y256" s="1"/>
      <c r="Z256" s="1"/>
    </row>
    <row r="257" spans="1:26" ht="14.25" customHeight="1">
      <c r="A257" s="1"/>
      <c r="B257" s="2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5"/>
      <c r="Y257" s="1"/>
      <c r="Z257" s="1"/>
    </row>
    <row r="258" spans="1:26" ht="14.25" customHeight="1">
      <c r="A258" s="1"/>
      <c r="B258" s="2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5"/>
      <c r="Y258" s="1"/>
      <c r="Z258" s="1"/>
    </row>
    <row r="259" spans="1:26" ht="14.25" customHeight="1">
      <c r="A259" s="1"/>
      <c r="B259" s="2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5"/>
      <c r="Y259" s="1"/>
      <c r="Z259" s="1"/>
    </row>
    <row r="260" spans="1:26" ht="14.25" customHeight="1">
      <c r="A260" s="1"/>
      <c r="B260" s="2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5"/>
      <c r="Y260" s="1"/>
      <c r="Z260" s="1"/>
    </row>
    <row r="261" spans="1:26" ht="14.25" customHeight="1">
      <c r="A261" s="1"/>
      <c r="B261" s="2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5"/>
      <c r="Y261" s="1"/>
      <c r="Z261" s="1"/>
    </row>
    <row r="262" spans="1:26" ht="14.25" customHeight="1">
      <c r="A262" s="1"/>
      <c r="B262" s="2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5"/>
      <c r="Y262" s="1"/>
      <c r="Z262" s="1"/>
    </row>
    <row r="263" spans="1:26" ht="14.25" customHeight="1">
      <c r="A263" s="1"/>
      <c r="B263" s="2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5"/>
      <c r="Y263" s="1"/>
      <c r="Z263" s="1"/>
    </row>
    <row r="264" spans="1:26" ht="14.25" customHeight="1">
      <c r="A264" s="1"/>
      <c r="B264" s="2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5"/>
      <c r="Y264" s="1"/>
      <c r="Z264" s="1"/>
    </row>
    <row r="265" spans="1:26" ht="14.25" customHeight="1">
      <c r="A265" s="1"/>
      <c r="B265" s="2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5"/>
      <c r="Y265" s="1"/>
      <c r="Z265" s="1"/>
    </row>
    <row r="266" spans="1:26" ht="14.25" customHeight="1">
      <c r="A266" s="1"/>
      <c r="B266" s="2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5"/>
      <c r="Y266" s="1"/>
      <c r="Z266" s="1"/>
    </row>
    <row r="267" spans="1:26" ht="14.25" customHeight="1">
      <c r="A267" s="1"/>
      <c r="B267" s="2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5"/>
      <c r="Y267" s="1"/>
      <c r="Z267" s="1"/>
    </row>
    <row r="268" spans="1:26" ht="14.25" customHeight="1">
      <c r="A268" s="1"/>
      <c r="B268" s="2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5"/>
      <c r="Y268" s="1"/>
      <c r="Z268" s="1"/>
    </row>
    <row r="269" spans="1:26" ht="14.25" customHeight="1">
      <c r="A269" s="1"/>
      <c r="B269" s="2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5"/>
      <c r="Y269" s="1"/>
      <c r="Z269" s="1"/>
    </row>
    <row r="270" spans="1:26" ht="14.25" customHeight="1">
      <c r="A270" s="1"/>
      <c r="B270" s="2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5"/>
      <c r="Y270" s="1"/>
      <c r="Z270" s="1"/>
    </row>
    <row r="271" spans="1:26" ht="14.25" customHeight="1">
      <c r="A271" s="1"/>
      <c r="B271" s="2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5"/>
      <c r="Y271" s="1"/>
      <c r="Z271" s="1"/>
    </row>
    <row r="272" spans="1:26" ht="14.25" customHeight="1">
      <c r="A272" s="1"/>
      <c r="B272" s="2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5"/>
      <c r="Y272" s="1"/>
      <c r="Z272" s="1"/>
    </row>
    <row r="273" spans="1:26" ht="14.25" customHeight="1">
      <c r="A273" s="1"/>
      <c r="B273" s="2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5"/>
      <c r="Y273" s="1"/>
      <c r="Z273" s="1"/>
    </row>
    <row r="274" spans="1:26" ht="14.25" customHeight="1">
      <c r="A274" s="1"/>
      <c r="B274" s="2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5"/>
      <c r="Y274" s="1"/>
      <c r="Z274" s="1"/>
    </row>
    <row r="275" spans="1:26" ht="14.25" customHeight="1">
      <c r="A275" s="1"/>
      <c r="B275" s="2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5"/>
      <c r="Y275" s="1"/>
      <c r="Z275" s="1"/>
    </row>
    <row r="276" spans="1:26" ht="14.25" customHeight="1">
      <c r="A276" s="1"/>
      <c r="B276" s="2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5"/>
      <c r="Y276" s="1"/>
      <c r="Z276" s="1"/>
    </row>
    <row r="277" spans="1:26" ht="14.25" customHeight="1">
      <c r="A277" s="1"/>
      <c r="B277" s="2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5"/>
      <c r="Y277" s="1"/>
      <c r="Z277" s="1"/>
    </row>
    <row r="278" spans="1:26" ht="14.25" customHeight="1">
      <c r="A278" s="1"/>
      <c r="B278" s="2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5"/>
      <c r="Y278" s="1"/>
      <c r="Z278" s="1"/>
    </row>
    <row r="279" spans="1:26" ht="14.25" customHeight="1">
      <c r="A279" s="1"/>
      <c r="B279" s="2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5"/>
      <c r="Y279" s="1"/>
      <c r="Z279" s="1"/>
    </row>
    <row r="280" spans="1:26" ht="14.25" customHeight="1">
      <c r="A280" s="1"/>
      <c r="B280" s="2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5"/>
      <c r="Y280" s="1"/>
      <c r="Z280" s="1"/>
    </row>
    <row r="281" spans="1:26" ht="14.25" customHeight="1">
      <c r="A281" s="1"/>
      <c r="B281" s="2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5"/>
      <c r="Y281" s="1"/>
      <c r="Z281" s="1"/>
    </row>
    <row r="282" spans="1:26" ht="14.25" customHeight="1">
      <c r="A282" s="1"/>
      <c r="B282" s="2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5"/>
      <c r="Y282" s="1"/>
      <c r="Z282" s="1"/>
    </row>
    <row r="283" spans="1:26" ht="14.25" customHeight="1">
      <c r="A283" s="1"/>
      <c r="B283" s="2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5"/>
      <c r="Y283" s="1"/>
      <c r="Z283" s="1"/>
    </row>
    <row r="284" spans="1:26" ht="14.25" customHeight="1">
      <c r="A284" s="1"/>
      <c r="B284" s="2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5"/>
      <c r="Y284" s="1"/>
      <c r="Z284" s="1"/>
    </row>
    <row r="285" spans="1:26" ht="14.25" customHeight="1">
      <c r="A285" s="1"/>
      <c r="B285" s="2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5"/>
      <c r="Y285" s="1"/>
      <c r="Z285" s="1"/>
    </row>
    <row r="286" spans="1:26" ht="14.25" customHeight="1">
      <c r="A286" s="1"/>
      <c r="B286" s="2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5"/>
      <c r="Y286" s="1"/>
      <c r="Z286" s="1"/>
    </row>
    <row r="287" spans="1:26" ht="14.25" customHeight="1">
      <c r="A287" s="1"/>
      <c r="B287" s="2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5"/>
      <c r="Y287" s="1"/>
      <c r="Z287" s="1"/>
    </row>
    <row r="288" spans="1:26" ht="14.25" customHeight="1">
      <c r="A288" s="1"/>
      <c r="B288" s="2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5"/>
      <c r="Y288" s="1"/>
      <c r="Z288" s="1"/>
    </row>
    <row r="289" spans="1:26" ht="14.25" customHeight="1">
      <c r="A289" s="1"/>
      <c r="B289" s="2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5"/>
      <c r="Y289" s="1"/>
      <c r="Z289" s="1"/>
    </row>
    <row r="290" spans="1:26" ht="14.25" customHeight="1">
      <c r="A290" s="1"/>
      <c r="B290" s="2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5"/>
      <c r="Y290" s="1"/>
      <c r="Z290" s="1"/>
    </row>
    <row r="291" spans="1:26" ht="14.25" customHeight="1">
      <c r="A291" s="1"/>
      <c r="B291" s="2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5"/>
      <c r="Y291" s="1"/>
      <c r="Z291" s="1"/>
    </row>
    <row r="292" spans="1:26" ht="14.25" customHeight="1">
      <c r="A292" s="1"/>
      <c r="B292" s="2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5"/>
      <c r="Y292" s="1"/>
      <c r="Z292" s="1"/>
    </row>
    <row r="293" spans="1:26" ht="14.25" customHeight="1">
      <c r="A293" s="1"/>
      <c r="B293" s="2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5"/>
      <c r="Y293" s="1"/>
      <c r="Z293" s="1"/>
    </row>
    <row r="294" spans="1:26" ht="14.25" customHeight="1">
      <c r="A294" s="1"/>
      <c r="B294" s="2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5"/>
      <c r="Y294" s="1"/>
      <c r="Z294" s="1"/>
    </row>
    <row r="295" spans="1:26" ht="14.25" customHeight="1">
      <c r="A295" s="1"/>
      <c r="B295" s="2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5"/>
      <c r="Y295" s="1"/>
      <c r="Z295" s="1"/>
    </row>
    <row r="296" spans="1:26" ht="14.25" customHeight="1">
      <c r="A296" s="1"/>
      <c r="B296" s="2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5"/>
      <c r="Y296" s="1"/>
      <c r="Z296" s="1"/>
    </row>
    <row r="297" spans="1:26" ht="14.25" customHeight="1">
      <c r="A297" s="1"/>
      <c r="B297" s="2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5"/>
      <c r="Y297" s="1"/>
      <c r="Z297" s="1"/>
    </row>
    <row r="298" spans="1:26" ht="14.25" customHeight="1">
      <c r="A298" s="1"/>
      <c r="B298" s="2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5"/>
      <c r="Y298" s="1"/>
      <c r="Z298" s="1"/>
    </row>
    <row r="299" spans="1:26" ht="14.25" customHeight="1">
      <c r="A299" s="1"/>
      <c r="B299" s="2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5"/>
      <c r="Y299" s="1"/>
      <c r="Z299" s="1"/>
    </row>
    <row r="300" spans="1:26" ht="14.25" customHeight="1">
      <c r="A300" s="1"/>
      <c r="B300" s="2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5"/>
      <c r="Y300" s="1"/>
      <c r="Z300" s="1"/>
    </row>
    <row r="301" spans="1:26" ht="14.25" customHeight="1">
      <c r="A301" s="1"/>
      <c r="B301" s="2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5"/>
      <c r="Y301" s="1"/>
      <c r="Z301" s="1"/>
    </row>
    <row r="302" spans="1:26" ht="14.25" customHeight="1">
      <c r="A302" s="1"/>
      <c r="B302" s="2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5"/>
      <c r="Y302" s="1"/>
      <c r="Z302" s="1"/>
    </row>
    <row r="303" spans="1:26" ht="14.25" customHeight="1">
      <c r="A303" s="1"/>
      <c r="B303" s="2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5"/>
      <c r="Y303" s="1"/>
      <c r="Z303" s="1"/>
    </row>
    <row r="304" spans="1:26" ht="14.25" customHeight="1">
      <c r="A304" s="1"/>
      <c r="B304" s="2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5"/>
      <c r="Y304" s="1"/>
      <c r="Z304" s="1"/>
    </row>
    <row r="305" spans="1:26" ht="14.25" customHeight="1">
      <c r="A305" s="1"/>
      <c r="B305" s="2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5"/>
      <c r="Y305" s="1"/>
      <c r="Z305" s="1"/>
    </row>
    <row r="306" spans="1:26" ht="14.25" customHeight="1">
      <c r="A306" s="1"/>
      <c r="B306" s="2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5"/>
      <c r="Y306" s="1"/>
      <c r="Z306" s="1"/>
    </row>
    <row r="307" spans="1:26" ht="14.25" customHeight="1">
      <c r="A307" s="1"/>
      <c r="B307" s="2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5"/>
      <c r="Y307" s="1"/>
      <c r="Z307" s="1"/>
    </row>
    <row r="308" spans="1:26" ht="14.25" customHeight="1">
      <c r="A308" s="1"/>
      <c r="B308" s="2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5"/>
      <c r="Y308" s="1"/>
      <c r="Z308" s="1"/>
    </row>
    <row r="309" spans="1:26" ht="14.25" customHeight="1">
      <c r="A309" s="1"/>
      <c r="B309" s="2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5"/>
      <c r="Y309" s="1"/>
      <c r="Z309" s="1"/>
    </row>
    <row r="310" spans="1:26" ht="14.25" customHeight="1">
      <c r="A310" s="1"/>
      <c r="B310" s="2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5"/>
      <c r="Y310" s="1"/>
      <c r="Z310" s="1"/>
    </row>
    <row r="311" spans="1:26" ht="14.25" customHeight="1">
      <c r="A311" s="1"/>
      <c r="B311" s="2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5"/>
      <c r="Y311" s="1"/>
      <c r="Z311" s="1"/>
    </row>
    <row r="312" spans="1:26" ht="14.25" customHeight="1">
      <c r="A312" s="1"/>
      <c r="B312" s="2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5"/>
      <c r="Y312" s="1"/>
      <c r="Z312" s="1"/>
    </row>
    <row r="313" spans="1:26" ht="14.25" customHeight="1">
      <c r="A313" s="1"/>
      <c r="B313" s="2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5"/>
      <c r="Y313" s="1"/>
      <c r="Z313" s="1"/>
    </row>
    <row r="314" spans="1:26" ht="14.25" customHeight="1">
      <c r="A314" s="1"/>
      <c r="B314" s="2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5"/>
      <c r="Y314" s="1"/>
      <c r="Z314" s="1"/>
    </row>
    <row r="315" spans="1:26" ht="14.25" customHeight="1">
      <c r="A315" s="1"/>
      <c r="B315" s="2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5"/>
      <c r="Y315" s="1"/>
      <c r="Z315" s="1"/>
    </row>
    <row r="316" spans="1:26" ht="14.25" customHeight="1">
      <c r="A316" s="1"/>
      <c r="B316" s="2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5"/>
      <c r="Y316" s="1"/>
      <c r="Z316" s="1"/>
    </row>
    <row r="317" spans="1:26" ht="14.25" customHeight="1">
      <c r="A317" s="1"/>
      <c r="B317" s="2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5"/>
      <c r="Y317" s="1"/>
      <c r="Z317" s="1"/>
    </row>
    <row r="318" spans="1:26" ht="14.25" customHeight="1">
      <c r="A318" s="1"/>
      <c r="B318" s="2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5"/>
      <c r="Y318" s="1"/>
      <c r="Z318" s="1"/>
    </row>
    <row r="319" spans="1:26" ht="14.25" customHeight="1">
      <c r="A319" s="1"/>
      <c r="B319" s="2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5"/>
      <c r="Y319" s="1"/>
      <c r="Z319" s="1"/>
    </row>
    <row r="320" spans="1:26" ht="14.25" customHeight="1">
      <c r="A320" s="1"/>
      <c r="B320" s="2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5"/>
      <c r="Y320" s="1"/>
      <c r="Z320" s="1"/>
    </row>
    <row r="321" spans="1:26" ht="14.25" customHeight="1">
      <c r="A321" s="1"/>
      <c r="B321" s="2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5"/>
      <c r="Y321" s="1"/>
      <c r="Z321" s="1"/>
    </row>
    <row r="322" spans="1:26" ht="14.25" customHeight="1">
      <c r="A322" s="1"/>
      <c r="B322" s="2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5"/>
      <c r="Y322" s="1"/>
      <c r="Z322" s="1"/>
    </row>
    <row r="323" spans="1:26" ht="14.25" customHeight="1">
      <c r="A323" s="1"/>
      <c r="B323" s="2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5"/>
      <c r="Y323" s="1"/>
      <c r="Z323" s="1"/>
    </row>
    <row r="324" spans="1:26" ht="14.25" customHeight="1">
      <c r="A324" s="1"/>
      <c r="B324" s="2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5"/>
      <c r="Y324" s="1"/>
      <c r="Z324" s="1"/>
    </row>
    <row r="325" spans="1:26" ht="14.25" customHeight="1">
      <c r="A325" s="1"/>
      <c r="B325" s="2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5"/>
      <c r="Y325" s="1"/>
      <c r="Z325" s="1"/>
    </row>
    <row r="326" spans="1:26" ht="14.25" customHeight="1">
      <c r="A326" s="1"/>
      <c r="B326" s="2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5"/>
      <c r="Y326" s="1"/>
      <c r="Z326" s="1"/>
    </row>
    <row r="327" spans="1:26" ht="14.25" customHeight="1">
      <c r="A327" s="1"/>
      <c r="B327" s="2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5"/>
      <c r="Y327" s="1"/>
      <c r="Z327" s="1"/>
    </row>
    <row r="328" spans="1:26" ht="14.25" customHeight="1">
      <c r="A328" s="1"/>
      <c r="B328" s="2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5"/>
      <c r="Y328" s="1"/>
      <c r="Z328" s="1"/>
    </row>
    <row r="329" spans="1:26" ht="14.25" customHeight="1">
      <c r="A329" s="1"/>
      <c r="B329" s="2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5"/>
      <c r="Y329" s="1"/>
      <c r="Z329" s="1"/>
    </row>
    <row r="330" spans="1:26" ht="14.25" customHeight="1">
      <c r="A330" s="1"/>
      <c r="B330" s="2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5"/>
      <c r="Y330" s="1"/>
      <c r="Z330" s="1"/>
    </row>
    <row r="331" spans="1:26" ht="14.25" customHeight="1">
      <c r="A331" s="1"/>
      <c r="B331" s="2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5"/>
      <c r="Y331" s="1"/>
      <c r="Z331" s="1"/>
    </row>
    <row r="332" spans="1:26" ht="14.25" customHeight="1">
      <c r="A332" s="1"/>
      <c r="B332" s="2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5"/>
      <c r="Y332" s="1"/>
      <c r="Z332" s="1"/>
    </row>
    <row r="333" spans="1:26" ht="14.25" customHeight="1">
      <c r="A333" s="1"/>
      <c r="B333" s="2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5"/>
      <c r="Y333" s="1"/>
      <c r="Z333" s="1"/>
    </row>
    <row r="334" spans="1:26" ht="14.25" customHeight="1">
      <c r="A334" s="1"/>
      <c r="B334" s="2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5"/>
      <c r="Y334" s="1"/>
      <c r="Z334" s="1"/>
    </row>
    <row r="335" spans="1:26" ht="14.25" customHeight="1">
      <c r="A335" s="1"/>
      <c r="B335" s="2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5"/>
      <c r="Y335" s="1"/>
      <c r="Z335" s="1"/>
    </row>
    <row r="336" spans="1:26" ht="14.25" customHeight="1">
      <c r="A336" s="1"/>
      <c r="B336" s="2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5"/>
      <c r="Y336" s="1"/>
      <c r="Z336" s="1"/>
    </row>
    <row r="337" spans="1:26" ht="14.25" customHeight="1">
      <c r="A337" s="1"/>
      <c r="B337" s="2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5"/>
      <c r="Y337" s="1"/>
      <c r="Z337" s="1"/>
    </row>
    <row r="338" spans="1:26" ht="14.25" customHeight="1">
      <c r="A338" s="1"/>
      <c r="B338" s="2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5"/>
      <c r="Y338" s="1"/>
      <c r="Z338" s="1"/>
    </row>
    <row r="339" spans="1:26" ht="14.25" customHeight="1">
      <c r="A339" s="1"/>
      <c r="B339" s="2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5"/>
      <c r="Y339" s="1"/>
      <c r="Z339" s="1"/>
    </row>
    <row r="340" spans="1:26" ht="14.25" customHeight="1">
      <c r="A340" s="1"/>
      <c r="B340" s="2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5"/>
      <c r="Y340" s="1"/>
      <c r="Z340" s="1"/>
    </row>
    <row r="341" spans="1:26" ht="14.25" customHeight="1">
      <c r="A341" s="1"/>
      <c r="B341" s="2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5"/>
      <c r="Y341" s="1"/>
      <c r="Z341" s="1"/>
    </row>
    <row r="342" spans="1:26" ht="14.25" customHeight="1">
      <c r="A342" s="1"/>
      <c r="B342" s="2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5"/>
      <c r="Y342" s="1"/>
      <c r="Z342" s="1"/>
    </row>
    <row r="343" spans="1:26" ht="14.25" customHeight="1">
      <c r="A343" s="1"/>
      <c r="B343" s="2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5"/>
      <c r="Y343" s="1"/>
      <c r="Z343" s="1"/>
    </row>
    <row r="344" spans="1:26" ht="14.25" customHeight="1">
      <c r="A344" s="1"/>
      <c r="B344" s="2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5"/>
      <c r="Y344" s="1"/>
      <c r="Z344" s="1"/>
    </row>
    <row r="345" spans="1:26" ht="14.25" customHeight="1">
      <c r="A345" s="1"/>
      <c r="B345" s="2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5"/>
      <c r="Y345" s="1"/>
      <c r="Z345" s="1"/>
    </row>
    <row r="346" spans="1:26" ht="14.25" customHeight="1">
      <c r="A346" s="1"/>
      <c r="B346" s="2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5"/>
      <c r="Y346" s="1"/>
      <c r="Z346" s="1"/>
    </row>
    <row r="347" spans="1:26" ht="14.25" customHeight="1">
      <c r="A347" s="1"/>
      <c r="B347" s="2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5"/>
      <c r="Y347" s="1"/>
      <c r="Z347" s="1"/>
    </row>
    <row r="348" spans="1:26" ht="14.25" customHeight="1">
      <c r="A348" s="1"/>
      <c r="B348" s="2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5"/>
      <c r="Y348" s="1"/>
      <c r="Z348" s="1"/>
    </row>
    <row r="349" spans="1:26" ht="14.25" customHeight="1">
      <c r="A349" s="1"/>
      <c r="B349" s="2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5"/>
      <c r="Y349" s="1"/>
      <c r="Z349" s="1"/>
    </row>
    <row r="350" spans="1:26" ht="14.25" customHeight="1">
      <c r="A350" s="1"/>
      <c r="B350" s="2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5"/>
      <c r="Y350" s="1"/>
      <c r="Z350" s="1"/>
    </row>
    <row r="351" spans="1:26" ht="14.25" customHeight="1">
      <c r="A351" s="1"/>
      <c r="B351" s="2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5"/>
      <c r="Y351" s="1"/>
      <c r="Z351" s="1"/>
    </row>
    <row r="352" spans="1:26" ht="14.25" customHeight="1">
      <c r="A352" s="1"/>
      <c r="B352" s="2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5"/>
      <c r="Y352" s="1"/>
      <c r="Z352" s="1"/>
    </row>
    <row r="353" spans="1:26" ht="14.25" customHeight="1">
      <c r="A353" s="1"/>
      <c r="B353" s="2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5"/>
      <c r="Y353" s="1"/>
      <c r="Z353" s="1"/>
    </row>
    <row r="354" spans="1:26" ht="14.25" customHeight="1">
      <c r="A354" s="1"/>
      <c r="B354" s="2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5"/>
      <c r="Y354" s="1"/>
      <c r="Z354" s="1"/>
    </row>
    <row r="355" spans="1:26" ht="14.25" customHeight="1">
      <c r="A355" s="1"/>
      <c r="B355" s="2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5"/>
      <c r="Y355" s="1"/>
      <c r="Z355" s="1"/>
    </row>
    <row r="356" spans="1:26" ht="14.25" customHeight="1">
      <c r="A356" s="1"/>
      <c r="B356" s="2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5"/>
      <c r="Y356" s="1"/>
      <c r="Z356" s="1"/>
    </row>
    <row r="357" spans="1:26" ht="14.25" customHeight="1">
      <c r="A357" s="1"/>
      <c r="B357" s="2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5"/>
      <c r="Y357" s="1"/>
      <c r="Z357" s="1"/>
    </row>
    <row r="358" spans="1:26" ht="14.25" customHeight="1">
      <c r="A358" s="1"/>
      <c r="B358" s="2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5"/>
      <c r="Y358" s="1"/>
      <c r="Z358" s="1"/>
    </row>
    <row r="359" spans="1:26" ht="14.25" customHeight="1">
      <c r="A359" s="1"/>
      <c r="B359" s="2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5"/>
      <c r="Y359" s="1"/>
      <c r="Z359" s="1"/>
    </row>
    <row r="360" spans="1:26" ht="14.25" customHeight="1">
      <c r="A360" s="1"/>
      <c r="B360" s="2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5"/>
      <c r="Y360" s="1"/>
      <c r="Z360" s="1"/>
    </row>
    <row r="361" spans="1:26" ht="14.25" customHeight="1">
      <c r="A361" s="1"/>
      <c r="B361" s="2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5"/>
      <c r="Y361" s="1"/>
      <c r="Z361" s="1"/>
    </row>
    <row r="362" spans="1:26" ht="14.25" customHeight="1">
      <c r="A362" s="1"/>
      <c r="B362" s="2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5"/>
      <c r="Y362" s="1"/>
      <c r="Z362" s="1"/>
    </row>
    <row r="363" spans="1:26" ht="14.25" customHeight="1">
      <c r="A363" s="1"/>
      <c r="B363" s="2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5"/>
      <c r="Y363" s="1"/>
      <c r="Z363" s="1"/>
    </row>
    <row r="364" spans="1:26" ht="14.25" customHeight="1">
      <c r="A364" s="1"/>
      <c r="B364" s="2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5"/>
      <c r="Y364" s="1"/>
      <c r="Z364" s="1"/>
    </row>
    <row r="365" spans="1:26" ht="14.25" customHeight="1">
      <c r="A365" s="1"/>
      <c r="B365" s="2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5"/>
      <c r="Y365" s="1"/>
      <c r="Z365" s="1"/>
    </row>
    <row r="366" spans="1:26" ht="14.25" customHeight="1">
      <c r="A366" s="1"/>
      <c r="B366" s="2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5"/>
      <c r="Y366" s="1"/>
      <c r="Z366" s="1"/>
    </row>
    <row r="367" spans="1:26" ht="14.25" customHeight="1">
      <c r="A367" s="1"/>
      <c r="B367" s="2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5"/>
      <c r="Y367" s="1"/>
      <c r="Z367" s="1"/>
    </row>
    <row r="368" spans="1:26" ht="14.25" customHeight="1">
      <c r="A368" s="1"/>
      <c r="B368" s="2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5"/>
      <c r="Y368" s="1"/>
      <c r="Z368" s="1"/>
    </row>
    <row r="369" spans="1:26" ht="14.25" customHeight="1">
      <c r="A369" s="1"/>
      <c r="B369" s="2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5"/>
      <c r="Y369" s="1"/>
      <c r="Z369" s="1"/>
    </row>
    <row r="370" spans="1:26" ht="14.25" customHeight="1">
      <c r="A370" s="1"/>
      <c r="B370" s="2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5"/>
      <c r="Y370" s="1"/>
      <c r="Z370" s="1"/>
    </row>
    <row r="371" spans="1:26" ht="14.25" customHeight="1">
      <c r="A371" s="1"/>
      <c r="B371" s="2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5"/>
      <c r="Y371" s="1"/>
      <c r="Z371" s="1"/>
    </row>
    <row r="372" spans="1:26" ht="14.25" customHeight="1">
      <c r="A372" s="1"/>
      <c r="B372" s="2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5"/>
      <c r="Y372" s="1"/>
      <c r="Z372" s="1"/>
    </row>
    <row r="373" spans="1:26" ht="14.25" customHeight="1">
      <c r="A373" s="1"/>
      <c r="B373" s="2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5"/>
      <c r="Y373" s="1"/>
      <c r="Z373" s="1"/>
    </row>
    <row r="374" spans="1:26" ht="14.25" customHeight="1">
      <c r="A374" s="1"/>
      <c r="B374" s="2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5"/>
      <c r="Y374" s="1"/>
      <c r="Z374" s="1"/>
    </row>
    <row r="375" spans="1:26" ht="14.25" customHeight="1">
      <c r="A375" s="1"/>
      <c r="B375" s="2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5"/>
      <c r="Y375" s="1"/>
      <c r="Z375" s="1"/>
    </row>
    <row r="376" spans="1:26" ht="14.25" customHeight="1">
      <c r="A376" s="1"/>
      <c r="B376" s="2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5"/>
      <c r="Y376" s="1"/>
      <c r="Z376" s="1"/>
    </row>
    <row r="377" spans="1:26" ht="14.25" customHeight="1">
      <c r="A377" s="1"/>
      <c r="B377" s="2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5"/>
      <c r="Y377" s="1"/>
      <c r="Z377" s="1"/>
    </row>
    <row r="378" spans="1:26" ht="14.25" customHeight="1">
      <c r="A378" s="1"/>
      <c r="B378" s="2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5"/>
      <c r="Y378" s="1"/>
      <c r="Z378" s="1"/>
    </row>
    <row r="379" spans="1:26" ht="14.25" customHeight="1">
      <c r="A379" s="1"/>
      <c r="B379" s="2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5"/>
      <c r="Y379" s="1"/>
      <c r="Z379" s="1"/>
    </row>
    <row r="380" spans="1:26" ht="14.25" customHeight="1">
      <c r="A380" s="1"/>
      <c r="B380" s="2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5"/>
      <c r="Y380" s="1"/>
      <c r="Z380" s="1"/>
    </row>
    <row r="381" spans="1:26" ht="14.25" customHeight="1">
      <c r="A381" s="1"/>
      <c r="B381" s="2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5"/>
      <c r="Y381" s="1"/>
      <c r="Z381" s="1"/>
    </row>
    <row r="382" spans="1:26" ht="14.25" customHeight="1">
      <c r="A382" s="1"/>
      <c r="B382" s="2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5"/>
      <c r="Y382" s="1"/>
      <c r="Z382" s="1"/>
    </row>
    <row r="383" spans="1:26" ht="14.25" customHeight="1">
      <c r="A383" s="1"/>
      <c r="B383" s="2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5"/>
      <c r="Y383" s="1"/>
      <c r="Z383" s="1"/>
    </row>
    <row r="384" spans="1:26" ht="14.25" customHeight="1">
      <c r="A384" s="1"/>
      <c r="B384" s="2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5"/>
      <c r="Y384" s="1"/>
      <c r="Z384" s="1"/>
    </row>
    <row r="385" spans="1:26" ht="14.25" customHeight="1">
      <c r="A385" s="1"/>
      <c r="B385" s="2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5"/>
      <c r="Y385" s="1"/>
      <c r="Z385" s="1"/>
    </row>
    <row r="386" spans="1:26" ht="14.25" customHeight="1">
      <c r="A386" s="1"/>
      <c r="B386" s="2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5"/>
      <c r="Y386" s="1"/>
      <c r="Z386" s="1"/>
    </row>
    <row r="387" spans="1:26" ht="14.25" customHeight="1">
      <c r="A387" s="1"/>
      <c r="B387" s="2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5"/>
      <c r="Y387" s="1"/>
      <c r="Z387" s="1"/>
    </row>
    <row r="388" spans="1:26" ht="14.25" customHeight="1">
      <c r="A388" s="1"/>
      <c r="B388" s="2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5"/>
      <c r="Y388" s="1"/>
      <c r="Z388" s="1"/>
    </row>
    <row r="389" spans="1:26" ht="14.25" customHeight="1">
      <c r="A389" s="1"/>
      <c r="B389" s="2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5"/>
      <c r="Y389" s="1"/>
      <c r="Z389" s="1"/>
    </row>
    <row r="390" spans="1:26" ht="14.25" customHeight="1">
      <c r="A390" s="1"/>
      <c r="B390" s="2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5"/>
      <c r="Y390" s="1"/>
      <c r="Z390" s="1"/>
    </row>
    <row r="391" spans="1:26" ht="14.25" customHeight="1">
      <c r="A391" s="1"/>
      <c r="B391" s="2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5"/>
      <c r="Y391" s="1"/>
      <c r="Z391" s="1"/>
    </row>
    <row r="392" spans="1:26" ht="14.25" customHeight="1">
      <c r="A392" s="1"/>
      <c r="B392" s="2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5"/>
      <c r="Y392" s="1"/>
      <c r="Z392" s="1"/>
    </row>
    <row r="393" spans="1:26" ht="14.25" customHeight="1">
      <c r="A393" s="1"/>
      <c r="B393" s="2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5"/>
      <c r="Y393" s="1"/>
      <c r="Z393" s="1"/>
    </row>
    <row r="394" spans="1:26" ht="14.25" customHeight="1">
      <c r="A394" s="1"/>
      <c r="B394" s="2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5"/>
      <c r="Y394" s="1"/>
      <c r="Z394" s="1"/>
    </row>
    <row r="395" spans="1:26" ht="14.25" customHeight="1">
      <c r="A395" s="1"/>
      <c r="B395" s="2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5"/>
      <c r="Y395" s="1"/>
      <c r="Z395" s="1"/>
    </row>
    <row r="396" spans="1:26" ht="14.25" customHeight="1">
      <c r="A396" s="1"/>
      <c r="B396" s="2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5"/>
      <c r="Y396" s="1"/>
      <c r="Z396" s="1"/>
    </row>
    <row r="397" spans="1:26" ht="14.25" customHeight="1">
      <c r="A397" s="1"/>
      <c r="B397" s="2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5"/>
      <c r="Y397" s="1"/>
      <c r="Z397" s="1"/>
    </row>
    <row r="398" spans="1:26" ht="14.25" customHeight="1">
      <c r="A398" s="1"/>
      <c r="B398" s="2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5"/>
      <c r="Y398" s="1"/>
      <c r="Z398" s="1"/>
    </row>
    <row r="399" spans="1:26" ht="14.25" customHeight="1">
      <c r="A399" s="1"/>
      <c r="B399" s="2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5"/>
      <c r="Y399" s="1"/>
      <c r="Z399" s="1"/>
    </row>
    <row r="400" spans="1:26" ht="14.25" customHeight="1">
      <c r="A400" s="1"/>
      <c r="B400" s="2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5"/>
      <c r="Y400" s="1"/>
      <c r="Z400" s="1"/>
    </row>
    <row r="401" spans="1:26" ht="14.25" customHeight="1">
      <c r="A401" s="1"/>
      <c r="B401" s="2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5"/>
      <c r="Y401" s="1"/>
      <c r="Z401" s="1"/>
    </row>
    <row r="402" spans="1:26" ht="14.25" customHeight="1">
      <c r="A402" s="1"/>
      <c r="B402" s="2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5"/>
      <c r="Y402" s="1"/>
      <c r="Z402" s="1"/>
    </row>
    <row r="403" spans="1:26" ht="14.25" customHeight="1">
      <c r="A403" s="1"/>
      <c r="B403" s="2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5"/>
      <c r="Y403" s="1"/>
      <c r="Z403" s="1"/>
    </row>
    <row r="404" spans="1:26" ht="14.25" customHeight="1">
      <c r="A404" s="1"/>
      <c r="B404" s="2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5"/>
      <c r="Y404" s="1"/>
      <c r="Z404" s="1"/>
    </row>
    <row r="405" spans="1:26" ht="14.25" customHeight="1">
      <c r="A405" s="1"/>
      <c r="B405" s="2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5"/>
      <c r="Y405" s="1"/>
      <c r="Z405" s="1"/>
    </row>
    <row r="406" spans="1:26" ht="14.25" customHeight="1">
      <c r="A406" s="1"/>
      <c r="B406" s="2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5"/>
      <c r="Y406" s="1"/>
      <c r="Z406" s="1"/>
    </row>
    <row r="407" spans="1:26" ht="14.25" customHeight="1">
      <c r="A407" s="1"/>
      <c r="B407" s="2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5"/>
      <c r="Y407" s="1"/>
      <c r="Z407" s="1"/>
    </row>
    <row r="408" spans="1:26" ht="14.25" customHeight="1">
      <c r="A408" s="1"/>
      <c r="B408" s="2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5"/>
      <c r="Y408" s="1"/>
      <c r="Z408" s="1"/>
    </row>
    <row r="409" spans="1:26" ht="14.25" customHeight="1">
      <c r="A409" s="1"/>
      <c r="B409" s="2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5"/>
      <c r="Y409" s="1"/>
      <c r="Z409" s="1"/>
    </row>
    <row r="410" spans="1:26" ht="14.25" customHeight="1">
      <c r="A410" s="1"/>
      <c r="B410" s="2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5"/>
      <c r="Y410" s="1"/>
      <c r="Z410" s="1"/>
    </row>
    <row r="411" spans="1:26" ht="14.25" customHeight="1">
      <c r="A411" s="1"/>
      <c r="B411" s="2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5"/>
      <c r="Y411" s="1"/>
      <c r="Z411" s="1"/>
    </row>
    <row r="412" spans="1:26" ht="14.25" customHeight="1">
      <c r="A412" s="1"/>
      <c r="B412" s="2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5"/>
      <c r="Y412" s="1"/>
      <c r="Z412" s="1"/>
    </row>
    <row r="413" spans="1:26" ht="14.25" customHeight="1">
      <c r="A413" s="1"/>
      <c r="B413" s="2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5"/>
      <c r="Y413" s="1"/>
      <c r="Z413" s="1"/>
    </row>
    <row r="414" spans="1:26" ht="14.25" customHeight="1">
      <c r="A414" s="1"/>
      <c r="B414" s="2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5"/>
      <c r="Y414" s="1"/>
      <c r="Z414" s="1"/>
    </row>
    <row r="415" spans="1:26" ht="14.25" customHeight="1">
      <c r="A415" s="1"/>
      <c r="B415" s="2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5"/>
      <c r="Y415" s="1"/>
      <c r="Z415" s="1"/>
    </row>
    <row r="416" spans="1:26" ht="14.25" customHeight="1">
      <c r="A416" s="1"/>
      <c r="B416" s="2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5"/>
      <c r="Y416" s="1"/>
      <c r="Z416" s="1"/>
    </row>
    <row r="417" spans="1:26" ht="14.25" customHeight="1">
      <c r="A417" s="1"/>
      <c r="B417" s="2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5"/>
      <c r="Y417" s="1"/>
      <c r="Z417" s="1"/>
    </row>
    <row r="418" spans="1:26" ht="14.25" customHeight="1">
      <c r="A418" s="1"/>
      <c r="B418" s="2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5"/>
      <c r="Y418" s="1"/>
      <c r="Z418" s="1"/>
    </row>
    <row r="419" spans="1:26" ht="14.25" customHeight="1">
      <c r="A419" s="1"/>
      <c r="B419" s="2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5"/>
      <c r="Y419" s="1"/>
      <c r="Z419" s="1"/>
    </row>
    <row r="420" spans="1:26" ht="14.25" customHeight="1">
      <c r="A420" s="1"/>
      <c r="B420" s="2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5"/>
      <c r="Y420" s="1"/>
      <c r="Z420" s="1"/>
    </row>
    <row r="421" spans="1:26" ht="14.25" customHeight="1">
      <c r="A421" s="1"/>
      <c r="B421" s="2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5"/>
      <c r="Y421" s="1"/>
      <c r="Z421" s="1"/>
    </row>
    <row r="422" spans="1:26" ht="14.25" customHeight="1">
      <c r="A422" s="1"/>
      <c r="B422" s="2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5"/>
      <c r="Y422" s="1"/>
      <c r="Z422" s="1"/>
    </row>
    <row r="423" spans="1:26" ht="14.25" customHeight="1">
      <c r="A423" s="1"/>
      <c r="B423" s="2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5"/>
      <c r="Y423" s="1"/>
      <c r="Z423" s="1"/>
    </row>
    <row r="424" spans="1:26" ht="14.25" customHeight="1">
      <c r="A424" s="1"/>
      <c r="B424" s="2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5"/>
      <c r="Y424" s="1"/>
      <c r="Z424" s="1"/>
    </row>
    <row r="425" spans="1:26" ht="14.25" customHeight="1">
      <c r="A425" s="1"/>
      <c r="B425" s="2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5"/>
      <c r="Y425" s="1"/>
      <c r="Z425" s="1"/>
    </row>
    <row r="426" spans="1:26" ht="14.25" customHeight="1">
      <c r="A426" s="1"/>
      <c r="B426" s="2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5"/>
      <c r="Y426" s="1"/>
      <c r="Z426" s="1"/>
    </row>
    <row r="427" spans="1:26" ht="14.25" customHeight="1">
      <c r="A427" s="1"/>
      <c r="B427" s="2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5"/>
      <c r="Y427" s="1"/>
      <c r="Z427" s="1"/>
    </row>
    <row r="428" spans="1:26" ht="14.25" customHeight="1">
      <c r="A428" s="1"/>
      <c r="B428" s="2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5"/>
      <c r="Y428" s="1"/>
      <c r="Z428" s="1"/>
    </row>
    <row r="429" spans="1:26" ht="14.25" customHeight="1">
      <c r="A429" s="1"/>
      <c r="B429" s="2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5"/>
      <c r="Y429" s="1"/>
      <c r="Z429" s="1"/>
    </row>
    <row r="430" spans="1:26" ht="14.25" customHeight="1">
      <c r="A430" s="1"/>
      <c r="B430" s="2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5"/>
      <c r="Y430" s="1"/>
      <c r="Z430" s="1"/>
    </row>
    <row r="431" spans="1:26" ht="14.25" customHeight="1">
      <c r="A431" s="1"/>
      <c r="B431" s="2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5"/>
      <c r="Y431" s="1"/>
      <c r="Z431" s="1"/>
    </row>
    <row r="432" spans="1:26" ht="14.25" customHeight="1">
      <c r="A432" s="1"/>
      <c r="B432" s="2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5"/>
      <c r="Y432" s="1"/>
      <c r="Z432" s="1"/>
    </row>
    <row r="433" spans="1:26" ht="14.25" customHeight="1">
      <c r="A433" s="1"/>
      <c r="B433" s="2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5"/>
      <c r="Y433" s="1"/>
      <c r="Z433" s="1"/>
    </row>
    <row r="434" spans="1:26" ht="14.25" customHeight="1">
      <c r="A434" s="1"/>
      <c r="B434" s="2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5"/>
      <c r="Y434" s="1"/>
      <c r="Z434" s="1"/>
    </row>
    <row r="435" spans="1:26" ht="14.25" customHeight="1">
      <c r="A435" s="1"/>
      <c r="B435" s="2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5"/>
      <c r="Y435" s="1"/>
      <c r="Z435" s="1"/>
    </row>
    <row r="436" spans="1:26" ht="14.25" customHeight="1">
      <c r="A436" s="1"/>
      <c r="B436" s="2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5"/>
      <c r="Y436" s="1"/>
      <c r="Z436" s="1"/>
    </row>
    <row r="437" spans="1:26" ht="14.25" customHeight="1">
      <c r="A437" s="1"/>
      <c r="B437" s="2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5"/>
      <c r="Y437" s="1"/>
      <c r="Z437" s="1"/>
    </row>
    <row r="438" spans="1:26" ht="14.25" customHeight="1">
      <c r="A438" s="1"/>
      <c r="B438" s="2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5"/>
      <c r="Y438" s="1"/>
      <c r="Z438" s="1"/>
    </row>
    <row r="439" spans="1:26" ht="14.25" customHeight="1">
      <c r="A439" s="1"/>
      <c r="B439" s="2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5"/>
      <c r="Y439" s="1"/>
      <c r="Z439" s="1"/>
    </row>
    <row r="440" spans="1:26" ht="14.25" customHeight="1">
      <c r="A440" s="1"/>
      <c r="B440" s="2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5"/>
      <c r="Y440" s="1"/>
      <c r="Z440" s="1"/>
    </row>
    <row r="441" spans="1:26" ht="14.25" customHeight="1">
      <c r="A441" s="1"/>
      <c r="B441" s="2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5"/>
      <c r="Y441" s="1"/>
      <c r="Z441" s="1"/>
    </row>
    <row r="442" spans="1:26" ht="14.25" customHeight="1">
      <c r="A442" s="1"/>
      <c r="B442" s="2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5"/>
      <c r="Y442" s="1"/>
      <c r="Z442" s="1"/>
    </row>
    <row r="443" spans="1:26" ht="14.25" customHeight="1">
      <c r="A443" s="1"/>
      <c r="B443" s="2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5"/>
      <c r="Y443" s="1"/>
      <c r="Z443" s="1"/>
    </row>
    <row r="444" spans="1:26" ht="14.25" customHeight="1">
      <c r="A444" s="1"/>
      <c r="B444" s="2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5"/>
      <c r="Y444" s="1"/>
      <c r="Z444" s="1"/>
    </row>
    <row r="445" spans="1:26" ht="14.25" customHeight="1">
      <c r="A445" s="1"/>
      <c r="B445" s="2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5"/>
      <c r="Y445" s="1"/>
      <c r="Z445" s="1"/>
    </row>
    <row r="446" spans="1:26" ht="14.25" customHeight="1">
      <c r="A446" s="1"/>
      <c r="B446" s="2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5"/>
      <c r="Y446" s="1"/>
      <c r="Z446" s="1"/>
    </row>
    <row r="447" spans="1:26" ht="14.25" customHeight="1">
      <c r="A447" s="1"/>
      <c r="B447" s="2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5"/>
      <c r="Y447" s="1"/>
      <c r="Z447" s="1"/>
    </row>
    <row r="448" spans="1:26" ht="14.25" customHeight="1">
      <c r="A448" s="1"/>
      <c r="B448" s="2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5"/>
      <c r="Y448" s="1"/>
      <c r="Z448" s="1"/>
    </row>
    <row r="449" spans="1:26" ht="14.25" customHeight="1">
      <c r="A449" s="1"/>
      <c r="B449" s="2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5"/>
      <c r="Y449" s="1"/>
      <c r="Z449" s="1"/>
    </row>
    <row r="450" spans="1:26" ht="14.25" customHeight="1">
      <c r="A450" s="1"/>
      <c r="B450" s="2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5"/>
      <c r="Y450" s="1"/>
      <c r="Z450" s="1"/>
    </row>
    <row r="451" spans="1:26" ht="14.25" customHeight="1">
      <c r="A451" s="1"/>
      <c r="B451" s="2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5"/>
      <c r="Y451" s="1"/>
      <c r="Z451" s="1"/>
    </row>
    <row r="452" spans="1:26" ht="14.25" customHeight="1">
      <c r="A452" s="1"/>
      <c r="B452" s="2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5"/>
      <c r="Y452" s="1"/>
      <c r="Z452" s="1"/>
    </row>
    <row r="453" spans="1:26" ht="14.25" customHeight="1">
      <c r="A453" s="1"/>
      <c r="B453" s="2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5"/>
      <c r="Y453" s="1"/>
      <c r="Z453" s="1"/>
    </row>
    <row r="454" spans="1:26" ht="14.25" customHeight="1">
      <c r="A454" s="1"/>
      <c r="B454" s="2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5"/>
      <c r="Y454" s="1"/>
      <c r="Z454" s="1"/>
    </row>
    <row r="455" spans="1:26" ht="14.25" customHeight="1">
      <c r="A455" s="1"/>
      <c r="B455" s="2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5"/>
      <c r="Y455" s="1"/>
      <c r="Z455" s="1"/>
    </row>
    <row r="456" spans="1:26" ht="14.25" customHeight="1">
      <c r="A456" s="1"/>
      <c r="B456" s="2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5"/>
      <c r="Y456" s="1"/>
      <c r="Z456" s="1"/>
    </row>
    <row r="457" spans="1:26" ht="14.25" customHeight="1">
      <c r="A457" s="1"/>
      <c r="B457" s="2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5"/>
      <c r="Y457" s="1"/>
      <c r="Z457" s="1"/>
    </row>
    <row r="458" spans="1:26" ht="14.25" customHeight="1">
      <c r="A458" s="1"/>
      <c r="B458" s="2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5"/>
      <c r="Y458" s="1"/>
      <c r="Z458" s="1"/>
    </row>
    <row r="459" spans="1:26" ht="14.25" customHeight="1">
      <c r="A459" s="1"/>
      <c r="B459" s="2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5"/>
      <c r="Y459" s="1"/>
      <c r="Z459" s="1"/>
    </row>
    <row r="460" spans="1:26" ht="14.25" customHeight="1">
      <c r="A460" s="1"/>
      <c r="B460" s="2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5"/>
      <c r="Y460" s="1"/>
      <c r="Z460" s="1"/>
    </row>
    <row r="461" spans="1:26" ht="14.25" customHeight="1">
      <c r="A461" s="1"/>
      <c r="B461" s="2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5"/>
      <c r="Y461" s="1"/>
      <c r="Z461" s="1"/>
    </row>
    <row r="462" spans="1:26" ht="14.25" customHeight="1">
      <c r="A462" s="1"/>
      <c r="B462" s="2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5"/>
      <c r="Y462" s="1"/>
      <c r="Z462" s="1"/>
    </row>
    <row r="463" spans="1:26" ht="14.25" customHeight="1">
      <c r="A463" s="1"/>
      <c r="B463" s="2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5"/>
      <c r="Y463" s="1"/>
      <c r="Z463" s="1"/>
    </row>
    <row r="464" spans="1:26" ht="14.25" customHeight="1">
      <c r="A464" s="1"/>
      <c r="B464" s="2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5"/>
      <c r="Y464" s="1"/>
      <c r="Z464" s="1"/>
    </row>
    <row r="465" spans="1:26" ht="14.25" customHeight="1">
      <c r="A465" s="1"/>
      <c r="B465" s="2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5"/>
      <c r="Y465" s="1"/>
      <c r="Z465" s="1"/>
    </row>
    <row r="466" spans="1:26" ht="14.25" customHeight="1">
      <c r="A466" s="1"/>
      <c r="B466" s="2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5"/>
      <c r="Y466" s="1"/>
      <c r="Z466" s="1"/>
    </row>
    <row r="467" spans="1:26" ht="14.25" customHeight="1">
      <c r="A467" s="1"/>
      <c r="B467" s="2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5"/>
      <c r="Y467" s="1"/>
      <c r="Z467" s="1"/>
    </row>
    <row r="468" spans="1:26" ht="14.25" customHeight="1">
      <c r="A468" s="1"/>
      <c r="B468" s="2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5"/>
      <c r="Y468" s="1"/>
      <c r="Z468" s="1"/>
    </row>
    <row r="469" spans="1:26" ht="14.25" customHeight="1">
      <c r="A469" s="1"/>
      <c r="B469" s="2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5"/>
      <c r="Y469" s="1"/>
      <c r="Z469" s="1"/>
    </row>
    <row r="470" spans="1:26" ht="14.25" customHeight="1">
      <c r="A470" s="1"/>
      <c r="B470" s="2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5"/>
      <c r="Y470" s="1"/>
      <c r="Z470" s="1"/>
    </row>
    <row r="471" spans="1:26" ht="14.25" customHeight="1">
      <c r="A471" s="1"/>
      <c r="B471" s="2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5"/>
      <c r="Y471" s="1"/>
      <c r="Z471" s="1"/>
    </row>
    <row r="472" spans="1:26" ht="14.25" customHeight="1">
      <c r="A472" s="1"/>
      <c r="B472" s="2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5"/>
      <c r="Y472" s="1"/>
      <c r="Z472" s="1"/>
    </row>
    <row r="473" spans="1:26" ht="14.25" customHeight="1">
      <c r="A473" s="1"/>
      <c r="B473" s="2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5"/>
      <c r="Y473" s="1"/>
      <c r="Z473" s="1"/>
    </row>
    <row r="474" spans="1:26" ht="14.25" customHeight="1">
      <c r="A474" s="1"/>
      <c r="B474" s="2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5"/>
      <c r="Y474" s="1"/>
      <c r="Z474" s="1"/>
    </row>
    <row r="475" spans="1:26" ht="14.25" customHeight="1">
      <c r="A475" s="1"/>
      <c r="B475" s="2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5"/>
      <c r="Y475" s="1"/>
      <c r="Z475" s="1"/>
    </row>
    <row r="476" spans="1:26" ht="14.25" customHeight="1">
      <c r="A476" s="1"/>
      <c r="B476" s="2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5"/>
      <c r="Y476" s="1"/>
      <c r="Z476" s="1"/>
    </row>
    <row r="477" spans="1:26" ht="14.25" customHeight="1">
      <c r="A477" s="1"/>
      <c r="B477" s="2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5"/>
      <c r="Y477" s="1"/>
      <c r="Z477" s="1"/>
    </row>
    <row r="478" spans="1:26" ht="14.25" customHeight="1">
      <c r="A478" s="1"/>
      <c r="B478" s="2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5"/>
      <c r="Y478" s="1"/>
      <c r="Z478" s="1"/>
    </row>
    <row r="479" spans="1:26" ht="14.25" customHeight="1">
      <c r="A479" s="1"/>
      <c r="B479" s="2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5"/>
      <c r="Y479" s="1"/>
      <c r="Z479" s="1"/>
    </row>
    <row r="480" spans="1:26" ht="14.25" customHeight="1">
      <c r="A480" s="1"/>
      <c r="B480" s="2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5"/>
      <c r="Y480" s="1"/>
      <c r="Z480" s="1"/>
    </row>
    <row r="481" spans="1:26" ht="14.25" customHeight="1">
      <c r="A481" s="1"/>
      <c r="B481" s="2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5"/>
      <c r="Y481" s="1"/>
      <c r="Z481" s="1"/>
    </row>
    <row r="482" spans="1:26" ht="14.25" customHeight="1">
      <c r="A482" s="1"/>
      <c r="B482" s="2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5"/>
      <c r="Y482" s="1"/>
      <c r="Z482" s="1"/>
    </row>
    <row r="483" spans="1:26" ht="14.25" customHeight="1">
      <c r="A483" s="1"/>
      <c r="B483" s="2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5"/>
      <c r="Y483" s="1"/>
      <c r="Z483" s="1"/>
    </row>
    <row r="484" spans="1:26" ht="14.25" customHeight="1">
      <c r="A484" s="1"/>
      <c r="B484" s="2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5"/>
      <c r="Y484" s="1"/>
      <c r="Z484" s="1"/>
    </row>
    <row r="485" spans="1:26" ht="14.25" customHeight="1">
      <c r="A485" s="1"/>
      <c r="B485" s="2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5"/>
      <c r="Y485" s="1"/>
      <c r="Z485" s="1"/>
    </row>
    <row r="486" spans="1:26" ht="14.25" customHeight="1">
      <c r="A486" s="1"/>
      <c r="B486" s="2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5"/>
      <c r="Y486" s="1"/>
      <c r="Z486" s="1"/>
    </row>
    <row r="487" spans="1:26" ht="14.25" customHeight="1">
      <c r="A487" s="1"/>
      <c r="B487" s="2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5"/>
      <c r="Y487" s="1"/>
      <c r="Z487" s="1"/>
    </row>
    <row r="488" spans="1:26" ht="14.25" customHeight="1">
      <c r="A488" s="1"/>
      <c r="B488" s="2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5"/>
      <c r="Y488" s="1"/>
      <c r="Z488" s="1"/>
    </row>
    <row r="489" spans="1:26" ht="14.25" customHeight="1">
      <c r="A489" s="1"/>
      <c r="B489" s="2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5"/>
      <c r="Y489" s="1"/>
      <c r="Z489" s="1"/>
    </row>
    <row r="490" spans="1:26" ht="14.25" customHeight="1">
      <c r="A490" s="1"/>
      <c r="B490" s="2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5"/>
      <c r="Y490" s="1"/>
      <c r="Z490" s="1"/>
    </row>
    <row r="491" spans="1:26" ht="14.25" customHeight="1">
      <c r="A491" s="1"/>
      <c r="B491" s="2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5"/>
      <c r="Y491" s="1"/>
      <c r="Z491" s="1"/>
    </row>
    <row r="492" spans="1:26" ht="14.25" customHeight="1">
      <c r="A492" s="1"/>
      <c r="B492" s="2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5"/>
      <c r="Y492" s="1"/>
      <c r="Z492" s="1"/>
    </row>
    <row r="493" spans="1:26" ht="14.25" customHeight="1">
      <c r="A493" s="1"/>
      <c r="B493" s="2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5"/>
      <c r="Y493" s="1"/>
      <c r="Z493" s="1"/>
    </row>
    <row r="494" spans="1:26" ht="14.25" customHeight="1">
      <c r="A494" s="1"/>
      <c r="B494" s="2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5"/>
      <c r="Y494" s="1"/>
      <c r="Z494" s="1"/>
    </row>
    <row r="495" spans="1:26" ht="14.25" customHeight="1">
      <c r="A495" s="1"/>
      <c r="B495" s="2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5"/>
      <c r="Y495" s="1"/>
      <c r="Z495" s="1"/>
    </row>
    <row r="496" spans="1:26" ht="14.25" customHeight="1">
      <c r="A496" s="1"/>
      <c r="B496" s="2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5"/>
      <c r="Y496" s="1"/>
      <c r="Z496" s="1"/>
    </row>
    <row r="497" spans="1:26" ht="14.25" customHeight="1">
      <c r="A497" s="1"/>
      <c r="B497" s="2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5"/>
      <c r="Y497" s="1"/>
      <c r="Z497" s="1"/>
    </row>
    <row r="498" spans="1:26" ht="14.25" customHeight="1">
      <c r="A498" s="1"/>
      <c r="B498" s="2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5"/>
      <c r="Y498" s="1"/>
      <c r="Z498" s="1"/>
    </row>
    <row r="499" spans="1:26" ht="14.25" customHeight="1">
      <c r="A499" s="1"/>
      <c r="B499" s="2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5"/>
      <c r="Y499" s="1"/>
      <c r="Z499" s="1"/>
    </row>
    <row r="500" spans="1:26" ht="14.25" customHeight="1">
      <c r="A500" s="1"/>
      <c r="B500" s="2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5"/>
      <c r="Y500" s="1"/>
      <c r="Z500" s="1"/>
    </row>
    <row r="501" spans="1:26" ht="14.25" customHeight="1">
      <c r="A501" s="1"/>
      <c r="B501" s="2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5"/>
      <c r="Y501" s="1"/>
      <c r="Z501" s="1"/>
    </row>
    <row r="502" spans="1:26" ht="14.25" customHeight="1">
      <c r="A502" s="1"/>
      <c r="B502" s="2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5"/>
      <c r="Y502" s="1"/>
      <c r="Z502" s="1"/>
    </row>
    <row r="503" spans="1:26" ht="14.25" customHeight="1">
      <c r="A503" s="1"/>
      <c r="B503" s="2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5"/>
      <c r="Y503" s="1"/>
      <c r="Z503" s="1"/>
    </row>
    <row r="504" spans="1:26" ht="14.25" customHeight="1">
      <c r="A504" s="1"/>
      <c r="B504" s="2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5"/>
      <c r="Y504" s="1"/>
      <c r="Z504" s="1"/>
    </row>
    <row r="505" spans="1:26" ht="14.25" customHeight="1">
      <c r="A505" s="1"/>
      <c r="B505" s="2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5"/>
      <c r="Y505" s="1"/>
      <c r="Z505" s="1"/>
    </row>
    <row r="506" spans="1:26" ht="14.25" customHeight="1">
      <c r="A506" s="1"/>
      <c r="B506" s="2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5"/>
      <c r="Y506" s="1"/>
      <c r="Z506" s="1"/>
    </row>
    <row r="507" spans="1:26" ht="14.25" customHeight="1">
      <c r="A507" s="1"/>
      <c r="B507" s="2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5"/>
      <c r="Y507" s="1"/>
      <c r="Z507" s="1"/>
    </row>
    <row r="508" spans="1:26" ht="14.25" customHeight="1">
      <c r="A508" s="1"/>
      <c r="B508" s="2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5"/>
      <c r="Y508" s="1"/>
      <c r="Z508" s="1"/>
    </row>
    <row r="509" spans="1:26" ht="14.25" customHeight="1">
      <c r="A509" s="1"/>
      <c r="B509" s="2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5"/>
      <c r="Y509" s="1"/>
      <c r="Z509" s="1"/>
    </row>
    <row r="510" spans="1:26" ht="14.25" customHeight="1">
      <c r="A510" s="1"/>
      <c r="B510" s="2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5"/>
      <c r="Y510" s="1"/>
      <c r="Z510" s="1"/>
    </row>
    <row r="511" spans="1:26" ht="14.25" customHeight="1">
      <c r="A511" s="1"/>
      <c r="B511" s="2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5"/>
      <c r="Y511" s="1"/>
      <c r="Z511" s="1"/>
    </row>
    <row r="512" spans="1:26" ht="14.25" customHeight="1">
      <c r="A512" s="1"/>
      <c r="B512" s="2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5"/>
      <c r="Y512" s="1"/>
      <c r="Z512" s="1"/>
    </row>
    <row r="513" spans="1:26" ht="14.25" customHeight="1">
      <c r="A513" s="1"/>
      <c r="B513" s="2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5"/>
      <c r="Y513" s="1"/>
      <c r="Z513" s="1"/>
    </row>
    <row r="514" spans="1:26" ht="14.25" customHeight="1">
      <c r="A514" s="1"/>
      <c r="B514" s="2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5"/>
      <c r="Y514" s="1"/>
      <c r="Z514" s="1"/>
    </row>
    <row r="515" spans="1:26" ht="14.25" customHeight="1">
      <c r="A515" s="1"/>
      <c r="B515" s="2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5"/>
      <c r="Y515" s="1"/>
      <c r="Z515" s="1"/>
    </row>
    <row r="516" spans="1:26" ht="14.25" customHeight="1">
      <c r="A516" s="1"/>
      <c r="B516" s="2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5"/>
      <c r="Y516" s="1"/>
      <c r="Z516" s="1"/>
    </row>
    <row r="517" spans="1:26" ht="14.25" customHeight="1">
      <c r="A517" s="1"/>
      <c r="B517" s="2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5"/>
      <c r="Y517" s="1"/>
      <c r="Z517" s="1"/>
    </row>
    <row r="518" spans="1:26" ht="14.25" customHeight="1">
      <c r="A518" s="1"/>
      <c r="B518" s="2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5"/>
      <c r="Y518" s="1"/>
      <c r="Z518" s="1"/>
    </row>
    <row r="519" spans="1:26" ht="14.25" customHeight="1">
      <c r="A519" s="1"/>
      <c r="B519" s="2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5"/>
      <c r="Y519" s="1"/>
      <c r="Z519" s="1"/>
    </row>
    <row r="520" spans="1:26" ht="14.25" customHeight="1">
      <c r="A520" s="1"/>
      <c r="B520" s="2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5"/>
      <c r="Y520" s="1"/>
      <c r="Z520" s="1"/>
    </row>
    <row r="521" spans="1:26" ht="14.25" customHeight="1">
      <c r="A521" s="1"/>
      <c r="B521" s="2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5"/>
      <c r="Y521" s="1"/>
      <c r="Z521" s="1"/>
    </row>
    <row r="522" spans="1:26" ht="14.25" customHeight="1">
      <c r="A522" s="1"/>
      <c r="B522" s="2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5"/>
      <c r="Y522" s="1"/>
      <c r="Z522" s="1"/>
    </row>
    <row r="523" spans="1:26" ht="14.25" customHeight="1">
      <c r="A523" s="1"/>
      <c r="B523" s="2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5"/>
      <c r="Y523" s="1"/>
      <c r="Z523" s="1"/>
    </row>
    <row r="524" spans="1:26" ht="14.25" customHeight="1">
      <c r="A524" s="1"/>
      <c r="B524" s="2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5"/>
      <c r="Y524" s="1"/>
      <c r="Z524" s="1"/>
    </row>
    <row r="525" spans="1:26" ht="14.25" customHeight="1">
      <c r="A525" s="1"/>
      <c r="B525" s="2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5"/>
      <c r="Y525" s="1"/>
      <c r="Z525" s="1"/>
    </row>
    <row r="526" spans="1:26" ht="14.25" customHeight="1">
      <c r="A526" s="1"/>
      <c r="B526" s="2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5"/>
      <c r="Y526" s="1"/>
      <c r="Z526" s="1"/>
    </row>
    <row r="527" spans="1:26" ht="14.25" customHeight="1">
      <c r="A527" s="1"/>
      <c r="B527" s="2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5"/>
      <c r="Y527" s="1"/>
      <c r="Z527" s="1"/>
    </row>
    <row r="528" spans="1:26" ht="14.25" customHeight="1">
      <c r="A528" s="1"/>
      <c r="B528" s="2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5"/>
      <c r="Y528" s="1"/>
      <c r="Z528" s="1"/>
    </row>
    <row r="529" spans="1:26" ht="14.25" customHeight="1">
      <c r="A529" s="1"/>
      <c r="B529" s="2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5"/>
      <c r="Y529" s="1"/>
      <c r="Z529" s="1"/>
    </row>
    <row r="530" spans="1:26" ht="14.25" customHeight="1">
      <c r="A530" s="1"/>
      <c r="B530" s="2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5"/>
      <c r="Y530" s="1"/>
      <c r="Z530" s="1"/>
    </row>
    <row r="531" spans="1:26" ht="14.25" customHeight="1">
      <c r="A531" s="1"/>
      <c r="B531" s="2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5"/>
      <c r="Y531" s="1"/>
      <c r="Z531" s="1"/>
    </row>
    <row r="532" spans="1:26" ht="14.25" customHeight="1">
      <c r="A532" s="1"/>
      <c r="B532" s="2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5"/>
      <c r="Y532" s="1"/>
      <c r="Z532" s="1"/>
    </row>
    <row r="533" spans="1:26" ht="14.25" customHeight="1">
      <c r="A533" s="1"/>
      <c r="B533" s="2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5"/>
      <c r="Y533" s="1"/>
      <c r="Z533" s="1"/>
    </row>
    <row r="534" spans="1:26" ht="14.25" customHeight="1">
      <c r="A534" s="1"/>
      <c r="B534" s="2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5"/>
      <c r="Y534" s="1"/>
      <c r="Z534" s="1"/>
    </row>
    <row r="535" spans="1:26" ht="14.25" customHeight="1">
      <c r="A535" s="1"/>
      <c r="B535" s="2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5"/>
      <c r="Y535" s="1"/>
      <c r="Z535" s="1"/>
    </row>
    <row r="536" spans="1:26" ht="14.25" customHeight="1">
      <c r="A536" s="1"/>
      <c r="B536" s="2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5"/>
      <c r="Y536" s="1"/>
      <c r="Z536" s="1"/>
    </row>
    <row r="537" spans="1:26" ht="14.25" customHeight="1">
      <c r="A537" s="1"/>
      <c r="B537" s="2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5"/>
      <c r="Y537" s="1"/>
      <c r="Z537" s="1"/>
    </row>
    <row r="538" spans="1:26" ht="14.25" customHeight="1">
      <c r="A538" s="1"/>
      <c r="B538" s="2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5"/>
      <c r="Y538" s="1"/>
      <c r="Z538" s="1"/>
    </row>
    <row r="539" spans="1:26" ht="14.25" customHeight="1">
      <c r="A539" s="1"/>
      <c r="B539" s="2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5"/>
      <c r="Y539" s="1"/>
      <c r="Z539" s="1"/>
    </row>
    <row r="540" spans="1:26" ht="14.25" customHeight="1">
      <c r="A540" s="1"/>
      <c r="B540" s="2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5"/>
      <c r="Y540" s="1"/>
      <c r="Z540" s="1"/>
    </row>
    <row r="541" spans="1:26" ht="14.25" customHeight="1">
      <c r="A541" s="1"/>
      <c r="B541" s="2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5"/>
      <c r="Y541" s="1"/>
      <c r="Z541" s="1"/>
    </row>
    <row r="542" spans="1:26" ht="14.25" customHeight="1">
      <c r="A542" s="1"/>
      <c r="B542" s="2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5"/>
      <c r="Y542" s="1"/>
      <c r="Z542" s="1"/>
    </row>
    <row r="543" spans="1:26" ht="14.25" customHeight="1">
      <c r="A543" s="1"/>
      <c r="B543" s="2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5"/>
      <c r="Y543" s="1"/>
      <c r="Z543" s="1"/>
    </row>
    <row r="544" spans="1:26" ht="14.25" customHeight="1">
      <c r="A544" s="1"/>
      <c r="B544" s="2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5"/>
      <c r="Y544" s="1"/>
      <c r="Z544" s="1"/>
    </row>
    <row r="545" spans="1:26" ht="14.25" customHeight="1">
      <c r="A545" s="1"/>
      <c r="B545" s="2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5"/>
      <c r="Y545" s="1"/>
      <c r="Z545" s="1"/>
    </row>
    <row r="546" spans="1:26" ht="14.25" customHeight="1">
      <c r="A546" s="1"/>
      <c r="B546" s="2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5"/>
      <c r="Y546" s="1"/>
      <c r="Z546" s="1"/>
    </row>
    <row r="547" spans="1:26" ht="14.25" customHeight="1">
      <c r="A547" s="1"/>
      <c r="B547" s="2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5"/>
      <c r="Y547" s="1"/>
      <c r="Z547" s="1"/>
    </row>
    <row r="548" spans="1:26" ht="14.25" customHeight="1">
      <c r="A548" s="1"/>
      <c r="B548" s="2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5"/>
      <c r="Y548" s="1"/>
      <c r="Z548" s="1"/>
    </row>
    <row r="549" spans="1:26" ht="14.25" customHeight="1">
      <c r="A549" s="1"/>
      <c r="B549" s="2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5"/>
      <c r="Y549" s="1"/>
      <c r="Z549" s="1"/>
    </row>
    <row r="550" spans="1:26" ht="14.25" customHeight="1">
      <c r="A550" s="1"/>
      <c r="B550" s="2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5"/>
      <c r="Y550" s="1"/>
      <c r="Z550" s="1"/>
    </row>
    <row r="551" spans="1:26" ht="14.25" customHeight="1">
      <c r="A551" s="1"/>
      <c r="B551" s="2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5"/>
      <c r="Y551" s="1"/>
      <c r="Z551" s="1"/>
    </row>
    <row r="552" spans="1:26" ht="14.25" customHeight="1">
      <c r="A552" s="1"/>
      <c r="B552" s="2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5"/>
      <c r="Y552" s="1"/>
      <c r="Z552" s="1"/>
    </row>
    <row r="553" spans="1:26" ht="14.25" customHeight="1">
      <c r="A553" s="1"/>
      <c r="B553" s="2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5"/>
      <c r="Y553" s="1"/>
      <c r="Z553" s="1"/>
    </row>
    <row r="554" spans="1:26" ht="14.25" customHeight="1">
      <c r="A554" s="1"/>
      <c r="B554" s="2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5"/>
      <c r="Y554" s="1"/>
      <c r="Z554" s="1"/>
    </row>
    <row r="555" spans="1:26" ht="14.25" customHeight="1">
      <c r="A555" s="1"/>
      <c r="B555" s="2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5"/>
      <c r="Y555" s="1"/>
      <c r="Z555" s="1"/>
    </row>
    <row r="556" spans="1:26" ht="14.25" customHeight="1">
      <c r="A556" s="1"/>
      <c r="B556" s="2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5"/>
      <c r="Y556" s="1"/>
      <c r="Z556" s="1"/>
    </row>
    <row r="557" spans="1:26" ht="14.25" customHeight="1">
      <c r="A557" s="1"/>
      <c r="B557" s="2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5"/>
      <c r="Y557" s="1"/>
      <c r="Z557" s="1"/>
    </row>
    <row r="558" spans="1:26" ht="14.25" customHeight="1">
      <c r="A558" s="1"/>
      <c r="B558" s="2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5"/>
      <c r="Y558" s="1"/>
      <c r="Z558" s="1"/>
    </row>
    <row r="559" spans="1:26" ht="14.25" customHeight="1">
      <c r="A559" s="1"/>
      <c r="B559" s="2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5"/>
      <c r="Y559" s="1"/>
      <c r="Z559" s="1"/>
    </row>
    <row r="560" spans="1:26" ht="14.25" customHeight="1">
      <c r="A560" s="1"/>
      <c r="B560" s="2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5"/>
      <c r="Y560" s="1"/>
      <c r="Z560" s="1"/>
    </row>
    <row r="561" spans="1:26" ht="14.25" customHeight="1">
      <c r="A561" s="1"/>
      <c r="B561" s="2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5"/>
      <c r="Y561" s="1"/>
      <c r="Z561" s="1"/>
    </row>
    <row r="562" spans="1:26" ht="14.25" customHeight="1">
      <c r="A562" s="1"/>
      <c r="B562" s="2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5"/>
      <c r="Y562" s="1"/>
      <c r="Z562" s="1"/>
    </row>
    <row r="563" spans="1:26" ht="14.25" customHeight="1">
      <c r="A563" s="1"/>
      <c r="B563" s="2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5"/>
      <c r="Y563" s="1"/>
      <c r="Z563" s="1"/>
    </row>
    <row r="564" spans="1:26" ht="14.25" customHeight="1">
      <c r="A564" s="1"/>
      <c r="B564" s="2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5"/>
      <c r="Y564" s="1"/>
      <c r="Z564" s="1"/>
    </row>
    <row r="565" spans="1:26" ht="14.25" customHeight="1">
      <c r="A565" s="1"/>
      <c r="B565" s="2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5"/>
      <c r="Y565" s="1"/>
      <c r="Z565" s="1"/>
    </row>
    <row r="566" spans="1:26" ht="14.25" customHeight="1">
      <c r="A566" s="1"/>
      <c r="B566" s="2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5"/>
      <c r="Y566" s="1"/>
      <c r="Z566" s="1"/>
    </row>
    <row r="567" spans="1:26" ht="14.25" customHeight="1">
      <c r="A567" s="1"/>
      <c r="B567" s="2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5"/>
      <c r="Y567" s="1"/>
      <c r="Z567" s="1"/>
    </row>
    <row r="568" spans="1:26" ht="14.25" customHeight="1">
      <c r="A568" s="1"/>
      <c r="B568" s="2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5"/>
      <c r="Y568" s="1"/>
      <c r="Z568" s="1"/>
    </row>
    <row r="569" spans="1:26" ht="14.25" customHeight="1">
      <c r="A569" s="1"/>
      <c r="B569" s="2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5"/>
      <c r="Y569" s="1"/>
      <c r="Z569" s="1"/>
    </row>
    <row r="570" spans="1:26" ht="14.25" customHeight="1">
      <c r="A570" s="1"/>
      <c r="B570" s="2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5"/>
      <c r="Y570" s="1"/>
      <c r="Z570" s="1"/>
    </row>
    <row r="571" spans="1:26" ht="14.25" customHeight="1">
      <c r="A571" s="1"/>
      <c r="B571" s="2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5"/>
      <c r="Y571" s="1"/>
      <c r="Z571" s="1"/>
    </row>
    <row r="572" spans="1:26" ht="14.25" customHeight="1">
      <c r="A572" s="1"/>
      <c r="B572" s="2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5"/>
      <c r="Y572" s="1"/>
      <c r="Z572" s="1"/>
    </row>
    <row r="573" spans="1:26" ht="14.25" customHeight="1">
      <c r="A573" s="1"/>
      <c r="B573" s="2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5"/>
      <c r="Y573" s="1"/>
      <c r="Z573" s="1"/>
    </row>
    <row r="574" spans="1:26" ht="14.25" customHeight="1">
      <c r="A574" s="1"/>
      <c r="B574" s="2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5"/>
      <c r="Y574" s="1"/>
      <c r="Z574" s="1"/>
    </row>
    <row r="575" spans="1:26" ht="14.25" customHeight="1">
      <c r="A575" s="1"/>
      <c r="B575" s="2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5"/>
      <c r="Y575" s="1"/>
      <c r="Z575" s="1"/>
    </row>
    <row r="576" spans="1:26" ht="14.25" customHeight="1">
      <c r="A576" s="1"/>
      <c r="B576" s="2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5"/>
      <c r="Y576" s="1"/>
      <c r="Z576" s="1"/>
    </row>
    <row r="577" spans="1:26" ht="14.25" customHeight="1">
      <c r="A577" s="1"/>
      <c r="B577" s="2"/>
      <c r="C577" s="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5"/>
      <c r="Y577" s="1"/>
      <c r="Z577" s="1"/>
    </row>
    <row r="578" spans="1:26" ht="14.25" customHeight="1">
      <c r="A578" s="1"/>
      <c r="B578" s="2"/>
      <c r="C578" s="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5"/>
      <c r="Y578" s="1"/>
      <c r="Z578" s="1"/>
    </row>
    <row r="579" spans="1:26" ht="14.25" customHeight="1">
      <c r="A579" s="1"/>
      <c r="B579" s="2"/>
      <c r="C579" s="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5"/>
      <c r="Y579" s="1"/>
      <c r="Z579" s="1"/>
    </row>
    <row r="580" spans="1:26" ht="14.25" customHeight="1">
      <c r="A580" s="1"/>
      <c r="B580" s="2"/>
      <c r="C580" s="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5"/>
      <c r="Y580" s="1"/>
      <c r="Z580" s="1"/>
    </row>
    <row r="581" spans="1:26" ht="14.25" customHeight="1">
      <c r="A581" s="1"/>
      <c r="B581" s="2"/>
      <c r="C581" s="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5"/>
      <c r="Y581" s="1"/>
      <c r="Z581" s="1"/>
    </row>
    <row r="582" spans="1:26" ht="14.25" customHeight="1">
      <c r="A582" s="1"/>
      <c r="B582" s="2"/>
      <c r="C582" s="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5"/>
      <c r="Y582" s="1"/>
      <c r="Z582" s="1"/>
    </row>
    <row r="583" spans="1:26" ht="14.25" customHeight="1">
      <c r="A583" s="1"/>
      <c r="B583" s="2"/>
      <c r="C583" s="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5"/>
      <c r="Y583" s="1"/>
      <c r="Z583" s="1"/>
    </row>
    <row r="584" spans="1:26" ht="14.25" customHeight="1">
      <c r="A584" s="1"/>
      <c r="B584" s="2"/>
      <c r="C584" s="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5"/>
      <c r="Y584" s="1"/>
      <c r="Z584" s="1"/>
    </row>
    <row r="585" spans="1:26" ht="14.25" customHeight="1">
      <c r="A585" s="1"/>
      <c r="B585" s="2"/>
      <c r="C585" s="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5"/>
      <c r="Y585" s="1"/>
      <c r="Z585" s="1"/>
    </row>
    <row r="586" spans="1:26" ht="14.25" customHeight="1">
      <c r="A586" s="1"/>
      <c r="B586" s="2"/>
      <c r="C586" s="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5"/>
      <c r="Y586" s="1"/>
      <c r="Z586" s="1"/>
    </row>
    <row r="587" spans="1:26" ht="14.25" customHeight="1">
      <c r="A587" s="1"/>
      <c r="B587" s="2"/>
      <c r="C587" s="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5"/>
      <c r="Y587" s="1"/>
      <c r="Z587" s="1"/>
    </row>
    <row r="588" spans="1:26" ht="14.25" customHeight="1">
      <c r="A588" s="1"/>
      <c r="B588" s="2"/>
      <c r="C588" s="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5"/>
      <c r="Y588" s="1"/>
      <c r="Z588" s="1"/>
    </row>
    <row r="589" spans="1:26" ht="14.25" customHeight="1">
      <c r="A589" s="1"/>
      <c r="B589" s="2"/>
      <c r="C589" s="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5"/>
      <c r="Y589" s="1"/>
      <c r="Z589" s="1"/>
    </row>
    <row r="590" spans="1:26" ht="14.25" customHeight="1">
      <c r="A590" s="1"/>
      <c r="B590" s="2"/>
      <c r="C590" s="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5"/>
      <c r="Y590" s="1"/>
      <c r="Z590" s="1"/>
    </row>
    <row r="591" spans="1:26" ht="14.25" customHeight="1">
      <c r="A591" s="1"/>
      <c r="B591" s="2"/>
      <c r="C591" s="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5"/>
      <c r="Y591" s="1"/>
      <c r="Z591" s="1"/>
    </row>
    <row r="592" spans="1:26" ht="14.25" customHeight="1">
      <c r="A592" s="1"/>
      <c r="B592" s="2"/>
      <c r="C592" s="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5"/>
      <c r="Y592" s="1"/>
      <c r="Z592" s="1"/>
    </row>
    <row r="593" spans="1:26" ht="14.25" customHeight="1">
      <c r="A593" s="1"/>
      <c r="B593" s="2"/>
      <c r="C593" s="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5"/>
      <c r="Y593" s="1"/>
      <c r="Z593" s="1"/>
    </row>
    <row r="594" spans="1:26" ht="14.25" customHeight="1">
      <c r="A594" s="1"/>
      <c r="B594" s="2"/>
      <c r="C594" s="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5"/>
      <c r="Y594" s="1"/>
      <c r="Z594" s="1"/>
    </row>
    <row r="595" spans="1:26" ht="14.25" customHeight="1">
      <c r="A595" s="1"/>
      <c r="B595" s="2"/>
      <c r="C595" s="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5"/>
      <c r="Y595" s="1"/>
      <c r="Z595" s="1"/>
    </row>
    <row r="596" spans="1:26" ht="14.25" customHeight="1">
      <c r="A596" s="1"/>
      <c r="B596" s="2"/>
      <c r="C596" s="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5"/>
      <c r="Y596" s="1"/>
      <c r="Z596" s="1"/>
    </row>
    <row r="597" spans="1:26" ht="14.25" customHeight="1">
      <c r="A597" s="1"/>
      <c r="B597" s="2"/>
      <c r="C597" s="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5"/>
      <c r="Y597" s="1"/>
      <c r="Z597" s="1"/>
    </row>
    <row r="598" spans="1:26" ht="14.25" customHeight="1">
      <c r="A598" s="1"/>
      <c r="B598" s="2"/>
      <c r="C598" s="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5"/>
      <c r="Y598" s="1"/>
      <c r="Z598" s="1"/>
    </row>
    <row r="599" spans="1:26" ht="14.25" customHeight="1">
      <c r="A599" s="1"/>
      <c r="B599" s="2"/>
      <c r="C599" s="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5"/>
      <c r="Y599" s="1"/>
      <c r="Z599" s="1"/>
    </row>
    <row r="600" spans="1:26" ht="14.25" customHeight="1">
      <c r="A600" s="1"/>
      <c r="B600" s="2"/>
      <c r="C600" s="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5"/>
      <c r="Y600" s="1"/>
      <c r="Z600" s="1"/>
    </row>
    <row r="601" spans="1:26" ht="14.25" customHeight="1">
      <c r="A601" s="1"/>
      <c r="B601" s="2"/>
      <c r="C601" s="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5"/>
      <c r="Y601" s="1"/>
      <c r="Z601" s="1"/>
    </row>
    <row r="602" spans="1:26" ht="14.25" customHeight="1">
      <c r="A602" s="1"/>
      <c r="B602" s="2"/>
      <c r="C602" s="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5"/>
      <c r="Y602" s="1"/>
      <c r="Z602" s="1"/>
    </row>
    <row r="603" spans="1:26" ht="14.25" customHeight="1">
      <c r="A603" s="1"/>
      <c r="B603" s="2"/>
      <c r="C603" s="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5"/>
      <c r="Y603" s="1"/>
      <c r="Z603" s="1"/>
    </row>
    <row r="604" spans="1:26" ht="14.25" customHeight="1">
      <c r="A604" s="1"/>
      <c r="B604" s="2"/>
      <c r="C604" s="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5"/>
      <c r="Y604" s="1"/>
      <c r="Z604" s="1"/>
    </row>
    <row r="605" spans="1:26" ht="14.25" customHeight="1">
      <c r="A605" s="1"/>
      <c r="B605" s="2"/>
      <c r="C605" s="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5"/>
      <c r="Y605" s="1"/>
      <c r="Z605" s="1"/>
    </row>
    <row r="606" spans="1:26" ht="14.25" customHeight="1">
      <c r="A606" s="1"/>
      <c r="B606" s="2"/>
      <c r="C606" s="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5"/>
      <c r="Y606" s="1"/>
      <c r="Z606" s="1"/>
    </row>
    <row r="607" spans="1:26" ht="14.25" customHeight="1">
      <c r="A607" s="1"/>
      <c r="B607" s="2"/>
      <c r="C607" s="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5"/>
      <c r="Y607" s="1"/>
      <c r="Z607" s="1"/>
    </row>
    <row r="608" spans="1:26" ht="14.25" customHeight="1">
      <c r="A608" s="1"/>
      <c r="B608" s="2"/>
      <c r="C608" s="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5"/>
      <c r="Y608" s="1"/>
      <c r="Z608" s="1"/>
    </row>
    <row r="609" spans="1:26" ht="14.25" customHeight="1">
      <c r="A609" s="1"/>
      <c r="B609" s="2"/>
      <c r="C609" s="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5"/>
      <c r="Y609" s="1"/>
      <c r="Z609" s="1"/>
    </row>
    <row r="610" spans="1:26" ht="14.25" customHeight="1">
      <c r="A610" s="1"/>
      <c r="B610" s="2"/>
      <c r="C610" s="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5"/>
      <c r="Y610" s="1"/>
      <c r="Z610" s="1"/>
    </row>
    <row r="611" spans="1:26" ht="14.25" customHeight="1">
      <c r="A611" s="1"/>
      <c r="B611" s="2"/>
      <c r="C611" s="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5"/>
      <c r="Y611" s="1"/>
      <c r="Z611" s="1"/>
    </row>
    <row r="612" spans="1:26" ht="14.25" customHeight="1">
      <c r="A612" s="1"/>
      <c r="B612" s="2"/>
      <c r="C612" s="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5"/>
      <c r="Y612" s="1"/>
      <c r="Z612" s="1"/>
    </row>
    <row r="613" spans="1:26" ht="14.25" customHeight="1">
      <c r="A613" s="1"/>
      <c r="B613" s="2"/>
      <c r="C613" s="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5"/>
      <c r="Y613" s="1"/>
      <c r="Z613" s="1"/>
    </row>
    <row r="614" spans="1:26" ht="14.25" customHeight="1">
      <c r="A614" s="1"/>
      <c r="B614" s="2"/>
      <c r="C614" s="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5"/>
      <c r="Y614" s="1"/>
      <c r="Z614" s="1"/>
    </row>
    <row r="615" spans="1:26" ht="14.25" customHeight="1">
      <c r="A615" s="1"/>
      <c r="B615" s="2"/>
      <c r="C615" s="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5"/>
      <c r="Y615" s="1"/>
      <c r="Z615" s="1"/>
    </row>
    <row r="616" spans="1:26" ht="14.25" customHeight="1">
      <c r="A616" s="1"/>
      <c r="B616" s="2"/>
      <c r="C616" s="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5"/>
      <c r="Y616" s="1"/>
      <c r="Z616" s="1"/>
    </row>
    <row r="617" spans="1:26" ht="14.25" customHeight="1">
      <c r="A617" s="1"/>
      <c r="B617" s="2"/>
      <c r="C617" s="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5"/>
      <c r="Y617" s="1"/>
      <c r="Z617" s="1"/>
    </row>
    <row r="618" spans="1:26" ht="14.25" customHeight="1">
      <c r="A618" s="1"/>
      <c r="B618" s="2"/>
      <c r="C618" s="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5"/>
      <c r="Y618" s="1"/>
      <c r="Z618" s="1"/>
    </row>
    <row r="619" spans="1:26" ht="14.25" customHeight="1">
      <c r="A619" s="1"/>
      <c r="B619" s="2"/>
      <c r="C619" s="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5"/>
      <c r="Y619" s="1"/>
      <c r="Z619" s="1"/>
    </row>
    <row r="620" spans="1:26" ht="14.25" customHeight="1">
      <c r="A620" s="1"/>
      <c r="B620" s="2"/>
      <c r="C620" s="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5"/>
      <c r="Y620" s="1"/>
      <c r="Z620" s="1"/>
    </row>
    <row r="621" spans="1:26" ht="14.25" customHeight="1">
      <c r="A621" s="1"/>
      <c r="B621" s="2"/>
      <c r="C621" s="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5"/>
      <c r="Y621" s="1"/>
      <c r="Z621" s="1"/>
    </row>
    <row r="622" spans="1:26" ht="14.25" customHeight="1">
      <c r="A622" s="1"/>
      <c r="B622" s="2"/>
      <c r="C622" s="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5"/>
      <c r="Y622" s="1"/>
      <c r="Z622" s="1"/>
    </row>
    <row r="623" spans="1:26" ht="14.25" customHeight="1">
      <c r="A623" s="1"/>
      <c r="B623" s="2"/>
      <c r="C623" s="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5"/>
      <c r="Y623" s="1"/>
      <c r="Z623" s="1"/>
    </row>
    <row r="624" spans="1:26" ht="14.25" customHeight="1">
      <c r="A624" s="1"/>
      <c r="B624" s="2"/>
      <c r="C624" s="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5"/>
      <c r="Y624" s="1"/>
      <c r="Z624" s="1"/>
    </row>
    <row r="625" spans="1:26" ht="14.25" customHeight="1">
      <c r="A625" s="1"/>
      <c r="B625" s="2"/>
      <c r="C625" s="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5"/>
      <c r="Y625" s="1"/>
      <c r="Z625" s="1"/>
    </row>
    <row r="626" spans="1:26" ht="14.25" customHeight="1">
      <c r="A626" s="1"/>
      <c r="B626" s="2"/>
      <c r="C626" s="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5"/>
      <c r="Y626" s="1"/>
      <c r="Z626" s="1"/>
    </row>
    <row r="627" spans="1:26" ht="14.25" customHeight="1">
      <c r="A627" s="1"/>
      <c r="B627" s="2"/>
      <c r="C627" s="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5"/>
      <c r="Y627" s="1"/>
      <c r="Z627" s="1"/>
    </row>
    <row r="628" spans="1:26" ht="14.25" customHeight="1">
      <c r="A628" s="1"/>
      <c r="B628" s="2"/>
      <c r="C628" s="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5"/>
      <c r="Y628" s="1"/>
      <c r="Z628" s="1"/>
    </row>
    <row r="629" spans="1:26" ht="14.25" customHeight="1">
      <c r="A629" s="1"/>
      <c r="B629" s="2"/>
      <c r="C629" s="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5"/>
      <c r="Y629" s="1"/>
      <c r="Z629" s="1"/>
    </row>
    <row r="630" spans="1:26" ht="14.25" customHeight="1">
      <c r="A630" s="1"/>
      <c r="B630" s="2"/>
      <c r="C630" s="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5"/>
      <c r="Y630" s="1"/>
      <c r="Z630" s="1"/>
    </row>
    <row r="631" spans="1:26" ht="14.25" customHeight="1">
      <c r="A631" s="1"/>
      <c r="B631" s="2"/>
      <c r="C631" s="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5"/>
      <c r="Y631" s="1"/>
      <c r="Z631" s="1"/>
    </row>
    <row r="632" spans="1:26" ht="14.25" customHeight="1">
      <c r="A632" s="1"/>
      <c r="B632" s="2"/>
      <c r="C632" s="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5"/>
      <c r="Y632" s="1"/>
      <c r="Z632" s="1"/>
    </row>
    <row r="633" spans="1:26" ht="14.25" customHeight="1">
      <c r="A633" s="1"/>
      <c r="B633" s="2"/>
      <c r="C633" s="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5"/>
      <c r="Y633" s="1"/>
      <c r="Z633" s="1"/>
    </row>
    <row r="634" spans="1:26" ht="14.25" customHeight="1">
      <c r="A634" s="1"/>
      <c r="B634" s="2"/>
      <c r="C634" s="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5"/>
      <c r="Y634" s="1"/>
      <c r="Z634" s="1"/>
    </row>
    <row r="635" spans="1:26" ht="14.25" customHeight="1">
      <c r="A635" s="1"/>
      <c r="B635" s="2"/>
      <c r="C635" s="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5"/>
      <c r="Y635" s="1"/>
      <c r="Z635" s="1"/>
    </row>
    <row r="636" spans="1:26" ht="14.25" customHeight="1">
      <c r="A636" s="1"/>
      <c r="B636" s="2"/>
      <c r="C636" s="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5"/>
      <c r="Y636" s="1"/>
      <c r="Z636" s="1"/>
    </row>
    <row r="637" spans="1:26" ht="14.25" customHeight="1">
      <c r="A637" s="1"/>
      <c r="B637" s="2"/>
      <c r="C637" s="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5"/>
      <c r="Y637" s="1"/>
      <c r="Z637" s="1"/>
    </row>
    <row r="638" spans="1:26" ht="14.25" customHeight="1">
      <c r="A638" s="1"/>
      <c r="B638" s="2"/>
      <c r="C638" s="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5"/>
      <c r="Y638" s="1"/>
      <c r="Z638" s="1"/>
    </row>
    <row r="639" spans="1:26" ht="14.25" customHeight="1">
      <c r="A639" s="1"/>
      <c r="B639" s="2"/>
      <c r="C639" s="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5"/>
      <c r="Y639" s="1"/>
      <c r="Z639" s="1"/>
    </row>
    <row r="640" spans="1:26" ht="14.25" customHeight="1">
      <c r="A640" s="1"/>
      <c r="B640" s="2"/>
      <c r="C640" s="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5"/>
      <c r="Y640" s="1"/>
      <c r="Z640" s="1"/>
    </row>
    <row r="641" spans="1:26" ht="14.25" customHeight="1">
      <c r="A641" s="1"/>
      <c r="B641" s="2"/>
      <c r="C641" s="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5"/>
      <c r="Y641" s="1"/>
      <c r="Z641" s="1"/>
    </row>
    <row r="642" spans="1:26" ht="14.25" customHeight="1">
      <c r="A642" s="1"/>
      <c r="B642" s="2"/>
      <c r="C642" s="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5"/>
      <c r="Y642" s="1"/>
      <c r="Z642" s="1"/>
    </row>
    <row r="643" spans="1:26" ht="14.25" customHeight="1">
      <c r="A643" s="1"/>
      <c r="B643" s="2"/>
      <c r="C643" s="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5"/>
      <c r="Y643" s="1"/>
      <c r="Z643" s="1"/>
    </row>
    <row r="644" spans="1:26" ht="14.25" customHeight="1">
      <c r="A644" s="1"/>
      <c r="B644" s="2"/>
      <c r="C644" s="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5"/>
      <c r="Y644" s="1"/>
      <c r="Z644" s="1"/>
    </row>
    <row r="645" spans="1:26" ht="14.25" customHeight="1">
      <c r="A645" s="1"/>
      <c r="B645" s="2"/>
      <c r="C645" s="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5"/>
      <c r="Y645" s="1"/>
      <c r="Z645" s="1"/>
    </row>
    <row r="646" spans="1:26" ht="14.25" customHeight="1">
      <c r="A646" s="1"/>
      <c r="B646" s="2"/>
      <c r="C646" s="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5"/>
      <c r="Y646" s="1"/>
      <c r="Z646" s="1"/>
    </row>
    <row r="647" spans="1:26" ht="14.25" customHeight="1">
      <c r="A647" s="1"/>
      <c r="B647" s="2"/>
      <c r="C647" s="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5"/>
      <c r="Y647" s="1"/>
      <c r="Z647" s="1"/>
    </row>
    <row r="648" spans="1:26" ht="14.25" customHeight="1">
      <c r="A648" s="1"/>
      <c r="B648" s="2"/>
      <c r="C648" s="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5"/>
      <c r="Y648" s="1"/>
      <c r="Z648" s="1"/>
    </row>
    <row r="649" spans="1:26" ht="14.25" customHeight="1">
      <c r="A649" s="1"/>
      <c r="B649" s="2"/>
      <c r="C649" s="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5"/>
      <c r="Y649" s="1"/>
      <c r="Z649" s="1"/>
    </row>
    <row r="650" spans="1:26" ht="14.25" customHeight="1">
      <c r="A650" s="1"/>
      <c r="B650" s="2"/>
      <c r="C650" s="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5"/>
      <c r="Y650" s="1"/>
      <c r="Z650" s="1"/>
    </row>
    <row r="651" spans="1:26" ht="14.25" customHeight="1">
      <c r="A651" s="1"/>
      <c r="B651" s="2"/>
      <c r="C651" s="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5"/>
      <c r="Y651" s="1"/>
      <c r="Z651" s="1"/>
    </row>
    <row r="652" spans="1:26" ht="14.25" customHeight="1">
      <c r="A652" s="1"/>
      <c r="B652" s="2"/>
      <c r="C652" s="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5"/>
      <c r="Y652" s="1"/>
      <c r="Z652" s="1"/>
    </row>
    <row r="653" spans="1:26" ht="14.25" customHeight="1">
      <c r="A653" s="1"/>
      <c r="B653" s="2"/>
      <c r="C653" s="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5"/>
      <c r="Y653" s="1"/>
      <c r="Z653" s="1"/>
    </row>
    <row r="654" spans="1:26" ht="14.25" customHeight="1">
      <c r="A654" s="1"/>
      <c r="B654" s="2"/>
      <c r="C654" s="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5"/>
      <c r="Y654" s="1"/>
      <c r="Z654" s="1"/>
    </row>
    <row r="655" spans="1:26" ht="14.25" customHeight="1">
      <c r="A655" s="1"/>
      <c r="B655" s="2"/>
      <c r="C655" s="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5"/>
      <c r="Y655" s="1"/>
      <c r="Z655" s="1"/>
    </row>
    <row r="656" spans="1:26" ht="14.25" customHeight="1">
      <c r="A656" s="1"/>
      <c r="B656" s="2"/>
      <c r="C656" s="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5"/>
      <c r="Y656" s="1"/>
      <c r="Z656" s="1"/>
    </row>
    <row r="657" spans="1:26" ht="14.25" customHeight="1">
      <c r="A657" s="1"/>
      <c r="B657" s="2"/>
      <c r="C657" s="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5"/>
      <c r="Y657" s="1"/>
      <c r="Z657" s="1"/>
    </row>
    <row r="658" spans="1:26" ht="14.25" customHeight="1">
      <c r="A658" s="1"/>
      <c r="B658" s="2"/>
      <c r="C658" s="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5"/>
      <c r="Y658" s="1"/>
      <c r="Z658" s="1"/>
    </row>
    <row r="659" spans="1:26" ht="14.25" customHeight="1">
      <c r="A659" s="1"/>
      <c r="B659" s="2"/>
      <c r="C659" s="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5"/>
      <c r="Y659" s="1"/>
      <c r="Z659" s="1"/>
    </row>
    <row r="660" spans="1:26" ht="14.25" customHeight="1">
      <c r="A660" s="1"/>
      <c r="B660" s="2"/>
      <c r="C660" s="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5"/>
      <c r="Y660" s="1"/>
      <c r="Z660" s="1"/>
    </row>
    <row r="661" spans="1:26" ht="14.25" customHeight="1">
      <c r="A661" s="1"/>
      <c r="B661" s="2"/>
      <c r="C661" s="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5"/>
      <c r="Y661" s="1"/>
      <c r="Z661" s="1"/>
    </row>
    <row r="662" spans="1:26" ht="14.25" customHeight="1">
      <c r="A662" s="1"/>
      <c r="B662" s="2"/>
      <c r="C662" s="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5"/>
      <c r="Y662" s="1"/>
      <c r="Z662" s="1"/>
    </row>
    <row r="663" spans="1:26" ht="14.25" customHeight="1">
      <c r="A663" s="1"/>
      <c r="B663" s="2"/>
      <c r="C663" s="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5"/>
      <c r="Y663" s="1"/>
      <c r="Z663" s="1"/>
    </row>
    <row r="664" spans="1:26" ht="14.25" customHeight="1">
      <c r="A664" s="1"/>
      <c r="B664" s="2"/>
      <c r="C664" s="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5"/>
      <c r="Y664" s="1"/>
      <c r="Z664" s="1"/>
    </row>
    <row r="665" spans="1:26" ht="14.25" customHeight="1">
      <c r="A665" s="1"/>
      <c r="B665" s="2"/>
      <c r="C665" s="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5"/>
      <c r="Y665" s="1"/>
      <c r="Z665" s="1"/>
    </row>
    <row r="666" spans="1:26" ht="14.25" customHeight="1">
      <c r="A666" s="1"/>
      <c r="B666" s="2"/>
      <c r="C666" s="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5"/>
      <c r="Y666" s="1"/>
      <c r="Z666" s="1"/>
    </row>
    <row r="667" spans="1:26" ht="14.25" customHeight="1">
      <c r="A667" s="1"/>
      <c r="B667" s="2"/>
      <c r="C667" s="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5"/>
      <c r="Y667" s="1"/>
      <c r="Z667" s="1"/>
    </row>
    <row r="668" spans="1:26" ht="14.25" customHeight="1">
      <c r="A668" s="1"/>
      <c r="B668" s="2"/>
      <c r="C668" s="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5"/>
      <c r="Y668" s="1"/>
      <c r="Z668" s="1"/>
    </row>
    <row r="669" spans="1:26" ht="14.25" customHeight="1">
      <c r="A669" s="1"/>
      <c r="B669" s="2"/>
      <c r="C669" s="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5"/>
      <c r="Y669" s="1"/>
      <c r="Z669" s="1"/>
    </row>
    <row r="670" spans="1:26" ht="14.25" customHeight="1">
      <c r="A670" s="1"/>
      <c r="B670" s="2"/>
      <c r="C670" s="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5"/>
      <c r="Y670" s="1"/>
      <c r="Z670" s="1"/>
    </row>
    <row r="671" spans="1:26" ht="14.25" customHeight="1">
      <c r="A671" s="1"/>
      <c r="B671" s="2"/>
      <c r="C671" s="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5"/>
      <c r="Y671" s="1"/>
      <c r="Z671" s="1"/>
    </row>
    <row r="672" spans="1:26" ht="14.25" customHeight="1">
      <c r="A672" s="1"/>
      <c r="B672" s="2"/>
      <c r="C672" s="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5"/>
      <c r="Y672" s="1"/>
      <c r="Z672" s="1"/>
    </row>
    <row r="673" spans="1:26" ht="14.25" customHeight="1">
      <c r="A673" s="1"/>
      <c r="B673" s="2"/>
      <c r="C673" s="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5"/>
      <c r="Y673" s="1"/>
      <c r="Z673" s="1"/>
    </row>
    <row r="674" spans="1:26" ht="14.25" customHeight="1">
      <c r="A674" s="1"/>
      <c r="B674" s="2"/>
      <c r="C674" s="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5"/>
      <c r="Y674" s="1"/>
      <c r="Z674" s="1"/>
    </row>
    <row r="675" spans="1:26" ht="14.25" customHeight="1">
      <c r="A675" s="1"/>
      <c r="B675" s="2"/>
      <c r="C675" s="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5"/>
      <c r="Y675" s="1"/>
      <c r="Z675" s="1"/>
    </row>
    <row r="676" spans="1:26" ht="14.25" customHeight="1">
      <c r="A676" s="1"/>
      <c r="B676" s="2"/>
      <c r="C676" s="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5"/>
      <c r="Y676" s="1"/>
      <c r="Z676" s="1"/>
    </row>
    <row r="677" spans="1:26" ht="14.25" customHeight="1">
      <c r="A677" s="1"/>
      <c r="B677" s="2"/>
      <c r="C677" s="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5"/>
      <c r="Y677" s="1"/>
      <c r="Z677" s="1"/>
    </row>
    <row r="678" spans="1:26" ht="14.25" customHeight="1">
      <c r="A678" s="1"/>
      <c r="B678" s="2"/>
      <c r="C678" s="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5"/>
      <c r="Y678" s="1"/>
      <c r="Z678" s="1"/>
    </row>
    <row r="679" spans="1:26" ht="14.25" customHeight="1">
      <c r="A679" s="1"/>
      <c r="B679" s="2"/>
      <c r="C679" s="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5"/>
      <c r="Y679" s="1"/>
      <c r="Z679" s="1"/>
    </row>
    <row r="680" spans="1:26" ht="14.25" customHeight="1">
      <c r="A680" s="1"/>
      <c r="B680" s="2"/>
      <c r="C680" s="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5"/>
      <c r="Y680" s="1"/>
      <c r="Z680" s="1"/>
    </row>
    <row r="681" spans="1:26" ht="14.25" customHeight="1">
      <c r="A681" s="1"/>
      <c r="B681" s="2"/>
      <c r="C681" s="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5"/>
      <c r="Y681" s="1"/>
      <c r="Z681" s="1"/>
    </row>
    <row r="682" spans="1:26" ht="14.25" customHeight="1">
      <c r="A682" s="1"/>
      <c r="B682" s="2"/>
      <c r="C682" s="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5"/>
      <c r="Y682" s="1"/>
      <c r="Z682" s="1"/>
    </row>
    <row r="683" spans="1:26" ht="14.25" customHeight="1">
      <c r="A683" s="1"/>
      <c r="B683" s="2"/>
      <c r="C683" s="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5"/>
      <c r="Y683" s="1"/>
      <c r="Z683" s="1"/>
    </row>
    <row r="684" spans="1:26" ht="14.25" customHeight="1">
      <c r="A684" s="1"/>
      <c r="B684" s="2"/>
      <c r="C684" s="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5"/>
      <c r="Y684" s="1"/>
      <c r="Z684" s="1"/>
    </row>
    <row r="685" spans="1:26" ht="14.25" customHeight="1">
      <c r="A685" s="1"/>
      <c r="B685" s="2"/>
      <c r="C685" s="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5"/>
      <c r="Y685" s="1"/>
      <c r="Z685" s="1"/>
    </row>
    <row r="686" spans="1:26" ht="14.25" customHeight="1">
      <c r="A686" s="1"/>
      <c r="B686" s="2"/>
      <c r="C686" s="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5"/>
      <c r="Y686" s="1"/>
      <c r="Z686" s="1"/>
    </row>
    <row r="687" spans="1:26" ht="14.25" customHeight="1">
      <c r="A687" s="1"/>
      <c r="B687" s="2"/>
      <c r="C687" s="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5"/>
      <c r="Y687" s="1"/>
      <c r="Z687" s="1"/>
    </row>
    <row r="688" spans="1:26" ht="14.25" customHeight="1">
      <c r="A688" s="1"/>
      <c r="B688" s="2"/>
      <c r="C688" s="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5"/>
      <c r="Y688" s="1"/>
      <c r="Z688" s="1"/>
    </row>
    <row r="689" spans="1:26" ht="14.25" customHeight="1">
      <c r="A689" s="1"/>
      <c r="B689" s="2"/>
      <c r="C689" s="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5"/>
      <c r="Y689" s="1"/>
      <c r="Z689" s="1"/>
    </row>
    <row r="690" spans="1:26" ht="14.25" customHeight="1">
      <c r="A690" s="1"/>
      <c r="B690" s="2"/>
      <c r="C690" s="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5"/>
      <c r="Y690" s="1"/>
      <c r="Z690" s="1"/>
    </row>
    <row r="691" spans="1:26" ht="14.25" customHeight="1">
      <c r="A691" s="1"/>
      <c r="B691" s="2"/>
      <c r="C691" s="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5"/>
      <c r="Y691" s="1"/>
      <c r="Z691" s="1"/>
    </row>
    <row r="692" spans="1:26" ht="14.25" customHeight="1">
      <c r="A692" s="1"/>
      <c r="B692" s="2"/>
      <c r="C692" s="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5"/>
      <c r="Y692" s="1"/>
      <c r="Z692" s="1"/>
    </row>
    <row r="693" spans="1:26" ht="14.25" customHeight="1">
      <c r="A693" s="1"/>
      <c r="B693" s="2"/>
      <c r="C693" s="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5"/>
      <c r="Y693" s="1"/>
      <c r="Z693" s="1"/>
    </row>
    <row r="694" spans="1:26" ht="14.25" customHeight="1">
      <c r="A694" s="1"/>
      <c r="B694" s="2"/>
      <c r="C694" s="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5"/>
      <c r="Y694" s="1"/>
      <c r="Z694" s="1"/>
    </row>
    <row r="695" spans="1:26" ht="14.25" customHeight="1">
      <c r="A695" s="1"/>
      <c r="B695" s="2"/>
      <c r="C695" s="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5"/>
      <c r="Y695" s="1"/>
      <c r="Z695" s="1"/>
    </row>
    <row r="696" spans="1:26" ht="14.25" customHeight="1">
      <c r="A696" s="1"/>
      <c r="B696" s="2"/>
      <c r="C696" s="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5"/>
      <c r="Y696" s="1"/>
      <c r="Z696" s="1"/>
    </row>
    <row r="697" spans="1:26" ht="14.25" customHeight="1">
      <c r="A697" s="1"/>
      <c r="B697" s="2"/>
      <c r="C697" s="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5"/>
      <c r="Y697" s="1"/>
      <c r="Z697" s="1"/>
    </row>
    <row r="698" spans="1:26" ht="14.25" customHeight="1">
      <c r="A698" s="1"/>
      <c r="B698" s="2"/>
      <c r="C698" s="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5"/>
      <c r="Y698" s="1"/>
      <c r="Z698" s="1"/>
    </row>
    <row r="699" spans="1:26" ht="14.25" customHeight="1">
      <c r="A699" s="1"/>
      <c r="B699" s="2"/>
      <c r="C699" s="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5"/>
      <c r="Y699" s="1"/>
      <c r="Z699" s="1"/>
    </row>
    <row r="700" spans="1:26" ht="14.25" customHeight="1">
      <c r="A700" s="1"/>
      <c r="B700" s="2"/>
      <c r="C700" s="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5"/>
      <c r="Y700" s="1"/>
      <c r="Z700" s="1"/>
    </row>
    <row r="701" spans="1:26" ht="14.25" customHeight="1">
      <c r="A701" s="1"/>
      <c r="B701" s="2"/>
      <c r="C701" s="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5"/>
      <c r="Y701" s="1"/>
      <c r="Z701" s="1"/>
    </row>
    <row r="702" spans="1:26" ht="14.25" customHeight="1">
      <c r="A702" s="1"/>
      <c r="B702" s="2"/>
      <c r="C702" s="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5"/>
      <c r="Y702" s="1"/>
      <c r="Z702" s="1"/>
    </row>
    <row r="703" spans="1:26" ht="14.25" customHeight="1">
      <c r="A703" s="1"/>
      <c r="B703" s="2"/>
      <c r="C703" s="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5"/>
      <c r="Y703" s="1"/>
      <c r="Z703" s="1"/>
    </row>
    <row r="704" spans="1:26" ht="14.25" customHeight="1">
      <c r="A704" s="1"/>
      <c r="B704" s="2"/>
      <c r="C704" s="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5"/>
      <c r="Y704" s="1"/>
      <c r="Z704" s="1"/>
    </row>
    <row r="705" spans="1:26" ht="14.25" customHeight="1">
      <c r="A705" s="1"/>
      <c r="B705" s="2"/>
      <c r="C705" s="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5"/>
      <c r="Y705" s="1"/>
      <c r="Z705" s="1"/>
    </row>
    <row r="706" spans="1:26" ht="14.25" customHeight="1">
      <c r="A706" s="1"/>
      <c r="B706" s="2"/>
      <c r="C706" s="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5"/>
      <c r="Y706" s="1"/>
      <c r="Z706" s="1"/>
    </row>
    <row r="707" spans="1:26" ht="14.25" customHeight="1">
      <c r="A707" s="1"/>
      <c r="B707" s="2"/>
      <c r="C707" s="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5"/>
      <c r="Y707" s="1"/>
      <c r="Z707" s="1"/>
    </row>
    <row r="708" spans="1:26" ht="14.25" customHeight="1">
      <c r="A708" s="1"/>
      <c r="B708" s="2"/>
      <c r="C708" s="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5"/>
      <c r="Y708" s="1"/>
      <c r="Z708" s="1"/>
    </row>
    <row r="709" spans="1:26" ht="14.25" customHeight="1">
      <c r="A709" s="1"/>
      <c r="B709" s="2"/>
      <c r="C709" s="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5"/>
      <c r="Y709" s="1"/>
      <c r="Z709" s="1"/>
    </row>
    <row r="710" spans="1:26" ht="14.25" customHeight="1">
      <c r="A710" s="1"/>
      <c r="B710" s="2"/>
      <c r="C710" s="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5"/>
      <c r="Y710" s="1"/>
      <c r="Z710" s="1"/>
    </row>
    <row r="711" spans="1:26" ht="14.25" customHeight="1">
      <c r="A711" s="1"/>
      <c r="B711" s="2"/>
      <c r="C711" s="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5"/>
      <c r="Y711" s="1"/>
      <c r="Z711" s="1"/>
    </row>
    <row r="712" spans="1:26" ht="14.25" customHeight="1">
      <c r="A712" s="1"/>
      <c r="B712" s="2"/>
      <c r="C712" s="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5"/>
      <c r="Y712" s="1"/>
      <c r="Z712" s="1"/>
    </row>
    <row r="713" spans="1:26" ht="14.25" customHeight="1">
      <c r="A713" s="1"/>
      <c r="B713" s="2"/>
      <c r="C713" s="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5"/>
      <c r="Y713" s="1"/>
      <c r="Z713" s="1"/>
    </row>
    <row r="714" spans="1:26" ht="14.25" customHeight="1">
      <c r="A714" s="1"/>
      <c r="B714" s="2"/>
      <c r="C714" s="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5"/>
      <c r="Y714" s="1"/>
      <c r="Z714" s="1"/>
    </row>
    <row r="715" spans="1:26" ht="14.25" customHeight="1">
      <c r="A715" s="1"/>
      <c r="B715" s="2"/>
      <c r="C715" s="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5"/>
      <c r="Y715" s="1"/>
      <c r="Z715" s="1"/>
    </row>
    <row r="716" spans="1:26" ht="14.25" customHeight="1">
      <c r="A716" s="1"/>
      <c r="B716" s="2"/>
      <c r="C716" s="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5"/>
      <c r="Y716" s="1"/>
      <c r="Z716" s="1"/>
    </row>
    <row r="717" spans="1:26" ht="14.25" customHeight="1">
      <c r="A717" s="1"/>
      <c r="B717" s="2"/>
      <c r="C717" s="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5"/>
      <c r="Y717" s="1"/>
      <c r="Z717" s="1"/>
    </row>
    <row r="718" spans="1:26" ht="14.25" customHeight="1">
      <c r="A718" s="1"/>
      <c r="B718" s="2"/>
      <c r="C718" s="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5"/>
      <c r="Y718" s="1"/>
      <c r="Z718" s="1"/>
    </row>
    <row r="719" spans="1:26" ht="14.25" customHeight="1">
      <c r="A719" s="1"/>
      <c r="B719" s="2"/>
      <c r="C719" s="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5"/>
      <c r="Y719" s="1"/>
      <c r="Z719" s="1"/>
    </row>
    <row r="720" spans="1:26" ht="14.25" customHeight="1">
      <c r="A720" s="1"/>
      <c r="B720" s="2"/>
      <c r="C720" s="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5"/>
      <c r="Y720" s="1"/>
      <c r="Z720" s="1"/>
    </row>
    <row r="721" spans="1:26" ht="14.25" customHeight="1">
      <c r="A721" s="1"/>
      <c r="B721" s="2"/>
      <c r="C721" s="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5"/>
      <c r="Y721" s="1"/>
      <c r="Z721" s="1"/>
    </row>
    <row r="722" spans="1:26" ht="14.25" customHeight="1">
      <c r="A722" s="1"/>
      <c r="B722" s="2"/>
      <c r="C722" s="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5"/>
      <c r="Y722" s="1"/>
      <c r="Z722" s="1"/>
    </row>
    <row r="723" spans="1:26" ht="14.25" customHeight="1">
      <c r="A723" s="1"/>
      <c r="B723" s="2"/>
      <c r="C723" s="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5"/>
      <c r="Y723" s="1"/>
      <c r="Z723" s="1"/>
    </row>
    <row r="724" spans="1:26" ht="14.25" customHeight="1">
      <c r="A724" s="1"/>
      <c r="B724" s="2"/>
      <c r="C724" s="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5"/>
      <c r="Y724" s="1"/>
      <c r="Z724" s="1"/>
    </row>
    <row r="725" spans="1:26" ht="14.25" customHeight="1">
      <c r="A725" s="1"/>
      <c r="B725" s="2"/>
      <c r="C725" s="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5"/>
      <c r="Y725" s="1"/>
      <c r="Z725" s="1"/>
    </row>
    <row r="726" spans="1:26" ht="14.25" customHeight="1">
      <c r="A726" s="1"/>
      <c r="B726" s="2"/>
      <c r="C726" s="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5"/>
      <c r="Y726" s="1"/>
      <c r="Z726" s="1"/>
    </row>
    <row r="727" spans="1:26" ht="14.25" customHeight="1">
      <c r="A727" s="1"/>
      <c r="B727" s="2"/>
      <c r="C727" s="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5"/>
      <c r="Y727" s="1"/>
      <c r="Z727" s="1"/>
    </row>
    <row r="728" spans="1:26" ht="14.25" customHeight="1">
      <c r="A728" s="1"/>
      <c r="B728" s="2"/>
      <c r="C728" s="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5"/>
      <c r="Y728" s="1"/>
      <c r="Z728" s="1"/>
    </row>
    <row r="729" spans="1:26" ht="14.25" customHeight="1">
      <c r="A729" s="1"/>
      <c r="B729" s="2"/>
      <c r="C729" s="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5"/>
      <c r="Y729" s="1"/>
      <c r="Z729" s="1"/>
    </row>
    <row r="730" spans="1:26" ht="14.25" customHeight="1">
      <c r="A730" s="1"/>
      <c r="B730" s="2"/>
      <c r="C730" s="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5"/>
      <c r="Y730" s="1"/>
      <c r="Z730" s="1"/>
    </row>
    <row r="731" spans="1:26" ht="14.25" customHeight="1">
      <c r="A731" s="1"/>
      <c r="B731" s="2"/>
      <c r="C731" s="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5"/>
      <c r="Y731" s="1"/>
      <c r="Z731" s="1"/>
    </row>
    <row r="732" spans="1:26" ht="14.25" customHeight="1">
      <c r="A732" s="1"/>
      <c r="B732" s="2"/>
      <c r="C732" s="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5"/>
      <c r="Y732" s="1"/>
      <c r="Z732" s="1"/>
    </row>
    <row r="733" spans="1:26" ht="14.25" customHeight="1">
      <c r="A733" s="1"/>
      <c r="B733" s="2"/>
      <c r="C733" s="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5"/>
      <c r="Y733" s="1"/>
      <c r="Z733" s="1"/>
    </row>
    <row r="734" spans="1:26" ht="14.25" customHeight="1">
      <c r="A734" s="1"/>
      <c r="B734" s="2"/>
      <c r="C734" s="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5"/>
      <c r="Y734" s="1"/>
      <c r="Z734" s="1"/>
    </row>
    <row r="735" spans="1:26" ht="14.25" customHeight="1">
      <c r="A735" s="1"/>
      <c r="B735" s="2"/>
      <c r="C735" s="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5"/>
      <c r="Y735" s="1"/>
      <c r="Z735" s="1"/>
    </row>
    <row r="736" spans="1:26" ht="14.25" customHeight="1">
      <c r="A736" s="1"/>
      <c r="B736" s="2"/>
      <c r="C736" s="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5"/>
      <c r="Y736" s="1"/>
      <c r="Z736" s="1"/>
    </row>
    <row r="737" spans="1:26" ht="14.25" customHeight="1">
      <c r="A737" s="1"/>
      <c r="B737" s="2"/>
      <c r="C737" s="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5"/>
      <c r="Y737" s="1"/>
      <c r="Z737" s="1"/>
    </row>
    <row r="738" spans="1:26" ht="14.25" customHeight="1">
      <c r="A738" s="1"/>
      <c r="B738" s="2"/>
      <c r="C738" s="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5"/>
      <c r="Y738" s="1"/>
      <c r="Z738" s="1"/>
    </row>
    <row r="739" spans="1:26" ht="14.25" customHeight="1">
      <c r="A739" s="1"/>
      <c r="B739" s="2"/>
      <c r="C739" s="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5"/>
      <c r="Y739" s="1"/>
      <c r="Z739" s="1"/>
    </row>
    <row r="740" spans="1:26" ht="14.25" customHeight="1">
      <c r="A740" s="1"/>
      <c r="B740" s="2"/>
      <c r="C740" s="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5"/>
      <c r="Y740" s="1"/>
      <c r="Z740" s="1"/>
    </row>
    <row r="741" spans="1:26" ht="14.25" customHeight="1">
      <c r="A741" s="1"/>
      <c r="B741" s="2"/>
      <c r="C741" s="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5"/>
      <c r="Y741" s="1"/>
      <c r="Z741" s="1"/>
    </row>
    <row r="742" spans="1:26" ht="14.25" customHeight="1">
      <c r="A742" s="1"/>
      <c r="B742" s="2"/>
      <c r="C742" s="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5"/>
      <c r="Y742" s="1"/>
      <c r="Z742" s="1"/>
    </row>
    <row r="743" spans="1:26" ht="14.25" customHeight="1">
      <c r="A743" s="1"/>
      <c r="B743" s="2"/>
      <c r="C743" s="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5"/>
      <c r="Y743" s="1"/>
      <c r="Z743" s="1"/>
    </row>
    <row r="744" spans="1:26" ht="14.25" customHeight="1">
      <c r="A744" s="1"/>
      <c r="B744" s="2"/>
      <c r="C744" s="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5"/>
      <c r="Y744" s="1"/>
      <c r="Z744" s="1"/>
    </row>
    <row r="745" spans="1:26" ht="14.25" customHeight="1">
      <c r="A745" s="1"/>
      <c r="B745" s="2"/>
      <c r="C745" s="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5"/>
      <c r="Y745" s="1"/>
      <c r="Z745" s="1"/>
    </row>
    <row r="746" spans="1:26" ht="14.25" customHeight="1">
      <c r="A746" s="1"/>
      <c r="B746" s="2"/>
      <c r="C746" s="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5"/>
      <c r="Y746" s="1"/>
      <c r="Z746" s="1"/>
    </row>
    <row r="747" spans="1:26" ht="14.25" customHeight="1">
      <c r="A747" s="1"/>
      <c r="B747" s="2"/>
      <c r="C747" s="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5"/>
      <c r="Y747" s="1"/>
      <c r="Z747" s="1"/>
    </row>
    <row r="748" spans="1:26" ht="14.25" customHeight="1">
      <c r="A748" s="1"/>
      <c r="B748" s="2"/>
      <c r="C748" s="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5"/>
      <c r="Y748" s="1"/>
      <c r="Z748" s="1"/>
    </row>
    <row r="749" spans="1:26" ht="14.25" customHeight="1">
      <c r="A749" s="1"/>
      <c r="B749" s="2"/>
      <c r="C749" s="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5"/>
      <c r="Y749" s="1"/>
      <c r="Z749" s="1"/>
    </row>
    <row r="750" spans="1:26" ht="14.25" customHeight="1">
      <c r="A750" s="1"/>
      <c r="B750" s="2"/>
      <c r="C750" s="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5"/>
      <c r="Y750" s="1"/>
      <c r="Z750" s="1"/>
    </row>
    <row r="751" spans="1:26" ht="14.25" customHeight="1">
      <c r="A751" s="1"/>
      <c r="B751" s="2"/>
      <c r="C751" s="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5"/>
      <c r="Y751" s="1"/>
      <c r="Z751" s="1"/>
    </row>
    <row r="752" spans="1:26" ht="14.25" customHeight="1">
      <c r="A752" s="1"/>
      <c r="B752" s="2"/>
      <c r="C752" s="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5"/>
      <c r="Y752" s="1"/>
      <c r="Z752" s="1"/>
    </row>
    <row r="753" spans="1:26" ht="14.25" customHeight="1">
      <c r="A753" s="1"/>
      <c r="B753" s="2"/>
      <c r="C753" s="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5"/>
      <c r="Y753" s="1"/>
      <c r="Z753" s="1"/>
    </row>
    <row r="754" spans="1:26" ht="14.25" customHeight="1">
      <c r="A754" s="1"/>
      <c r="B754" s="2"/>
      <c r="C754" s="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5"/>
      <c r="Y754" s="1"/>
      <c r="Z754" s="1"/>
    </row>
    <row r="755" spans="1:26" ht="14.25" customHeight="1">
      <c r="A755" s="1"/>
      <c r="B755" s="2"/>
      <c r="C755" s="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5"/>
      <c r="Y755" s="1"/>
      <c r="Z755" s="1"/>
    </row>
    <row r="756" spans="1:26" ht="14.25" customHeight="1">
      <c r="A756" s="1"/>
      <c r="B756" s="2"/>
      <c r="C756" s="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5"/>
      <c r="Y756" s="1"/>
      <c r="Z756" s="1"/>
    </row>
    <row r="757" spans="1:26" ht="14.25" customHeight="1">
      <c r="A757" s="1"/>
      <c r="B757" s="2"/>
      <c r="C757" s="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5"/>
      <c r="Y757" s="1"/>
      <c r="Z757" s="1"/>
    </row>
    <row r="758" spans="1:26" ht="14.25" customHeight="1">
      <c r="A758" s="1"/>
      <c r="B758" s="2"/>
      <c r="C758" s="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5"/>
      <c r="Y758" s="1"/>
      <c r="Z758" s="1"/>
    </row>
    <row r="759" spans="1:26" ht="14.25" customHeight="1">
      <c r="A759" s="1"/>
      <c r="B759" s="2"/>
      <c r="C759" s="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5"/>
      <c r="Y759" s="1"/>
      <c r="Z759" s="1"/>
    </row>
    <row r="760" spans="1:26" ht="14.25" customHeight="1">
      <c r="A760" s="1"/>
      <c r="B760" s="2"/>
      <c r="C760" s="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5"/>
      <c r="Y760" s="1"/>
      <c r="Z760" s="1"/>
    </row>
    <row r="761" spans="1:26" ht="14.25" customHeight="1">
      <c r="A761" s="1"/>
      <c r="B761" s="2"/>
      <c r="C761" s="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5"/>
      <c r="Y761" s="1"/>
      <c r="Z761" s="1"/>
    </row>
    <row r="762" spans="1:26" ht="14.25" customHeight="1">
      <c r="A762" s="1"/>
      <c r="B762" s="2"/>
      <c r="C762" s="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5"/>
      <c r="Y762" s="1"/>
      <c r="Z762" s="1"/>
    </row>
    <row r="763" spans="1:26" ht="14.25" customHeight="1">
      <c r="A763" s="1"/>
      <c r="B763" s="2"/>
      <c r="C763" s="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5"/>
      <c r="Y763" s="1"/>
      <c r="Z763" s="1"/>
    </row>
    <row r="764" spans="1:26" ht="14.25" customHeight="1">
      <c r="A764" s="1"/>
      <c r="B764" s="2"/>
      <c r="C764" s="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5"/>
      <c r="Y764" s="1"/>
      <c r="Z764" s="1"/>
    </row>
    <row r="765" spans="1:26" ht="14.25" customHeight="1">
      <c r="A765" s="1"/>
      <c r="B765" s="2"/>
      <c r="C765" s="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5"/>
      <c r="Y765" s="1"/>
      <c r="Z765" s="1"/>
    </row>
    <row r="766" spans="1:26" ht="14.25" customHeight="1">
      <c r="A766" s="1"/>
      <c r="B766" s="2"/>
      <c r="C766" s="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5"/>
      <c r="Y766" s="1"/>
      <c r="Z766" s="1"/>
    </row>
    <row r="767" spans="1:26" ht="14.25" customHeight="1">
      <c r="A767" s="1"/>
      <c r="B767" s="2"/>
      <c r="C767" s="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5"/>
      <c r="Y767" s="1"/>
      <c r="Z767" s="1"/>
    </row>
    <row r="768" spans="1:26" ht="14.25" customHeight="1">
      <c r="A768" s="1"/>
      <c r="B768" s="2"/>
      <c r="C768" s="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5"/>
      <c r="Y768" s="1"/>
      <c r="Z768" s="1"/>
    </row>
    <row r="769" spans="1:26" ht="14.25" customHeight="1">
      <c r="A769" s="1"/>
      <c r="B769" s="2"/>
      <c r="C769" s="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5"/>
      <c r="Y769" s="1"/>
      <c r="Z769" s="1"/>
    </row>
    <row r="770" spans="1:26" ht="14.25" customHeight="1">
      <c r="A770" s="1"/>
      <c r="B770" s="2"/>
      <c r="C770" s="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5"/>
      <c r="Y770" s="1"/>
      <c r="Z770" s="1"/>
    </row>
    <row r="771" spans="1:26" ht="14.25" customHeight="1">
      <c r="A771" s="1"/>
      <c r="B771" s="2"/>
      <c r="C771" s="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5"/>
      <c r="Y771" s="1"/>
      <c r="Z771" s="1"/>
    </row>
    <row r="772" spans="1:26" ht="14.25" customHeight="1">
      <c r="A772" s="1"/>
      <c r="B772" s="2"/>
      <c r="C772" s="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5"/>
      <c r="Y772" s="1"/>
      <c r="Z772" s="1"/>
    </row>
    <row r="773" spans="1:26" ht="14.25" customHeight="1">
      <c r="A773" s="1"/>
      <c r="B773" s="2"/>
      <c r="C773" s="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5"/>
      <c r="Y773" s="1"/>
      <c r="Z773" s="1"/>
    </row>
    <row r="774" spans="1:26" ht="14.25" customHeight="1">
      <c r="A774" s="1"/>
      <c r="B774" s="2"/>
      <c r="C774" s="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5"/>
      <c r="Y774" s="1"/>
      <c r="Z774" s="1"/>
    </row>
    <row r="775" spans="1:26" ht="14.25" customHeight="1">
      <c r="A775" s="1"/>
      <c r="B775" s="2"/>
      <c r="C775" s="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5"/>
      <c r="Y775" s="1"/>
      <c r="Z775" s="1"/>
    </row>
    <row r="776" spans="1:26" ht="14.25" customHeight="1">
      <c r="A776" s="1"/>
      <c r="B776" s="2"/>
      <c r="C776" s="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5"/>
      <c r="Y776" s="1"/>
      <c r="Z776" s="1"/>
    </row>
    <row r="777" spans="1:26" ht="14.25" customHeight="1">
      <c r="A777" s="1"/>
      <c r="B777" s="2"/>
      <c r="C777" s="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5"/>
      <c r="Y777" s="1"/>
      <c r="Z777" s="1"/>
    </row>
    <row r="778" spans="1:26" ht="14.25" customHeight="1">
      <c r="A778" s="1"/>
      <c r="B778" s="2"/>
      <c r="C778" s="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5"/>
      <c r="Y778" s="1"/>
      <c r="Z778" s="1"/>
    </row>
    <row r="779" spans="1:26" ht="14.25" customHeight="1">
      <c r="A779" s="1"/>
      <c r="B779" s="2"/>
      <c r="C779" s="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5"/>
      <c r="Y779" s="1"/>
      <c r="Z779" s="1"/>
    </row>
    <row r="780" spans="1:26" ht="14.25" customHeight="1">
      <c r="A780" s="1"/>
      <c r="B780" s="2"/>
      <c r="C780" s="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5"/>
      <c r="Y780" s="1"/>
      <c r="Z780" s="1"/>
    </row>
    <row r="781" spans="1:26" ht="14.25" customHeight="1">
      <c r="A781" s="1"/>
      <c r="B781" s="2"/>
      <c r="C781" s="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5"/>
      <c r="Y781" s="1"/>
      <c r="Z781" s="1"/>
    </row>
    <row r="782" spans="1:26" ht="14.25" customHeight="1">
      <c r="A782" s="1"/>
      <c r="B782" s="2"/>
      <c r="C782" s="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5"/>
      <c r="Y782" s="1"/>
      <c r="Z782" s="1"/>
    </row>
    <row r="783" spans="1:26" ht="14.25" customHeight="1">
      <c r="A783" s="1"/>
      <c r="B783" s="2"/>
      <c r="C783" s="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5"/>
      <c r="Y783" s="1"/>
      <c r="Z783" s="1"/>
    </row>
    <row r="784" spans="1:26" ht="14.25" customHeight="1">
      <c r="A784" s="1"/>
      <c r="B784" s="2"/>
      <c r="C784" s="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5"/>
      <c r="Y784" s="1"/>
      <c r="Z784" s="1"/>
    </row>
    <row r="785" spans="1:26" ht="14.25" customHeight="1">
      <c r="A785" s="1"/>
      <c r="B785" s="2"/>
      <c r="C785" s="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5"/>
      <c r="Y785" s="1"/>
      <c r="Z785" s="1"/>
    </row>
    <row r="786" spans="1:26" ht="14.25" customHeight="1">
      <c r="A786" s="1"/>
      <c r="B786" s="2"/>
      <c r="C786" s="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5"/>
      <c r="Y786" s="1"/>
      <c r="Z786" s="1"/>
    </row>
    <row r="787" spans="1:26" ht="14.25" customHeight="1">
      <c r="A787" s="1"/>
      <c r="B787" s="2"/>
      <c r="C787" s="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5"/>
      <c r="Y787" s="1"/>
      <c r="Z787" s="1"/>
    </row>
    <row r="788" spans="1:26" ht="14.25" customHeight="1">
      <c r="A788" s="1"/>
      <c r="B788" s="2"/>
      <c r="C788" s="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5"/>
      <c r="Y788" s="1"/>
      <c r="Z788" s="1"/>
    </row>
    <row r="789" spans="1:26" ht="14.25" customHeight="1">
      <c r="A789" s="1"/>
      <c r="B789" s="2"/>
      <c r="C789" s="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5"/>
      <c r="Y789" s="1"/>
      <c r="Z789" s="1"/>
    </row>
    <row r="790" spans="1:26" ht="14.25" customHeight="1">
      <c r="A790" s="1"/>
      <c r="B790" s="2"/>
      <c r="C790" s="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5"/>
      <c r="Y790" s="1"/>
      <c r="Z790" s="1"/>
    </row>
    <row r="791" spans="1:26" ht="14.25" customHeight="1">
      <c r="A791" s="1"/>
      <c r="B791" s="2"/>
      <c r="C791" s="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5"/>
      <c r="Y791" s="1"/>
      <c r="Z791" s="1"/>
    </row>
    <row r="792" spans="1:26" ht="14.25" customHeight="1">
      <c r="A792" s="1"/>
      <c r="B792" s="2"/>
      <c r="C792" s="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5"/>
      <c r="Y792" s="1"/>
      <c r="Z792" s="1"/>
    </row>
    <row r="793" spans="1:26" ht="14.25" customHeight="1">
      <c r="A793" s="1"/>
      <c r="B793" s="2"/>
      <c r="C793" s="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5"/>
      <c r="Y793" s="1"/>
      <c r="Z793" s="1"/>
    </row>
    <row r="794" spans="1:26" ht="14.25" customHeight="1">
      <c r="A794" s="1"/>
      <c r="B794" s="2"/>
      <c r="C794" s="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5"/>
      <c r="Y794" s="1"/>
      <c r="Z794" s="1"/>
    </row>
    <row r="795" spans="1:26" ht="14.25" customHeight="1">
      <c r="A795" s="1"/>
      <c r="B795" s="2"/>
      <c r="C795" s="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5"/>
      <c r="Y795" s="1"/>
      <c r="Z795" s="1"/>
    </row>
    <row r="796" spans="1:26" ht="14.25" customHeight="1">
      <c r="A796" s="1"/>
      <c r="B796" s="2"/>
      <c r="C796" s="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5"/>
      <c r="Y796" s="1"/>
      <c r="Z796" s="1"/>
    </row>
    <row r="797" spans="1:26" ht="14.25" customHeight="1">
      <c r="A797" s="1"/>
      <c r="B797" s="2"/>
      <c r="C797" s="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5"/>
      <c r="Y797" s="1"/>
      <c r="Z797" s="1"/>
    </row>
    <row r="798" spans="1:26" ht="14.25" customHeight="1">
      <c r="A798" s="1"/>
      <c r="B798" s="2"/>
      <c r="C798" s="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5"/>
      <c r="Y798" s="1"/>
      <c r="Z798" s="1"/>
    </row>
    <row r="799" spans="1:26" ht="14.25" customHeight="1">
      <c r="A799" s="1"/>
      <c r="B799" s="2"/>
      <c r="C799" s="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5"/>
      <c r="Y799" s="1"/>
      <c r="Z799" s="1"/>
    </row>
    <row r="800" spans="1:26" ht="14.25" customHeight="1">
      <c r="A800" s="1"/>
      <c r="B800" s="2"/>
      <c r="C800" s="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5"/>
      <c r="Y800" s="1"/>
      <c r="Z800" s="1"/>
    </row>
    <row r="801" spans="1:26" ht="14.25" customHeight="1">
      <c r="A801" s="1"/>
      <c r="B801" s="2"/>
      <c r="C801" s="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5"/>
      <c r="Y801" s="1"/>
      <c r="Z801" s="1"/>
    </row>
    <row r="802" spans="1:26" ht="14.25" customHeight="1">
      <c r="A802" s="1"/>
      <c r="B802" s="2"/>
      <c r="C802" s="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5"/>
      <c r="Y802" s="1"/>
      <c r="Z802" s="1"/>
    </row>
    <row r="803" spans="1:26" ht="14.25" customHeight="1">
      <c r="A803" s="1"/>
      <c r="B803" s="2"/>
      <c r="C803" s="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5"/>
      <c r="Y803" s="1"/>
      <c r="Z803" s="1"/>
    </row>
    <row r="804" spans="1:26" ht="14.25" customHeight="1">
      <c r="A804" s="1"/>
      <c r="B804" s="2"/>
      <c r="C804" s="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5"/>
      <c r="Y804" s="1"/>
      <c r="Z804" s="1"/>
    </row>
    <row r="805" spans="1:26" ht="14.25" customHeight="1">
      <c r="A805" s="1"/>
      <c r="B805" s="2"/>
      <c r="C805" s="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5"/>
      <c r="Y805" s="1"/>
      <c r="Z805" s="1"/>
    </row>
    <row r="806" spans="1:26" ht="14.25" customHeight="1">
      <c r="A806" s="1"/>
      <c r="B806" s="2"/>
      <c r="C806" s="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5"/>
      <c r="Y806" s="1"/>
      <c r="Z806" s="1"/>
    </row>
    <row r="807" spans="1:26" ht="14.25" customHeight="1">
      <c r="A807" s="1"/>
      <c r="B807" s="2"/>
      <c r="C807" s="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5"/>
      <c r="Y807" s="1"/>
      <c r="Z807" s="1"/>
    </row>
    <row r="808" spans="1:26" ht="14.25" customHeight="1">
      <c r="A808" s="1"/>
      <c r="B808" s="2"/>
      <c r="C808" s="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5"/>
      <c r="Y808" s="1"/>
      <c r="Z808" s="1"/>
    </row>
    <row r="809" spans="1:26" ht="14.25" customHeight="1">
      <c r="A809" s="1"/>
      <c r="B809" s="2"/>
      <c r="C809" s="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5"/>
      <c r="Y809" s="1"/>
      <c r="Z809" s="1"/>
    </row>
    <row r="810" spans="1:26" ht="14.25" customHeight="1">
      <c r="A810" s="1"/>
      <c r="B810" s="2"/>
      <c r="C810" s="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5"/>
      <c r="Y810" s="1"/>
      <c r="Z810" s="1"/>
    </row>
    <row r="811" spans="1:26" ht="14.25" customHeight="1">
      <c r="A811" s="1"/>
      <c r="B811" s="2"/>
      <c r="C811" s="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5"/>
      <c r="Y811" s="1"/>
      <c r="Z811" s="1"/>
    </row>
    <row r="812" spans="1:26" ht="14.25" customHeight="1">
      <c r="A812" s="1"/>
      <c r="B812" s="2"/>
      <c r="C812" s="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5"/>
      <c r="Y812" s="1"/>
      <c r="Z812" s="1"/>
    </row>
    <row r="813" spans="1:26" ht="14.25" customHeight="1">
      <c r="A813" s="1"/>
      <c r="B813" s="2"/>
      <c r="C813" s="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5"/>
      <c r="Y813" s="1"/>
      <c r="Z813" s="1"/>
    </row>
    <row r="814" spans="1:26" ht="14.25" customHeight="1">
      <c r="A814" s="1"/>
      <c r="B814" s="2"/>
      <c r="C814" s="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5"/>
      <c r="Y814" s="1"/>
      <c r="Z814" s="1"/>
    </row>
    <row r="815" spans="1:26" ht="14.25" customHeight="1">
      <c r="A815" s="1"/>
      <c r="B815" s="2"/>
      <c r="C815" s="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5"/>
      <c r="Y815" s="1"/>
      <c r="Z815" s="1"/>
    </row>
    <row r="816" spans="1:26" ht="14.25" customHeight="1">
      <c r="A816" s="1"/>
      <c r="B816" s="2"/>
      <c r="C816" s="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5"/>
      <c r="Y816" s="1"/>
      <c r="Z816" s="1"/>
    </row>
    <row r="817" spans="1:26" ht="14.25" customHeight="1">
      <c r="A817" s="1"/>
      <c r="B817" s="2"/>
      <c r="C817" s="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5"/>
      <c r="Y817" s="1"/>
      <c r="Z817" s="1"/>
    </row>
    <row r="818" spans="1:26" ht="14.25" customHeight="1">
      <c r="A818" s="1"/>
      <c r="B818" s="2"/>
      <c r="C818" s="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5"/>
      <c r="Y818" s="1"/>
      <c r="Z818" s="1"/>
    </row>
    <row r="819" spans="1:26" ht="14.25" customHeight="1">
      <c r="A819" s="1"/>
      <c r="B819" s="2"/>
      <c r="C819" s="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5"/>
      <c r="Y819" s="1"/>
      <c r="Z819" s="1"/>
    </row>
    <row r="820" spans="1:26" ht="14.25" customHeight="1">
      <c r="A820" s="1"/>
      <c r="B820" s="2"/>
      <c r="C820" s="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5"/>
      <c r="Y820" s="1"/>
      <c r="Z820" s="1"/>
    </row>
    <row r="821" spans="1:26" ht="14.25" customHeight="1">
      <c r="A821" s="1"/>
      <c r="B821" s="2"/>
      <c r="C821" s="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5"/>
      <c r="Y821" s="1"/>
      <c r="Z821" s="1"/>
    </row>
    <row r="822" spans="1:26" ht="14.25" customHeight="1">
      <c r="A822" s="1"/>
      <c r="B822" s="2"/>
      <c r="C822" s="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5"/>
      <c r="Y822" s="1"/>
      <c r="Z822" s="1"/>
    </row>
    <row r="823" spans="1:26" ht="14.25" customHeight="1">
      <c r="A823" s="1"/>
      <c r="B823" s="2"/>
      <c r="C823" s="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5"/>
      <c r="Y823" s="1"/>
      <c r="Z823" s="1"/>
    </row>
    <row r="824" spans="1:26" ht="14.25" customHeight="1">
      <c r="A824" s="1"/>
      <c r="B824" s="2"/>
      <c r="C824" s="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5"/>
      <c r="Y824" s="1"/>
      <c r="Z824" s="1"/>
    </row>
    <row r="825" spans="1:26" ht="14.25" customHeight="1">
      <c r="A825" s="1"/>
      <c r="B825" s="2"/>
      <c r="C825" s="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5"/>
      <c r="Y825" s="1"/>
      <c r="Z825" s="1"/>
    </row>
    <row r="826" spans="1:26" ht="14.25" customHeight="1">
      <c r="A826" s="1"/>
      <c r="B826" s="2"/>
      <c r="C826" s="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5"/>
      <c r="Y826" s="1"/>
      <c r="Z826" s="1"/>
    </row>
    <row r="827" spans="1:26" ht="14.25" customHeight="1">
      <c r="A827" s="1"/>
      <c r="B827" s="2"/>
      <c r="C827" s="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5"/>
      <c r="Y827" s="1"/>
      <c r="Z827" s="1"/>
    </row>
    <row r="828" spans="1:26" ht="14.25" customHeight="1">
      <c r="A828" s="1"/>
      <c r="B828" s="2"/>
      <c r="C828" s="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5"/>
      <c r="Y828" s="1"/>
      <c r="Z828" s="1"/>
    </row>
    <row r="829" spans="1:26" ht="14.25" customHeight="1">
      <c r="A829" s="1"/>
      <c r="B829" s="2"/>
      <c r="C829" s="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5"/>
      <c r="Y829" s="1"/>
      <c r="Z829" s="1"/>
    </row>
    <row r="830" spans="1:26" ht="14.25" customHeight="1">
      <c r="A830" s="1"/>
      <c r="B830" s="2"/>
      <c r="C830" s="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5"/>
      <c r="Y830" s="1"/>
      <c r="Z830" s="1"/>
    </row>
    <row r="831" spans="1:26" ht="14.25" customHeight="1">
      <c r="A831" s="1"/>
      <c r="B831" s="2"/>
      <c r="C831" s="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5"/>
      <c r="Y831" s="1"/>
      <c r="Z831" s="1"/>
    </row>
    <row r="832" spans="1:26" ht="14.25" customHeight="1">
      <c r="A832" s="1"/>
      <c r="B832" s="2"/>
      <c r="C832" s="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5"/>
      <c r="Y832" s="1"/>
      <c r="Z832" s="1"/>
    </row>
    <row r="833" spans="1:26" ht="14.25" customHeight="1">
      <c r="A833" s="1"/>
      <c r="B833" s="2"/>
      <c r="C833" s="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5"/>
      <c r="Y833" s="1"/>
      <c r="Z833" s="1"/>
    </row>
    <row r="834" spans="1:26" ht="14.25" customHeight="1">
      <c r="A834" s="1"/>
      <c r="B834" s="2"/>
      <c r="C834" s="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5"/>
      <c r="Y834" s="1"/>
      <c r="Z834" s="1"/>
    </row>
    <row r="835" spans="1:26" ht="14.25" customHeight="1">
      <c r="A835" s="1"/>
      <c r="B835" s="2"/>
      <c r="C835" s="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5"/>
      <c r="Y835" s="1"/>
      <c r="Z835" s="1"/>
    </row>
    <row r="836" spans="1:26" ht="14.25" customHeight="1">
      <c r="A836" s="1"/>
      <c r="B836" s="2"/>
      <c r="C836" s="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5"/>
      <c r="Y836" s="1"/>
      <c r="Z836" s="1"/>
    </row>
    <row r="837" spans="1:26" ht="14.25" customHeight="1">
      <c r="A837" s="1"/>
      <c r="B837" s="2"/>
      <c r="C837" s="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5"/>
      <c r="Y837" s="1"/>
      <c r="Z837" s="1"/>
    </row>
    <row r="838" spans="1:26" ht="14.25" customHeight="1">
      <c r="A838" s="1"/>
      <c r="B838" s="2"/>
      <c r="C838" s="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5"/>
      <c r="Y838" s="1"/>
      <c r="Z838" s="1"/>
    </row>
    <row r="839" spans="1:26" ht="14.25" customHeight="1">
      <c r="A839" s="1"/>
      <c r="B839" s="2"/>
      <c r="C839" s="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5"/>
      <c r="Y839" s="1"/>
      <c r="Z839" s="1"/>
    </row>
    <row r="840" spans="1:26" ht="14.25" customHeight="1">
      <c r="A840" s="1"/>
      <c r="B840" s="2"/>
      <c r="C840" s="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5"/>
      <c r="Y840" s="1"/>
      <c r="Z840" s="1"/>
    </row>
    <row r="841" spans="1:26" ht="14.25" customHeight="1">
      <c r="A841" s="1"/>
      <c r="B841" s="2"/>
      <c r="C841" s="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5"/>
      <c r="Y841" s="1"/>
      <c r="Z841" s="1"/>
    </row>
    <row r="842" spans="1:26" ht="14.25" customHeight="1">
      <c r="A842" s="1"/>
      <c r="B842" s="2"/>
      <c r="C842" s="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5"/>
      <c r="Y842" s="1"/>
      <c r="Z842" s="1"/>
    </row>
    <row r="843" spans="1:26" ht="14.25" customHeight="1">
      <c r="A843" s="1"/>
      <c r="B843" s="2"/>
      <c r="C843" s="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5"/>
      <c r="Y843" s="1"/>
      <c r="Z843" s="1"/>
    </row>
    <row r="844" spans="1:26" ht="14.25" customHeight="1">
      <c r="A844" s="1"/>
      <c r="B844" s="2"/>
      <c r="C844" s="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5"/>
      <c r="Y844" s="1"/>
      <c r="Z844" s="1"/>
    </row>
    <row r="845" spans="1:26" ht="14.25" customHeight="1">
      <c r="A845" s="1"/>
      <c r="B845" s="2"/>
      <c r="C845" s="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5"/>
      <c r="Y845" s="1"/>
      <c r="Z845" s="1"/>
    </row>
    <row r="846" spans="1:26" ht="14.25" customHeight="1">
      <c r="A846" s="1"/>
      <c r="B846" s="2"/>
      <c r="C846" s="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5"/>
      <c r="Y846" s="1"/>
      <c r="Z846" s="1"/>
    </row>
    <row r="847" spans="1:26" ht="14.25" customHeight="1">
      <c r="A847" s="1"/>
      <c r="B847" s="2"/>
      <c r="C847" s="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5"/>
      <c r="Y847" s="1"/>
      <c r="Z847" s="1"/>
    </row>
    <row r="848" spans="1:26" ht="14.25" customHeight="1">
      <c r="A848" s="1"/>
      <c r="B848" s="2"/>
      <c r="C848" s="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5"/>
      <c r="Y848" s="1"/>
      <c r="Z848" s="1"/>
    </row>
    <row r="849" spans="1:26" ht="14.25" customHeight="1">
      <c r="A849" s="1"/>
      <c r="B849" s="2"/>
      <c r="C849" s="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5"/>
      <c r="Y849" s="1"/>
      <c r="Z849" s="1"/>
    </row>
    <row r="850" spans="1:26" ht="14.25" customHeight="1">
      <c r="A850" s="1"/>
      <c r="B850" s="2"/>
      <c r="C850" s="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5"/>
      <c r="Y850" s="1"/>
      <c r="Z850" s="1"/>
    </row>
    <row r="851" spans="1:26" ht="14.25" customHeight="1">
      <c r="A851" s="1"/>
      <c r="B851" s="2"/>
      <c r="C851" s="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5"/>
      <c r="Y851" s="1"/>
      <c r="Z851" s="1"/>
    </row>
    <row r="852" spans="1:26" ht="14.25" customHeight="1">
      <c r="A852" s="1"/>
      <c r="B852" s="2"/>
      <c r="C852" s="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5"/>
      <c r="Y852" s="1"/>
      <c r="Z852" s="1"/>
    </row>
    <row r="853" spans="1:26" ht="14.25" customHeight="1">
      <c r="A853" s="1"/>
      <c r="B853" s="2"/>
      <c r="C853" s="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5"/>
      <c r="Y853" s="1"/>
      <c r="Z853" s="1"/>
    </row>
    <row r="854" spans="1:26" ht="14.25" customHeight="1">
      <c r="A854" s="1"/>
      <c r="B854" s="2"/>
      <c r="C854" s="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5"/>
      <c r="Y854" s="1"/>
      <c r="Z854" s="1"/>
    </row>
    <row r="855" spans="1:26" ht="14.25" customHeight="1">
      <c r="A855" s="1"/>
      <c r="B855" s="2"/>
      <c r="C855" s="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5"/>
      <c r="Y855" s="1"/>
      <c r="Z855" s="1"/>
    </row>
    <row r="856" spans="1:26" ht="14.25" customHeight="1">
      <c r="A856" s="1"/>
      <c r="B856" s="2"/>
      <c r="C856" s="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5"/>
      <c r="Y856" s="1"/>
      <c r="Z856" s="1"/>
    </row>
    <row r="857" spans="1:26" ht="14.25" customHeight="1">
      <c r="A857" s="1"/>
      <c r="B857" s="2"/>
      <c r="C857" s="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5"/>
      <c r="Y857" s="1"/>
      <c r="Z857" s="1"/>
    </row>
    <row r="858" spans="1:26" ht="14.25" customHeight="1">
      <c r="A858" s="1"/>
      <c r="B858" s="2"/>
      <c r="C858" s="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5"/>
      <c r="Y858" s="1"/>
      <c r="Z858" s="1"/>
    </row>
    <row r="859" spans="1:26" ht="14.25" customHeight="1">
      <c r="A859" s="1"/>
      <c r="B859" s="2"/>
      <c r="C859" s="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5"/>
      <c r="Y859" s="1"/>
      <c r="Z859" s="1"/>
    </row>
    <row r="860" spans="1:26" ht="14.25" customHeight="1">
      <c r="A860" s="1"/>
      <c r="B860" s="2"/>
      <c r="C860" s="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5"/>
      <c r="Y860" s="1"/>
      <c r="Z860" s="1"/>
    </row>
    <row r="861" spans="1:26" ht="14.25" customHeight="1">
      <c r="A861" s="1"/>
      <c r="B861" s="2"/>
      <c r="C861" s="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5"/>
      <c r="Y861" s="1"/>
      <c r="Z861" s="1"/>
    </row>
    <row r="862" spans="1:26" ht="14.25" customHeight="1">
      <c r="A862" s="1"/>
      <c r="B862" s="2"/>
      <c r="C862" s="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5"/>
      <c r="Y862" s="1"/>
      <c r="Z862" s="1"/>
    </row>
    <row r="863" spans="1:26" ht="14.25" customHeight="1">
      <c r="A863" s="1"/>
      <c r="B863" s="2"/>
      <c r="C863" s="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5"/>
      <c r="Y863" s="1"/>
      <c r="Z863" s="1"/>
    </row>
    <row r="864" spans="1:26" ht="14.25" customHeight="1">
      <c r="A864" s="1"/>
      <c r="B864" s="2"/>
      <c r="C864" s="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5"/>
      <c r="Y864" s="1"/>
      <c r="Z864" s="1"/>
    </row>
    <row r="865" spans="1:26" ht="14.25" customHeight="1">
      <c r="A865" s="1"/>
      <c r="B865" s="2"/>
      <c r="C865" s="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5"/>
      <c r="Y865" s="1"/>
      <c r="Z865" s="1"/>
    </row>
    <row r="866" spans="1:26" ht="14.25" customHeight="1">
      <c r="A866" s="1"/>
      <c r="B866" s="2"/>
      <c r="C866" s="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5"/>
      <c r="Y866" s="1"/>
      <c r="Z866" s="1"/>
    </row>
    <row r="867" spans="1:26" ht="14.25" customHeight="1">
      <c r="A867" s="1"/>
      <c r="B867" s="2"/>
      <c r="C867" s="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5"/>
      <c r="Y867" s="1"/>
      <c r="Z867" s="1"/>
    </row>
    <row r="868" spans="1:26" ht="14.25" customHeight="1">
      <c r="A868" s="1"/>
      <c r="B868" s="2"/>
      <c r="C868" s="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5"/>
      <c r="Y868" s="1"/>
      <c r="Z868" s="1"/>
    </row>
    <row r="869" spans="1:26" ht="14.25" customHeight="1">
      <c r="A869" s="1"/>
      <c r="B869" s="2"/>
      <c r="C869" s="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5"/>
      <c r="Y869" s="1"/>
      <c r="Z869" s="1"/>
    </row>
    <row r="870" spans="1:26" ht="14.25" customHeight="1">
      <c r="A870" s="1"/>
      <c r="B870" s="2"/>
      <c r="C870" s="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5"/>
      <c r="Y870" s="1"/>
      <c r="Z870" s="1"/>
    </row>
    <row r="871" spans="1:26" ht="14.25" customHeight="1">
      <c r="A871" s="1"/>
      <c r="B871" s="2"/>
      <c r="C871" s="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5"/>
      <c r="Y871" s="1"/>
      <c r="Z871" s="1"/>
    </row>
    <row r="872" spans="1:26" ht="14.25" customHeight="1">
      <c r="A872" s="1"/>
      <c r="B872" s="2"/>
      <c r="C872" s="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5"/>
      <c r="Y872" s="1"/>
      <c r="Z872" s="1"/>
    </row>
    <row r="873" spans="1:26" ht="14.25" customHeight="1">
      <c r="A873" s="1"/>
      <c r="B873" s="2"/>
      <c r="C873" s="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5"/>
      <c r="Y873" s="1"/>
      <c r="Z873" s="1"/>
    </row>
    <row r="874" spans="1:26" ht="14.25" customHeight="1">
      <c r="A874" s="1"/>
      <c r="B874" s="2"/>
      <c r="C874" s="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5"/>
      <c r="Y874" s="1"/>
      <c r="Z874" s="1"/>
    </row>
    <row r="875" spans="1:26" ht="14.25" customHeight="1">
      <c r="A875" s="1"/>
      <c r="B875" s="2"/>
      <c r="C875" s="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5"/>
      <c r="Y875" s="1"/>
      <c r="Z875" s="1"/>
    </row>
    <row r="876" spans="1:26" ht="14.25" customHeight="1">
      <c r="A876" s="1"/>
      <c r="B876" s="2"/>
      <c r="C876" s="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5"/>
      <c r="Y876" s="1"/>
      <c r="Z876" s="1"/>
    </row>
    <row r="877" spans="1:26" ht="14.25" customHeight="1">
      <c r="A877" s="1"/>
      <c r="B877" s="2"/>
      <c r="C877" s="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5"/>
      <c r="Y877" s="1"/>
      <c r="Z877" s="1"/>
    </row>
    <row r="878" spans="1:26" ht="14.25" customHeight="1">
      <c r="A878" s="1"/>
      <c r="B878" s="2"/>
      <c r="C878" s="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5"/>
      <c r="Y878" s="1"/>
      <c r="Z878" s="1"/>
    </row>
    <row r="879" spans="1:26" ht="14.25" customHeight="1">
      <c r="A879" s="1"/>
      <c r="B879" s="2"/>
      <c r="C879" s="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5"/>
      <c r="Y879" s="1"/>
      <c r="Z879" s="1"/>
    </row>
    <row r="880" spans="1:26" ht="14.25" customHeight="1">
      <c r="A880" s="1"/>
      <c r="B880" s="2"/>
      <c r="C880" s="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5"/>
      <c r="Y880" s="1"/>
      <c r="Z880" s="1"/>
    </row>
    <row r="881" spans="1:26" ht="14.25" customHeight="1">
      <c r="A881" s="1"/>
      <c r="B881" s="2"/>
      <c r="C881" s="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5"/>
      <c r="Y881" s="1"/>
      <c r="Z881" s="1"/>
    </row>
    <row r="882" spans="1:26" ht="14.25" customHeight="1">
      <c r="A882" s="1"/>
      <c r="B882" s="2"/>
      <c r="C882" s="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5"/>
      <c r="Y882" s="1"/>
      <c r="Z882" s="1"/>
    </row>
    <row r="883" spans="1:26" ht="14.25" customHeight="1">
      <c r="A883" s="1"/>
      <c r="B883" s="2"/>
      <c r="C883" s="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5"/>
      <c r="Y883" s="1"/>
      <c r="Z883" s="1"/>
    </row>
    <row r="884" spans="1:26" ht="14.25" customHeight="1">
      <c r="A884" s="1"/>
      <c r="B884" s="2"/>
      <c r="C884" s="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5"/>
      <c r="Y884" s="1"/>
      <c r="Z884" s="1"/>
    </row>
    <row r="885" spans="1:26" ht="14.25" customHeight="1">
      <c r="A885" s="1"/>
      <c r="B885" s="2"/>
      <c r="C885" s="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5"/>
      <c r="Y885" s="1"/>
      <c r="Z885" s="1"/>
    </row>
    <row r="886" spans="1:26" ht="14.25" customHeight="1">
      <c r="A886" s="1"/>
      <c r="B886" s="2"/>
      <c r="C886" s="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5"/>
      <c r="Y886" s="1"/>
      <c r="Z886" s="1"/>
    </row>
    <row r="887" spans="1:26" ht="14.25" customHeight="1">
      <c r="A887" s="1"/>
      <c r="B887" s="2"/>
      <c r="C887" s="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5"/>
      <c r="Y887" s="1"/>
      <c r="Z887" s="1"/>
    </row>
    <row r="888" spans="1:26" ht="14.25" customHeight="1">
      <c r="A888" s="1"/>
      <c r="B888" s="2"/>
      <c r="C888" s="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5"/>
      <c r="Y888" s="1"/>
      <c r="Z888" s="1"/>
    </row>
    <row r="889" spans="1:26" ht="14.25" customHeight="1">
      <c r="A889" s="1"/>
      <c r="B889" s="2"/>
      <c r="C889" s="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5"/>
      <c r="Y889" s="1"/>
      <c r="Z889" s="1"/>
    </row>
    <row r="890" spans="1:26" ht="14.25" customHeight="1">
      <c r="A890" s="1"/>
      <c r="B890" s="2"/>
      <c r="C890" s="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5"/>
      <c r="Y890" s="1"/>
      <c r="Z890" s="1"/>
    </row>
    <row r="891" spans="1:26" ht="14.25" customHeight="1">
      <c r="A891" s="1"/>
      <c r="B891" s="2"/>
      <c r="C891" s="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5"/>
      <c r="Y891" s="1"/>
      <c r="Z891" s="1"/>
    </row>
    <row r="892" spans="1:26" ht="14.25" customHeight="1">
      <c r="A892" s="1"/>
      <c r="B892" s="2"/>
      <c r="C892" s="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5"/>
      <c r="Y892" s="1"/>
      <c r="Z892" s="1"/>
    </row>
    <row r="893" spans="1:26" ht="14.25" customHeight="1">
      <c r="A893" s="1"/>
      <c r="B893" s="2"/>
      <c r="C893" s="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5"/>
      <c r="Y893" s="1"/>
      <c r="Z893" s="1"/>
    </row>
    <row r="894" spans="1:26" ht="14.25" customHeight="1">
      <c r="A894" s="1"/>
      <c r="B894" s="2"/>
      <c r="C894" s="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5"/>
      <c r="Y894" s="1"/>
      <c r="Z894" s="1"/>
    </row>
    <row r="895" spans="1:26" ht="14.25" customHeight="1">
      <c r="A895" s="1"/>
      <c r="B895" s="2"/>
      <c r="C895" s="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5"/>
      <c r="Y895" s="1"/>
      <c r="Z895" s="1"/>
    </row>
    <row r="896" spans="1:26" ht="14.25" customHeight="1">
      <c r="A896" s="1"/>
      <c r="B896" s="2"/>
      <c r="C896" s="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5"/>
      <c r="Y896" s="1"/>
      <c r="Z896" s="1"/>
    </row>
    <row r="897" spans="1:26" ht="14.25" customHeight="1">
      <c r="A897" s="1"/>
      <c r="B897" s="2"/>
      <c r="C897" s="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5"/>
      <c r="Y897" s="1"/>
      <c r="Z897" s="1"/>
    </row>
    <row r="898" spans="1:26" ht="14.25" customHeight="1">
      <c r="A898" s="1"/>
      <c r="B898" s="2"/>
      <c r="C898" s="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5"/>
      <c r="Y898" s="1"/>
      <c r="Z898" s="1"/>
    </row>
    <row r="899" spans="1:26" ht="14.25" customHeight="1">
      <c r="A899" s="1"/>
      <c r="B899" s="2"/>
      <c r="C899" s="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5"/>
      <c r="Y899" s="1"/>
      <c r="Z899" s="1"/>
    </row>
    <row r="900" spans="1:26" ht="14.25" customHeight="1">
      <c r="A900" s="1"/>
      <c r="B900" s="2"/>
      <c r="C900" s="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5"/>
      <c r="Y900" s="1"/>
      <c r="Z900" s="1"/>
    </row>
    <row r="901" spans="1:26" ht="14.25" customHeight="1">
      <c r="A901" s="1"/>
      <c r="B901" s="2"/>
      <c r="C901" s="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5"/>
      <c r="Y901" s="1"/>
      <c r="Z901" s="1"/>
    </row>
    <row r="902" spans="1:26" ht="14.25" customHeight="1">
      <c r="A902" s="1"/>
      <c r="B902" s="2"/>
      <c r="C902" s="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5"/>
      <c r="Y902" s="1"/>
      <c r="Z902" s="1"/>
    </row>
    <row r="903" spans="1:26" ht="14.25" customHeight="1">
      <c r="A903" s="1"/>
      <c r="B903" s="2"/>
      <c r="C903" s="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5"/>
      <c r="Y903" s="1"/>
      <c r="Z903" s="1"/>
    </row>
    <row r="904" spans="1:26" ht="14.25" customHeight="1">
      <c r="A904" s="1"/>
      <c r="B904" s="2"/>
      <c r="C904" s="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5"/>
      <c r="Y904" s="1"/>
      <c r="Z904" s="1"/>
    </row>
    <row r="905" spans="1:26" ht="14.25" customHeight="1">
      <c r="A905" s="1"/>
      <c r="B905" s="2"/>
      <c r="C905" s="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5"/>
      <c r="Y905" s="1"/>
      <c r="Z905" s="1"/>
    </row>
    <row r="906" spans="1:26" ht="14.25" customHeight="1">
      <c r="A906" s="1"/>
      <c r="B906" s="2"/>
      <c r="C906" s="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5"/>
      <c r="Y906" s="1"/>
      <c r="Z906" s="1"/>
    </row>
    <row r="907" spans="1:26" ht="14.25" customHeight="1">
      <c r="A907" s="1"/>
      <c r="B907" s="2"/>
      <c r="C907" s="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5"/>
      <c r="Y907" s="1"/>
      <c r="Z907" s="1"/>
    </row>
    <row r="908" spans="1:26" ht="14.25" customHeight="1">
      <c r="A908" s="1"/>
      <c r="B908" s="2"/>
      <c r="C908" s="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5"/>
      <c r="Y908" s="1"/>
      <c r="Z908" s="1"/>
    </row>
    <row r="909" spans="1:26" ht="14.25" customHeight="1">
      <c r="A909" s="1"/>
      <c r="B909" s="2"/>
      <c r="C909" s="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5"/>
      <c r="Y909" s="1"/>
      <c r="Z909" s="1"/>
    </row>
    <row r="910" spans="1:26" ht="14.25" customHeight="1">
      <c r="A910" s="1"/>
      <c r="B910" s="2"/>
      <c r="C910" s="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5"/>
      <c r="Y910" s="1"/>
      <c r="Z910" s="1"/>
    </row>
    <row r="911" spans="1:26" ht="14.25" customHeight="1">
      <c r="A911" s="1"/>
      <c r="B911" s="2"/>
      <c r="C911" s="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5"/>
      <c r="Y911" s="1"/>
      <c r="Z911" s="1"/>
    </row>
    <row r="912" spans="1:26" ht="14.25" customHeight="1">
      <c r="A912" s="1"/>
      <c r="B912" s="2"/>
      <c r="C912" s="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5"/>
      <c r="Y912" s="1"/>
      <c r="Z912" s="1"/>
    </row>
    <row r="913" spans="1:26" ht="14.25" customHeight="1">
      <c r="A913" s="1"/>
      <c r="B913" s="2"/>
      <c r="C913" s="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5"/>
      <c r="Y913" s="1"/>
      <c r="Z913" s="1"/>
    </row>
    <row r="914" spans="1:26" ht="14.25" customHeight="1">
      <c r="A914" s="1"/>
      <c r="B914" s="2"/>
      <c r="C914" s="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5"/>
      <c r="Y914" s="1"/>
      <c r="Z914" s="1"/>
    </row>
    <row r="915" spans="1:26" ht="14.25" customHeight="1">
      <c r="A915" s="1"/>
      <c r="B915" s="2"/>
      <c r="C915" s="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5"/>
      <c r="Y915" s="1"/>
      <c r="Z915" s="1"/>
    </row>
    <row r="916" spans="1:26" ht="14.25" customHeight="1">
      <c r="A916" s="1"/>
      <c r="B916" s="2"/>
      <c r="C916" s="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5"/>
      <c r="Y916" s="1"/>
      <c r="Z916" s="1"/>
    </row>
    <row r="917" spans="1:26" ht="14.25" customHeight="1">
      <c r="A917" s="1"/>
      <c r="B917" s="2"/>
      <c r="C917" s="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5"/>
      <c r="Y917" s="1"/>
      <c r="Z917" s="1"/>
    </row>
    <row r="918" spans="1:26" ht="14.25" customHeight="1">
      <c r="A918" s="1"/>
      <c r="B918" s="2"/>
      <c r="C918" s="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5"/>
      <c r="Y918" s="1"/>
      <c r="Z918" s="1"/>
    </row>
    <row r="919" spans="1:26" ht="14.25" customHeight="1">
      <c r="A919" s="1"/>
      <c r="B919" s="2"/>
      <c r="C919" s="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5"/>
      <c r="Y919" s="1"/>
      <c r="Z919" s="1"/>
    </row>
    <row r="920" spans="1:26" ht="14.25" customHeight="1">
      <c r="A920" s="1"/>
      <c r="B920" s="2"/>
      <c r="C920" s="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5"/>
      <c r="Y920" s="1"/>
      <c r="Z920" s="1"/>
    </row>
    <row r="921" spans="1:26" ht="14.25" customHeight="1">
      <c r="A921" s="1"/>
      <c r="B921" s="2"/>
      <c r="C921" s="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5"/>
      <c r="Y921" s="1"/>
      <c r="Z921" s="1"/>
    </row>
    <row r="922" spans="1:26" ht="14.25" customHeight="1">
      <c r="A922" s="1"/>
      <c r="B922" s="2"/>
      <c r="C922" s="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5"/>
      <c r="Y922" s="1"/>
      <c r="Z922" s="1"/>
    </row>
    <row r="923" spans="1:26" ht="14.25" customHeight="1">
      <c r="A923" s="1"/>
      <c r="B923" s="2"/>
      <c r="C923" s="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5"/>
      <c r="Y923" s="1"/>
      <c r="Z923" s="1"/>
    </row>
    <row r="924" spans="1:26" ht="14.25" customHeight="1">
      <c r="A924" s="1"/>
      <c r="B924" s="2"/>
      <c r="C924" s="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5"/>
      <c r="Y924" s="1"/>
      <c r="Z924" s="1"/>
    </row>
    <row r="925" spans="1:26" ht="14.25" customHeight="1">
      <c r="A925" s="1"/>
      <c r="B925" s="2"/>
      <c r="C925" s="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5"/>
      <c r="Y925" s="1"/>
      <c r="Z925" s="1"/>
    </row>
    <row r="926" spans="1:26" ht="14.25" customHeight="1">
      <c r="A926" s="1"/>
      <c r="B926" s="2"/>
      <c r="C926" s="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5"/>
      <c r="Y926" s="1"/>
      <c r="Z926" s="1"/>
    </row>
    <row r="927" spans="1:26" ht="14.25" customHeight="1">
      <c r="A927" s="1"/>
      <c r="B927" s="2"/>
      <c r="C927" s="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5"/>
      <c r="Y927" s="1"/>
      <c r="Z927" s="1"/>
    </row>
    <row r="928" spans="1:26" ht="14.25" customHeight="1">
      <c r="A928" s="1"/>
      <c r="B928" s="2"/>
      <c r="C928" s="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5"/>
      <c r="Y928" s="1"/>
      <c r="Z928" s="1"/>
    </row>
    <row r="929" spans="1:26" ht="14.25" customHeight="1">
      <c r="A929" s="1"/>
      <c r="B929" s="2"/>
      <c r="C929" s="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5"/>
      <c r="Y929" s="1"/>
      <c r="Z929" s="1"/>
    </row>
    <row r="930" spans="1:26" ht="14.25" customHeight="1">
      <c r="A930" s="1"/>
      <c r="B930" s="2"/>
      <c r="C930" s="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5"/>
      <c r="Y930" s="1"/>
      <c r="Z930" s="1"/>
    </row>
    <row r="931" spans="1:26" ht="14.25" customHeight="1">
      <c r="A931" s="1"/>
      <c r="B931" s="2"/>
      <c r="C931" s="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5"/>
      <c r="Y931" s="1"/>
      <c r="Z931" s="1"/>
    </row>
    <row r="932" spans="1:26" ht="14.25" customHeight="1">
      <c r="A932" s="1"/>
      <c r="B932" s="2"/>
      <c r="C932" s="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5"/>
      <c r="Y932" s="1"/>
      <c r="Z932" s="1"/>
    </row>
    <row r="933" spans="1:26" ht="14.25" customHeight="1">
      <c r="A933" s="1"/>
      <c r="B933" s="2"/>
      <c r="C933" s="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5"/>
      <c r="Y933" s="1"/>
      <c r="Z933" s="1"/>
    </row>
    <row r="934" spans="1:26" ht="14.25" customHeight="1">
      <c r="A934" s="1"/>
      <c r="B934" s="2"/>
      <c r="C934" s="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5"/>
      <c r="Y934" s="1"/>
      <c r="Z934" s="1"/>
    </row>
    <row r="935" spans="1:26" ht="14.25" customHeight="1">
      <c r="A935" s="1"/>
      <c r="B935" s="2"/>
      <c r="C935" s="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5"/>
      <c r="Y935" s="1"/>
      <c r="Z935" s="1"/>
    </row>
    <row r="936" spans="1:26" ht="14.25" customHeight="1">
      <c r="A936" s="1"/>
      <c r="B936" s="2"/>
      <c r="C936" s="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5"/>
      <c r="Y936" s="1"/>
      <c r="Z936" s="1"/>
    </row>
    <row r="937" spans="1:26" ht="14.25" customHeight="1">
      <c r="A937" s="1"/>
      <c r="B937" s="2"/>
      <c r="C937" s="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5"/>
      <c r="Y937" s="1"/>
      <c r="Z937" s="1"/>
    </row>
    <row r="938" spans="1:26" ht="14.25" customHeight="1">
      <c r="A938" s="1"/>
      <c r="B938" s="2"/>
      <c r="C938" s="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5"/>
      <c r="Y938" s="1"/>
      <c r="Z938" s="1"/>
    </row>
    <row r="939" spans="1:26" ht="14.25" customHeight="1">
      <c r="A939" s="1"/>
      <c r="B939" s="2"/>
      <c r="C939" s="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5"/>
      <c r="Y939" s="1"/>
      <c r="Z939" s="1"/>
    </row>
    <row r="940" spans="1:26" ht="14.25" customHeight="1">
      <c r="A940" s="1"/>
      <c r="B940" s="2"/>
      <c r="C940" s="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5"/>
      <c r="Y940" s="1"/>
      <c r="Z940" s="1"/>
    </row>
    <row r="941" spans="1:26" ht="14.25" customHeight="1">
      <c r="A941" s="1"/>
      <c r="B941" s="2"/>
      <c r="C941" s="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5"/>
      <c r="Y941" s="1"/>
      <c r="Z941" s="1"/>
    </row>
    <row r="942" spans="1:26" ht="14.25" customHeight="1">
      <c r="A942" s="1"/>
      <c r="B942" s="2"/>
      <c r="C942" s="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5"/>
      <c r="Y942" s="1"/>
      <c r="Z942" s="1"/>
    </row>
    <row r="943" spans="1:26" ht="14.25" customHeight="1">
      <c r="A943" s="1"/>
      <c r="B943" s="2"/>
      <c r="C943" s="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5"/>
      <c r="Y943" s="1"/>
      <c r="Z943" s="1"/>
    </row>
    <row r="944" spans="1:26" ht="14.25" customHeight="1">
      <c r="A944" s="1"/>
      <c r="B944" s="2"/>
      <c r="C944" s="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5"/>
      <c r="Y944" s="1"/>
      <c r="Z944" s="1"/>
    </row>
    <row r="945" spans="1:26" ht="14.25" customHeight="1">
      <c r="A945" s="1"/>
      <c r="B945" s="2"/>
      <c r="C945" s="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5"/>
      <c r="Y945" s="1"/>
      <c r="Z945" s="1"/>
    </row>
    <row r="946" spans="1:26" ht="14.25" customHeight="1">
      <c r="A946" s="1"/>
      <c r="B946" s="2"/>
      <c r="C946" s="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5"/>
      <c r="Y946" s="1"/>
      <c r="Z946" s="1"/>
    </row>
    <row r="947" spans="1:26" ht="14.25" customHeight="1">
      <c r="A947" s="1"/>
      <c r="B947" s="2"/>
      <c r="C947" s="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5"/>
      <c r="Y947" s="1"/>
      <c r="Z947" s="1"/>
    </row>
    <row r="948" spans="1:26" ht="14.25" customHeight="1">
      <c r="A948" s="1"/>
      <c r="B948" s="2"/>
      <c r="C948" s="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5"/>
      <c r="Y948" s="1"/>
      <c r="Z948" s="1"/>
    </row>
    <row r="949" spans="1:26" ht="14.25" customHeight="1">
      <c r="A949" s="1"/>
      <c r="B949" s="2"/>
      <c r="C949" s="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5"/>
      <c r="Y949" s="1"/>
      <c r="Z949" s="1"/>
    </row>
    <row r="950" spans="1:26" ht="14.25" customHeight="1">
      <c r="A950" s="1"/>
      <c r="B950" s="2"/>
      <c r="C950" s="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5"/>
      <c r="Y950" s="1"/>
      <c r="Z950" s="1"/>
    </row>
    <row r="951" spans="1:26" ht="14.25" customHeight="1">
      <c r="A951" s="1"/>
      <c r="B951" s="2"/>
      <c r="C951" s="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5"/>
      <c r="Y951" s="1"/>
      <c r="Z951" s="1"/>
    </row>
    <row r="952" spans="1:26" ht="14.25" customHeight="1">
      <c r="A952" s="1"/>
      <c r="B952" s="2"/>
      <c r="C952" s="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5"/>
      <c r="Y952" s="1"/>
      <c r="Z952" s="1"/>
    </row>
    <row r="953" spans="1:26" ht="14.25" customHeight="1">
      <c r="A953" s="1"/>
      <c r="B953" s="2"/>
      <c r="C953" s="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5"/>
      <c r="Y953" s="1"/>
      <c r="Z953" s="1"/>
    </row>
    <row r="954" spans="1:26" ht="14.25" customHeight="1">
      <c r="A954" s="1"/>
      <c r="B954" s="2"/>
      <c r="C954" s="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5"/>
      <c r="Y954" s="1"/>
      <c r="Z954" s="1"/>
    </row>
    <row r="955" spans="1:26" ht="14.25" customHeight="1">
      <c r="A955" s="1"/>
      <c r="B955" s="2"/>
      <c r="C955" s="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5"/>
      <c r="Y955" s="1"/>
      <c r="Z955" s="1"/>
    </row>
    <row r="956" spans="1:26" ht="14.25" customHeight="1">
      <c r="A956" s="1"/>
      <c r="B956" s="2"/>
      <c r="C956" s="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5"/>
      <c r="Y956" s="1"/>
      <c r="Z956" s="1"/>
    </row>
    <row r="957" spans="1:26" ht="14.25" customHeight="1">
      <c r="A957" s="1"/>
      <c r="B957" s="2"/>
      <c r="C957" s="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5"/>
      <c r="Y957" s="1"/>
      <c r="Z957" s="1"/>
    </row>
    <row r="958" spans="1:26" ht="14.25" customHeight="1">
      <c r="A958" s="1"/>
      <c r="B958" s="2"/>
      <c r="C958" s="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5"/>
      <c r="Y958" s="1"/>
      <c r="Z958" s="1"/>
    </row>
    <row r="959" spans="1:26" ht="14.25" customHeight="1">
      <c r="A959" s="1"/>
      <c r="B959" s="2"/>
      <c r="C959" s="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5"/>
      <c r="Y959" s="1"/>
      <c r="Z959" s="1"/>
    </row>
    <row r="960" spans="1:26" ht="14.25" customHeight="1">
      <c r="A960" s="1"/>
      <c r="B960" s="2"/>
      <c r="C960" s="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5"/>
      <c r="Y960" s="1"/>
      <c r="Z960" s="1"/>
    </row>
    <row r="961" spans="1:26" ht="14.25" customHeight="1">
      <c r="A961" s="1"/>
      <c r="B961" s="2"/>
      <c r="C961" s="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5"/>
      <c r="Y961" s="1"/>
      <c r="Z961" s="1"/>
    </row>
    <row r="962" spans="1:26" ht="14.25" customHeight="1">
      <c r="A962" s="1"/>
      <c r="B962" s="2"/>
      <c r="C962" s="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5"/>
      <c r="Y962" s="1"/>
      <c r="Z962" s="1"/>
    </row>
    <row r="963" spans="1:26" ht="14.25" customHeight="1">
      <c r="A963" s="1"/>
      <c r="B963" s="2"/>
      <c r="C963" s="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5"/>
      <c r="Y963" s="1"/>
      <c r="Z963" s="1"/>
    </row>
    <row r="964" spans="1:26" ht="14.25" customHeight="1">
      <c r="A964" s="1"/>
      <c r="B964" s="2"/>
      <c r="C964" s="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5"/>
      <c r="Y964" s="1"/>
      <c r="Z964" s="1"/>
    </row>
    <row r="965" spans="1:26" ht="14.25" customHeight="1">
      <c r="A965" s="1"/>
      <c r="B965" s="2"/>
      <c r="C965" s="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5"/>
      <c r="Y965" s="1"/>
      <c r="Z965" s="1"/>
    </row>
    <row r="966" spans="1:26" ht="14.25" customHeight="1">
      <c r="A966" s="1"/>
      <c r="B966" s="2"/>
      <c r="C966" s="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5"/>
      <c r="Y966" s="1"/>
      <c r="Z966" s="1"/>
    </row>
    <row r="967" spans="1:26" ht="14.25" customHeight="1">
      <c r="A967" s="1"/>
      <c r="B967" s="2"/>
      <c r="C967" s="1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5"/>
      <c r="Y967" s="1"/>
      <c r="Z967" s="1"/>
    </row>
    <row r="968" spans="1:26" ht="14.25" customHeight="1">
      <c r="A968" s="1"/>
      <c r="B968" s="2"/>
      <c r="C968" s="1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5"/>
      <c r="Y968" s="1"/>
      <c r="Z968" s="1"/>
    </row>
    <row r="969" spans="1:26" ht="14.25" customHeight="1">
      <c r="A969" s="1"/>
      <c r="B969" s="2"/>
      <c r="C969" s="1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5"/>
      <c r="Y969" s="1"/>
      <c r="Z969" s="1"/>
    </row>
    <row r="970" spans="1:26" ht="14.25" customHeight="1">
      <c r="A970" s="1"/>
      <c r="B970" s="2"/>
      <c r="C970" s="1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5"/>
      <c r="Y970" s="1"/>
      <c r="Z970" s="1"/>
    </row>
    <row r="971" spans="1:26" ht="14.25" customHeight="1">
      <c r="A971" s="1"/>
      <c r="B971" s="2"/>
      <c r="C971" s="1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5"/>
      <c r="Y971" s="1"/>
      <c r="Z971" s="1"/>
    </row>
    <row r="972" spans="1:26" ht="14.25" customHeight="1">
      <c r="A972" s="1"/>
      <c r="B972" s="2"/>
      <c r="C972" s="1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5"/>
      <c r="Y972" s="1"/>
      <c r="Z972" s="1"/>
    </row>
    <row r="973" spans="1:26" ht="14.25" customHeight="1">
      <c r="A973" s="1"/>
      <c r="B973" s="2"/>
      <c r="C973" s="1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5"/>
      <c r="Y973" s="1"/>
      <c r="Z973" s="1"/>
    </row>
    <row r="974" spans="1:26" ht="14.25" customHeight="1">
      <c r="A974" s="1"/>
      <c r="B974" s="2"/>
      <c r="C974" s="1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5"/>
      <c r="Y974" s="1"/>
      <c r="Z974" s="1"/>
    </row>
    <row r="975" spans="1:26" ht="14.25" customHeight="1">
      <c r="A975" s="1"/>
      <c r="B975" s="2"/>
      <c r="C975" s="1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5"/>
      <c r="Y975" s="1"/>
      <c r="Z975" s="1"/>
    </row>
    <row r="976" spans="1:26" ht="14.25" customHeight="1">
      <c r="A976" s="1"/>
      <c r="B976" s="2"/>
      <c r="C976" s="1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5"/>
      <c r="Y976" s="1"/>
      <c r="Z976" s="1"/>
    </row>
    <row r="977" spans="1:26" ht="14.25" customHeight="1">
      <c r="A977" s="1"/>
      <c r="B977" s="2"/>
      <c r="C977" s="1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5"/>
      <c r="Y977" s="1"/>
      <c r="Z977" s="1"/>
    </row>
    <row r="978" spans="1:26" ht="14.25" customHeight="1">
      <c r="A978" s="1"/>
      <c r="B978" s="2"/>
      <c r="C978" s="1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5"/>
      <c r="Y978" s="1"/>
      <c r="Z978" s="1"/>
    </row>
    <row r="979" spans="1:26" ht="14.25" customHeight="1">
      <c r="A979" s="1"/>
      <c r="B979" s="2"/>
      <c r="C979" s="1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5"/>
      <c r="Y979" s="1"/>
      <c r="Z979" s="1"/>
    </row>
    <row r="980" spans="1:26" ht="14.25" customHeight="1">
      <c r="A980" s="1"/>
      <c r="B980" s="2"/>
      <c r="C980" s="1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5"/>
      <c r="Y980" s="1"/>
      <c r="Z980" s="1"/>
    </row>
    <row r="981" spans="1:26" ht="14.25" customHeight="1">
      <c r="A981" s="1"/>
      <c r="B981" s="2"/>
      <c r="C981" s="1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5"/>
      <c r="Y981" s="1"/>
      <c r="Z981" s="1"/>
    </row>
    <row r="982" spans="1:26" ht="14.25" customHeight="1">
      <c r="A982" s="1"/>
      <c r="B982" s="2"/>
      <c r="C982" s="1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5"/>
      <c r="Y982" s="1"/>
      <c r="Z982" s="1"/>
    </row>
    <row r="983" spans="1:26" ht="14.25" customHeight="1">
      <c r="A983" s="1"/>
      <c r="B983" s="2"/>
      <c r="C983" s="1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5"/>
      <c r="Y983" s="1"/>
      <c r="Z983" s="1"/>
    </row>
    <row r="984" spans="1:26" ht="14.25" customHeight="1">
      <c r="A984" s="1"/>
      <c r="B984" s="2"/>
      <c r="C984" s="1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5"/>
      <c r="Y984" s="1"/>
      <c r="Z984" s="1"/>
    </row>
    <row r="985" spans="1:26" ht="14.25" customHeight="1">
      <c r="A985" s="1"/>
      <c r="B985" s="2"/>
      <c r="C985" s="1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5"/>
      <c r="Y985" s="1"/>
      <c r="Z985" s="1"/>
    </row>
    <row r="986" spans="1:26" ht="14.25" customHeight="1">
      <c r="A986" s="1"/>
      <c r="B986" s="2"/>
      <c r="C986" s="1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5"/>
      <c r="Y986" s="1"/>
      <c r="Z986" s="1"/>
    </row>
    <row r="987" spans="1:26" ht="14.25" customHeight="1">
      <c r="A987" s="1"/>
      <c r="B987" s="2"/>
      <c r="C987" s="1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5"/>
      <c r="Y987" s="1"/>
      <c r="Z987" s="1"/>
    </row>
    <row r="988" spans="1:26" ht="14.25" customHeight="1">
      <c r="A988" s="1"/>
      <c r="B988" s="2"/>
      <c r="C988" s="1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5"/>
      <c r="Y988" s="1"/>
      <c r="Z988" s="1"/>
    </row>
    <row r="989" spans="1:26" ht="14.25" customHeight="1">
      <c r="A989" s="1"/>
      <c r="B989" s="2"/>
      <c r="C989" s="1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5"/>
      <c r="Y989" s="1"/>
      <c r="Z989" s="1"/>
    </row>
    <row r="990" spans="1:26" ht="14.25" customHeight="1">
      <c r="A990" s="1"/>
      <c r="B990" s="2"/>
      <c r="C990" s="1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5"/>
      <c r="Y990" s="1"/>
      <c r="Z990" s="1"/>
    </row>
    <row r="991" spans="1:26" ht="14.25" customHeight="1">
      <c r="A991" s="1"/>
      <c r="B991" s="2"/>
      <c r="C991" s="1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5"/>
      <c r="Y991" s="1"/>
      <c r="Z991" s="1"/>
    </row>
    <row r="992" spans="1:26" ht="14.25" customHeight="1">
      <c r="A992" s="1"/>
      <c r="B992" s="2"/>
      <c r="C992" s="1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5"/>
      <c r="Y992" s="1"/>
      <c r="Z992" s="1"/>
    </row>
    <row r="993" spans="1:26" ht="14.25" customHeight="1">
      <c r="A993" s="1"/>
      <c r="B993" s="2"/>
      <c r="C993" s="1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5"/>
      <c r="Y993" s="1"/>
      <c r="Z993" s="1"/>
    </row>
    <row r="994" spans="1:26" ht="14.25" customHeight="1">
      <c r="A994" s="1"/>
      <c r="B994" s="2"/>
      <c r="C994" s="1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5"/>
      <c r="Y994" s="1"/>
      <c r="Z994" s="1"/>
    </row>
    <row r="995" spans="1:26" ht="14.25" customHeight="1">
      <c r="A995" s="1"/>
      <c r="B995" s="2"/>
      <c r="C995" s="1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5"/>
      <c r="Y995" s="1"/>
      <c r="Z995" s="1"/>
    </row>
    <row r="996" spans="1:26" ht="14.25" customHeight="1">
      <c r="A996" s="1"/>
      <c r="B996" s="2"/>
      <c r="C996" s="1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5"/>
      <c r="Y996" s="1"/>
      <c r="Z996" s="1"/>
    </row>
    <row r="997" spans="1:26" ht="14.25" customHeight="1">
      <c r="A997" s="1"/>
      <c r="B997" s="2"/>
      <c r="C997" s="1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5"/>
      <c r="Y997" s="1"/>
      <c r="Z997" s="1"/>
    </row>
    <row r="998" spans="1:26" ht="14.25" customHeight="1">
      <c r="A998" s="1"/>
      <c r="B998" s="2"/>
      <c r="C998" s="1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5"/>
      <c r="Y998" s="1"/>
      <c r="Z998" s="1"/>
    </row>
    <row r="999" spans="1:26" ht="14.25" customHeight="1">
      <c r="A999" s="1"/>
      <c r="B999" s="2"/>
      <c r="C999" s="1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5"/>
      <c r="Y999" s="1"/>
      <c r="Z999" s="1"/>
    </row>
    <row r="1000" spans="1:26" ht="14.25" customHeight="1">
      <c r="A1000" s="1"/>
      <c r="B1000" s="2"/>
      <c r="C1000" s="1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5"/>
      <c r="Y1000" s="1"/>
      <c r="Z1000" s="1"/>
    </row>
  </sheetData>
  <mergeCells count="23">
    <mergeCell ref="W4:W5"/>
    <mergeCell ref="V3:W3"/>
    <mergeCell ref="X3:X5"/>
    <mergeCell ref="Y3:Y5"/>
    <mergeCell ref="B4:B5"/>
    <mergeCell ref="C4:C5"/>
    <mergeCell ref="D4:E4"/>
    <mergeCell ref="F4:F5"/>
    <mergeCell ref="G4:H4"/>
    <mergeCell ref="I4:I5"/>
    <mergeCell ref="J4:K4"/>
    <mergeCell ref="L4:L5"/>
    <mergeCell ref="M4:N4"/>
    <mergeCell ref="O4:O5"/>
    <mergeCell ref="P4:Q4"/>
    <mergeCell ref="R4:R5"/>
    <mergeCell ref="V4:V5"/>
    <mergeCell ref="S4:T4"/>
    <mergeCell ref="U4:U5"/>
    <mergeCell ref="H1:N1"/>
    <mergeCell ref="B3:C3"/>
    <mergeCell ref="D3:O3"/>
    <mergeCell ref="P3:U3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"/>
  <sheetViews>
    <sheetView workbookViewId="0"/>
  </sheetViews>
  <sheetFormatPr defaultColWidth="14.42578125" defaultRowHeight="15" customHeight="1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A1:Z1000"/>
  <sheetViews>
    <sheetView workbookViewId="0"/>
  </sheetViews>
  <sheetFormatPr defaultColWidth="14.42578125" defaultRowHeight="15" customHeight="1"/>
  <cols>
    <col min="1" max="1" width="8.42578125" customWidth="1"/>
    <col min="2" max="2" width="3.5703125" customWidth="1"/>
    <col min="3" max="3" width="22.42578125" customWidth="1"/>
    <col min="4" max="4" width="7.85546875" customWidth="1"/>
    <col min="5" max="5" width="4.85546875" customWidth="1"/>
    <col min="6" max="6" width="0.42578125" customWidth="1"/>
    <col min="7" max="7" width="7.85546875" customWidth="1"/>
    <col min="8" max="8" width="4.7109375" customWidth="1"/>
    <col min="9" max="9" width="4" hidden="1" customWidth="1"/>
    <col min="10" max="10" width="7.85546875" customWidth="1"/>
    <col min="11" max="11" width="9.42578125" customWidth="1"/>
    <col min="12" max="12" width="0.7109375" customWidth="1"/>
    <col min="13" max="13" width="7.85546875" customWidth="1"/>
    <col min="14" max="14" width="6.85546875" customWidth="1"/>
    <col min="15" max="15" width="0.42578125" customWidth="1"/>
    <col min="16" max="16" width="7.85546875" customWidth="1"/>
    <col min="17" max="17" width="4.7109375" customWidth="1"/>
    <col min="18" max="18" width="4" hidden="1" customWidth="1"/>
    <col min="19" max="19" width="7.85546875" customWidth="1"/>
    <col min="20" max="20" width="4.7109375" customWidth="1"/>
    <col min="21" max="22" width="0.42578125" customWidth="1"/>
    <col min="23" max="23" width="6" customWidth="1"/>
    <col min="24" max="24" width="6.140625" customWidth="1"/>
    <col min="25" max="25" width="5.5703125" customWidth="1"/>
    <col min="26" max="26" width="9" customWidth="1"/>
  </cols>
  <sheetData>
    <row r="1" spans="1:26" ht="14.25" customHeight="1">
      <c r="A1" s="1"/>
      <c r="B1" s="2"/>
      <c r="C1" s="1"/>
      <c r="D1" s="2"/>
      <c r="E1" s="2"/>
      <c r="F1" s="2"/>
      <c r="G1" s="2"/>
      <c r="H1" s="430" t="s">
        <v>460</v>
      </c>
      <c r="I1" s="397"/>
      <c r="J1" s="397"/>
      <c r="K1" s="397"/>
      <c r="L1" s="397"/>
      <c r="M1" s="397"/>
      <c r="N1" s="397"/>
      <c r="O1" s="2"/>
      <c r="P1" s="2"/>
      <c r="Q1" s="2"/>
      <c r="R1" s="2"/>
      <c r="S1" s="2"/>
      <c r="T1" s="2"/>
      <c r="U1" s="2"/>
      <c r="V1" s="2"/>
      <c r="W1" s="2"/>
      <c r="X1" s="5"/>
      <c r="Y1" s="1"/>
      <c r="Z1" s="1"/>
    </row>
    <row r="2" spans="1:26" ht="14.25" customHeight="1">
      <c r="A2" s="1"/>
      <c r="B2" s="2"/>
      <c r="C2" s="3" t="s">
        <v>315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4"/>
      <c r="X2" s="5"/>
      <c r="Y2" s="1"/>
      <c r="Z2" s="1"/>
    </row>
    <row r="3" spans="1:26" ht="12" customHeight="1">
      <c r="A3" s="1"/>
      <c r="B3" s="431"/>
      <c r="C3" s="432"/>
      <c r="D3" s="414" t="s">
        <v>461</v>
      </c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6"/>
      <c r="P3" s="417" t="s">
        <v>462</v>
      </c>
      <c r="Q3" s="415"/>
      <c r="R3" s="415"/>
      <c r="S3" s="415"/>
      <c r="T3" s="415"/>
      <c r="U3" s="418"/>
      <c r="V3" s="419"/>
      <c r="W3" s="420"/>
      <c r="X3" s="421" t="s">
        <v>4</v>
      </c>
      <c r="Y3" s="433" t="s">
        <v>5</v>
      </c>
      <c r="Z3" s="1"/>
    </row>
    <row r="4" spans="1:26" ht="36" customHeight="1">
      <c r="A4" s="6" t="s">
        <v>6</v>
      </c>
      <c r="B4" s="434" t="s">
        <v>7</v>
      </c>
      <c r="C4" s="389" t="s">
        <v>8</v>
      </c>
      <c r="D4" s="391" t="s">
        <v>9</v>
      </c>
      <c r="E4" s="392"/>
      <c r="F4" s="402" t="s">
        <v>10</v>
      </c>
      <c r="G4" s="404" t="s">
        <v>318</v>
      </c>
      <c r="H4" s="392"/>
      <c r="I4" s="405" t="s">
        <v>10</v>
      </c>
      <c r="J4" s="404" t="s">
        <v>112</v>
      </c>
      <c r="K4" s="392"/>
      <c r="L4" s="402" t="s">
        <v>10</v>
      </c>
      <c r="M4" s="404" t="s">
        <v>13</v>
      </c>
      <c r="N4" s="392"/>
      <c r="O4" s="407" t="s">
        <v>10</v>
      </c>
      <c r="P4" s="391" t="s">
        <v>14</v>
      </c>
      <c r="Q4" s="392"/>
      <c r="R4" s="402" t="s">
        <v>10</v>
      </c>
      <c r="S4" s="404" t="s">
        <v>463</v>
      </c>
      <c r="T4" s="392"/>
      <c r="U4" s="408" t="s">
        <v>10</v>
      </c>
      <c r="V4" s="410" t="s">
        <v>16</v>
      </c>
      <c r="W4" s="428" t="s">
        <v>17</v>
      </c>
      <c r="X4" s="422"/>
      <c r="Y4" s="425"/>
      <c r="Z4" s="1"/>
    </row>
    <row r="5" spans="1:26" ht="12.75" customHeight="1">
      <c r="A5" s="104" t="s">
        <v>18</v>
      </c>
      <c r="B5" s="435"/>
      <c r="C5" s="436"/>
      <c r="D5" s="8" t="s">
        <v>19</v>
      </c>
      <c r="E5" s="9" t="s">
        <v>5</v>
      </c>
      <c r="F5" s="403"/>
      <c r="G5" s="10" t="s">
        <v>19</v>
      </c>
      <c r="H5" s="9" t="s">
        <v>5</v>
      </c>
      <c r="I5" s="406"/>
      <c r="J5" s="11" t="s">
        <v>19</v>
      </c>
      <c r="K5" s="9" t="s">
        <v>5</v>
      </c>
      <c r="L5" s="403"/>
      <c r="M5" s="10" t="s">
        <v>19</v>
      </c>
      <c r="N5" s="9" t="s">
        <v>5</v>
      </c>
      <c r="O5" s="406"/>
      <c r="P5" s="12" t="s">
        <v>19</v>
      </c>
      <c r="Q5" s="9" t="s">
        <v>5</v>
      </c>
      <c r="R5" s="403"/>
      <c r="S5" s="10" t="s">
        <v>19</v>
      </c>
      <c r="T5" s="9" t="s">
        <v>5</v>
      </c>
      <c r="U5" s="409"/>
      <c r="V5" s="411"/>
      <c r="W5" s="429"/>
      <c r="X5" s="423"/>
      <c r="Y5" s="425"/>
      <c r="Z5" s="1"/>
    </row>
    <row r="6" spans="1:26" ht="14.25" customHeight="1">
      <c r="A6" s="247" t="s">
        <v>20</v>
      </c>
      <c r="B6" s="85">
        <v>1</v>
      </c>
      <c r="C6" s="313" t="s">
        <v>464</v>
      </c>
      <c r="D6" s="154">
        <v>1.63</v>
      </c>
      <c r="E6" s="130">
        <f t="shared" ref="E6:E75" si="0">IF(D6="nav","nav",IF(D6="","",COUNTIF(D$6:D$75,"&gt;"&amp;D6)+1))</f>
        <v>8</v>
      </c>
      <c r="F6" s="222">
        <f t="shared" ref="F6:F75" si="1">IF(OR(V6="nav"),"nav",IF(D6="","",COUNTIFS(D$6:D$75,"&gt;"&amp;D6,V$6:V$75,"&lt;&gt;nav")+1))</f>
        <v>8</v>
      </c>
      <c r="G6" s="220">
        <v>8.1</v>
      </c>
      <c r="H6" s="130">
        <f t="shared" ref="H6:H75" si="2">IF(G6="nav","nav",IF(G6="","",COUNTIF(G$6:G$75,"&gt;"&amp;G6)+1))</f>
        <v>2</v>
      </c>
      <c r="I6" s="222">
        <f t="shared" ref="I6:I78" si="3">IF(OR(V6="nav"),"nav",IF(G6="","",COUNTIFS(G$6:G$69,"&gt;"&amp;G6,V$6:V$69,"&lt;&gt;nav")+1))</f>
        <v>2</v>
      </c>
      <c r="J6" s="220">
        <v>30</v>
      </c>
      <c r="K6" s="130">
        <f t="shared" ref="K6:K75" si="4">IF(J6="nav","nav",IF(J6="","",COUNTIF(J$6:J$75,"&gt;"&amp;J6)+1))</f>
        <v>1</v>
      </c>
      <c r="L6" s="130">
        <f t="shared" ref="L6:L75" si="5">IF(OR(V6="nav"),"nav",IF(J6="","",COUNTIFS(J$6:J$75,"&gt;"&amp;J6,V$6:V$75,"&lt;&gt;nav")+1))</f>
        <v>1</v>
      </c>
      <c r="M6" s="220">
        <v>26</v>
      </c>
      <c r="N6" s="130">
        <f t="shared" ref="N6:N75" si="6">IF(M6="nav","nav",IF(M6="","",COUNTIF(M$6:M$75,"&gt;"&amp;M6)+1))</f>
        <v>5</v>
      </c>
      <c r="O6" s="241">
        <f t="shared" ref="O6:O75" si="7">IF(OR(V6="nav"),"nav",IF(M6="","",COUNTIFS(M$6:M$75,"&gt;"&amp;M6,V$6:V$75,"&lt;&gt;nav")+1))</f>
        <v>5</v>
      </c>
      <c r="P6" s="220">
        <v>6.4</v>
      </c>
      <c r="Q6" s="130">
        <f t="shared" ref="Q6:Q75" si="8">IF(P6="nav","nav",IF(P6="","",COUNTIF(P$6:P$75,"&lt;"&amp;P6)+1))</f>
        <v>26</v>
      </c>
      <c r="R6" s="222">
        <f t="shared" ref="R6:R78" si="9">IF(OR(V6="nav"),"nav",IF(P6="","",COUNTIFS(P$6:P$69,"&lt;"&amp;P6,V$6:V$69,"&lt;&gt;nav")+1))</f>
        <v>23</v>
      </c>
      <c r="S6" s="220" t="s">
        <v>465</v>
      </c>
      <c r="T6" s="133">
        <f t="shared" ref="T6:T75" si="10">IF(S6="nav","nav",IF(S6="","",COUNTIF(S$6:S$75,"&lt;"&amp;S6)+1))</f>
        <v>1</v>
      </c>
      <c r="U6" s="243">
        <f t="shared" ref="U6:U75" si="11">IF(OR(V6="nav"),"nav",IF(S6="","",COUNTIFS(S$6:S$75,"&lt;"&amp;S6,V$6:V$75,"&lt;&gt;nav")+1))</f>
        <v>1</v>
      </c>
      <c r="V6" s="135" t="str">
        <f t="shared" ref="V6:V78" si="12">IF(OR(E6="nav",H6="nav",K6="nav",N6="nav",Q6="nav",T6="nav"),"nav","")</f>
        <v/>
      </c>
      <c r="W6" s="244">
        <f t="shared" ref="W6:W78" si="13">IF(OR(AND(E6="",H6="",N6="",Q6="",T6="",K6=""),V6="nav"),"",AVERAGE(F6,I6,L6,O6,R6,U6))</f>
        <v>6.666666666666667</v>
      </c>
      <c r="X6" s="340">
        <f t="shared" ref="X6:X75" si="14">IF(OR(W6="",W6="nav"),"",COUNTIF(W$6:W$75,"&lt;"&amp;W6)+1)</f>
        <v>3</v>
      </c>
      <c r="Y6" s="115"/>
      <c r="Z6" s="1"/>
    </row>
    <row r="7" spans="1:26" ht="14.25" customHeight="1">
      <c r="A7" s="65" t="s">
        <v>30</v>
      </c>
      <c r="B7" s="141">
        <v>2</v>
      </c>
      <c r="C7" s="362" t="s">
        <v>466</v>
      </c>
      <c r="D7" s="154">
        <v>1.4</v>
      </c>
      <c r="E7" s="130">
        <f t="shared" si="0"/>
        <v>26</v>
      </c>
      <c r="F7" s="222">
        <f t="shared" si="1"/>
        <v>26</v>
      </c>
      <c r="G7" s="220">
        <v>5.0999999999999996</v>
      </c>
      <c r="H7" s="130">
        <f t="shared" si="2"/>
        <v>34</v>
      </c>
      <c r="I7" s="222">
        <f t="shared" si="3"/>
        <v>33</v>
      </c>
      <c r="J7" s="220">
        <v>0</v>
      </c>
      <c r="K7" s="130">
        <f t="shared" si="4"/>
        <v>35</v>
      </c>
      <c r="L7" s="130">
        <f t="shared" si="5"/>
        <v>34</v>
      </c>
      <c r="M7" s="220">
        <v>12</v>
      </c>
      <c r="N7" s="130">
        <f t="shared" si="6"/>
        <v>50</v>
      </c>
      <c r="O7" s="241">
        <f t="shared" si="7"/>
        <v>49</v>
      </c>
      <c r="P7" s="220">
        <v>6.3</v>
      </c>
      <c r="Q7" s="130">
        <f t="shared" si="8"/>
        <v>19</v>
      </c>
      <c r="R7" s="222">
        <f t="shared" si="9"/>
        <v>17</v>
      </c>
      <c r="S7" s="220" t="s">
        <v>467</v>
      </c>
      <c r="T7" s="133">
        <f t="shared" si="10"/>
        <v>1</v>
      </c>
      <c r="U7" s="243">
        <f t="shared" si="11"/>
        <v>1</v>
      </c>
      <c r="V7" s="135" t="str">
        <f t="shared" si="12"/>
        <v/>
      </c>
      <c r="W7" s="244">
        <f t="shared" si="13"/>
        <v>26.666666666666668</v>
      </c>
      <c r="X7" s="340">
        <f t="shared" si="14"/>
        <v>37</v>
      </c>
      <c r="Y7" s="115"/>
      <c r="Z7" s="1"/>
    </row>
    <row r="8" spans="1:26" ht="14.25" customHeight="1">
      <c r="A8" s="65" t="s">
        <v>30</v>
      </c>
      <c r="B8" s="141">
        <v>3</v>
      </c>
      <c r="C8" s="313" t="s">
        <v>468</v>
      </c>
      <c r="D8" s="154">
        <v>1.6</v>
      </c>
      <c r="E8" s="130">
        <f t="shared" si="0"/>
        <v>9</v>
      </c>
      <c r="F8" s="222">
        <f t="shared" si="1"/>
        <v>9</v>
      </c>
      <c r="G8" s="220">
        <v>8</v>
      </c>
      <c r="H8" s="130">
        <f t="shared" si="2"/>
        <v>3</v>
      </c>
      <c r="I8" s="222">
        <f t="shared" si="3"/>
        <v>3</v>
      </c>
      <c r="J8" s="220">
        <v>2</v>
      </c>
      <c r="K8" s="130">
        <f t="shared" si="4"/>
        <v>22</v>
      </c>
      <c r="L8" s="130">
        <f t="shared" si="5"/>
        <v>21</v>
      </c>
      <c r="M8" s="220">
        <v>21</v>
      </c>
      <c r="N8" s="130">
        <f t="shared" si="6"/>
        <v>22</v>
      </c>
      <c r="O8" s="241">
        <f t="shared" si="7"/>
        <v>22</v>
      </c>
      <c r="P8" s="220">
        <v>5.8</v>
      </c>
      <c r="Q8" s="130">
        <f t="shared" si="8"/>
        <v>3</v>
      </c>
      <c r="R8" s="222">
        <f t="shared" si="9"/>
        <v>3</v>
      </c>
      <c r="S8" s="220" t="s">
        <v>469</v>
      </c>
      <c r="T8" s="133">
        <f t="shared" si="10"/>
        <v>1</v>
      </c>
      <c r="U8" s="243">
        <f t="shared" si="11"/>
        <v>1</v>
      </c>
      <c r="V8" s="135" t="str">
        <f t="shared" si="12"/>
        <v/>
      </c>
      <c r="W8" s="244">
        <f t="shared" si="13"/>
        <v>9.8333333333333339</v>
      </c>
      <c r="X8" s="340">
        <f t="shared" si="14"/>
        <v>7</v>
      </c>
      <c r="Y8" s="115"/>
      <c r="Z8" s="1"/>
    </row>
    <row r="9" spans="1:26" ht="14.25" customHeight="1">
      <c r="A9" s="65" t="s">
        <v>30</v>
      </c>
      <c r="B9" s="141">
        <v>4</v>
      </c>
      <c r="C9" s="290" t="s">
        <v>470</v>
      </c>
      <c r="D9" s="154">
        <v>1.3</v>
      </c>
      <c r="E9" s="130">
        <f t="shared" si="0"/>
        <v>38</v>
      </c>
      <c r="F9" s="222">
        <f t="shared" si="1"/>
        <v>38</v>
      </c>
      <c r="G9" s="220">
        <v>4.3499999999999996</v>
      </c>
      <c r="H9" s="130">
        <f t="shared" si="2"/>
        <v>45</v>
      </c>
      <c r="I9" s="222">
        <f t="shared" si="3"/>
        <v>42</v>
      </c>
      <c r="J9" s="220">
        <v>1</v>
      </c>
      <c r="K9" s="130">
        <f t="shared" si="4"/>
        <v>30</v>
      </c>
      <c r="L9" s="130">
        <f t="shared" si="5"/>
        <v>29</v>
      </c>
      <c r="M9" s="220">
        <v>21</v>
      </c>
      <c r="N9" s="130">
        <f t="shared" si="6"/>
        <v>22</v>
      </c>
      <c r="O9" s="241">
        <f t="shared" si="7"/>
        <v>22</v>
      </c>
      <c r="P9" s="220">
        <v>6.6</v>
      </c>
      <c r="Q9" s="130">
        <f t="shared" si="8"/>
        <v>31</v>
      </c>
      <c r="R9" s="222">
        <f t="shared" si="9"/>
        <v>28</v>
      </c>
      <c r="S9" s="220" t="s">
        <v>471</v>
      </c>
      <c r="T9" s="133">
        <f t="shared" si="10"/>
        <v>1</v>
      </c>
      <c r="U9" s="243">
        <f t="shared" si="11"/>
        <v>1</v>
      </c>
      <c r="V9" s="135" t="str">
        <f t="shared" si="12"/>
        <v/>
      </c>
      <c r="W9" s="244">
        <f t="shared" si="13"/>
        <v>26.666666666666668</v>
      </c>
      <c r="X9" s="340">
        <f t="shared" si="14"/>
        <v>37</v>
      </c>
      <c r="Y9" s="115"/>
      <c r="Z9" s="1"/>
    </row>
    <row r="10" spans="1:26" ht="14.25" customHeight="1">
      <c r="A10" s="153" t="s">
        <v>216</v>
      </c>
      <c r="B10" s="141">
        <v>5</v>
      </c>
      <c r="C10" s="290" t="s">
        <v>472</v>
      </c>
      <c r="D10" s="154">
        <v>1.38</v>
      </c>
      <c r="E10" s="130">
        <f t="shared" si="0"/>
        <v>28</v>
      </c>
      <c r="F10" s="222">
        <f t="shared" si="1"/>
        <v>28</v>
      </c>
      <c r="G10" s="220">
        <v>7</v>
      </c>
      <c r="H10" s="130">
        <f t="shared" si="2"/>
        <v>6</v>
      </c>
      <c r="I10" s="222">
        <f t="shared" si="3"/>
        <v>6</v>
      </c>
      <c r="J10" s="220">
        <v>0</v>
      </c>
      <c r="K10" s="130">
        <f t="shared" si="4"/>
        <v>35</v>
      </c>
      <c r="L10" s="130">
        <f t="shared" si="5"/>
        <v>34</v>
      </c>
      <c r="M10" s="220">
        <v>21</v>
      </c>
      <c r="N10" s="130">
        <f t="shared" si="6"/>
        <v>22</v>
      </c>
      <c r="O10" s="241">
        <f t="shared" si="7"/>
        <v>22</v>
      </c>
      <c r="P10" s="220">
        <v>6.4</v>
      </c>
      <c r="Q10" s="130">
        <f t="shared" si="8"/>
        <v>26</v>
      </c>
      <c r="R10" s="222">
        <f t="shared" si="9"/>
        <v>23</v>
      </c>
      <c r="S10" s="220" t="s">
        <v>473</v>
      </c>
      <c r="T10" s="133">
        <f t="shared" si="10"/>
        <v>1</v>
      </c>
      <c r="U10" s="243">
        <f t="shared" si="11"/>
        <v>1</v>
      </c>
      <c r="V10" s="135" t="str">
        <f t="shared" si="12"/>
        <v/>
      </c>
      <c r="W10" s="244">
        <f t="shared" si="13"/>
        <v>19</v>
      </c>
      <c r="X10" s="340">
        <f t="shared" si="14"/>
        <v>21</v>
      </c>
      <c r="Y10" s="115"/>
      <c r="Z10" s="1"/>
    </row>
    <row r="11" spans="1:26" ht="14.25" customHeight="1">
      <c r="A11" s="65" t="s">
        <v>30</v>
      </c>
      <c r="B11" s="85">
        <v>6</v>
      </c>
      <c r="C11" s="290" t="s">
        <v>474</v>
      </c>
      <c r="D11" s="154">
        <v>1.35</v>
      </c>
      <c r="E11" s="130">
        <f t="shared" si="0"/>
        <v>32</v>
      </c>
      <c r="F11" s="222">
        <f t="shared" si="1"/>
        <v>32</v>
      </c>
      <c r="G11" s="220">
        <v>5.15</v>
      </c>
      <c r="H11" s="130">
        <f t="shared" si="2"/>
        <v>31</v>
      </c>
      <c r="I11" s="222">
        <f t="shared" si="3"/>
        <v>30</v>
      </c>
      <c r="J11" s="220">
        <v>0</v>
      </c>
      <c r="K11" s="130">
        <f t="shared" si="4"/>
        <v>35</v>
      </c>
      <c r="L11" s="130">
        <f t="shared" si="5"/>
        <v>34</v>
      </c>
      <c r="M11" s="220">
        <v>21</v>
      </c>
      <c r="N11" s="130">
        <f t="shared" si="6"/>
        <v>22</v>
      </c>
      <c r="O11" s="241">
        <f t="shared" si="7"/>
        <v>22</v>
      </c>
      <c r="P11" s="220">
        <v>6.2</v>
      </c>
      <c r="Q11" s="130">
        <f t="shared" si="8"/>
        <v>15</v>
      </c>
      <c r="R11" s="222">
        <f t="shared" si="9"/>
        <v>14</v>
      </c>
      <c r="S11" s="220" t="s">
        <v>475</v>
      </c>
      <c r="T11" s="133">
        <f t="shared" si="10"/>
        <v>1</v>
      </c>
      <c r="U11" s="243">
        <f t="shared" si="11"/>
        <v>1</v>
      </c>
      <c r="V11" s="135" t="str">
        <f t="shared" si="12"/>
        <v/>
      </c>
      <c r="W11" s="244">
        <f t="shared" si="13"/>
        <v>22.166666666666668</v>
      </c>
      <c r="X11" s="340">
        <f t="shared" si="14"/>
        <v>29</v>
      </c>
      <c r="Y11" s="115"/>
      <c r="Z11" s="1"/>
    </row>
    <row r="12" spans="1:26" ht="14.25" customHeight="1">
      <c r="A12" s="153" t="s">
        <v>216</v>
      </c>
      <c r="B12" s="85">
        <v>7</v>
      </c>
      <c r="C12" s="61" t="s">
        <v>476</v>
      </c>
      <c r="D12" s="154">
        <v>1.25</v>
      </c>
      <c r="E12" s="130">
        <f t="shared" si="0"/>
        <v>46</v>
      </c>
      <c r="F12" s="222">
        <f t="shared" si="1"/>
        <v>46</v>
      </c>
      <c r="G12" s="220">
        <v>5.3</v>
      </c>
      <c r="H12" s="130">
        <f t="shared" si="2"/>
        <v>25</v>
      </c>
      <c r="I12" s="222">
        <f t="shared" si="3"/>
        <v>24</v>
      </c>
      <c r="J12" s="220">
        <v>10</v>
      </c>
      <c r="K12" s="130">
        <f t="shared" si="4"/>
        <v>5</v>
      </c>
      <c r="L12" s="130">
        <f t="shared" si="5"/>
        <v>4</v>
      </c>
      <c r="M12" s="220">
        <v>26</v>
      </c>
      <c r="N12" s="130">
        <f t="shared" si="6"/>
        <v>5</v>
      </c>
      <c r="O12" s="241">
        <f t="shared" si="7"/>
        <v>5</v>
      </c>
      <c r="P12" s="220">
        <v>6.1</v>
      </c>
      <c r="Q12" s="130">
        <f t="shared" si="8"/>
        <v>12</v>
      </c>
      <c r="R12" s="222">
        <f t="shared" si="9"/>
        <v>11</v>
      </c>
      <c r="S12" s="220" t="s">
        <v>477</v>
      </c>
      <c r="T12" s="133">
        <f t="shared" si="10"/>
        <v>1</v>
      </c>
      <c r="U12" s="243">
        <f t="shared" si="11"/>
        <v>1</v>
      </c>
      <c r="V12" s="135" t="str">
        <f t="shared" si="12"/>
        <v/>
      </c>
      <c r="W12" s="244">
        <f t="shared" si="13"/>
        <v>15.166666666666666</v>
      </c>
      <c r="X12" s="340">
        <f t="shared" si="14"/>
        <v>13</v>
      </c>
      <c r="Y12" s="115"/>
      <c r="Z12" s="1"/>
    </row>
    <row r="13" spans="1:26" ht="14.25" customHeight="1">
      <c r="A13" s="247" t="s">
        <v>27</v>
      </c>
      <c r="B13" s="85">
        <v>8</v>
      </c>
      <c r="C13" s="287" t="s">
        <v>478</v>
      </c>
      <c r="D13" s="154">
        <v>1.58</v>
      </c>
      <c r="E13" s="130">
        <f t="shared" si="0"/>
        <v>13</v>
      </c>
      <c r="F13" s="222">
        <f t="shared" si="1"/>
        <v>13</v>
      </c>
      <c r="G13" s="220">
        <v>6.48</v>
      </c>
      <c r="H13" s="130">
        <f t="shared" si="2"/>
        <v>8</v>
      </c>
      <c r="I13" s="222">
        <f t="shared" si="3"/>
        <v>8</v>
      </c>
      <c r="J13" s="220">
        <v>3</v>
      </c>
      <c r="K13" s="130">
        <f t="shared" si="4"/>
        <v>15</v>
      </c>
      <c r="L13" s="130">
        <f t="shared" si="5"/>
        <v>14</v>
      </c>
      <c r="M13" s="220">
        <v>18</v>
      </c>
      <c r="N13" s="130">
        <f t="shared" si="6"/>
        <v>31</v>
      </c>
      <c r="O13" s="241">
        <f t="shared" si="7"/>
        <v>31</v>
      </c>
      <c r="P13" s="220">
        <v>5.8</v>
      </c>
      <c r="Q13" s="130">
        <f t="shared" si="8"/>
        <v>3</v>
      </c>
      <c r="R13" s="222">
        <f t="shared" si="9"/>
        <v>3</v>
      </c>
      <c r="S13" s="220" t="s">
        <v>479</v>
      </c>
      <c r="T13" s="133">
        <f t="shared" si="10"/>
        <v>1</v>
      </c>
      <c r="U13" s="243">
        <f t="shared" si="11"/>
        <v>1</v>
      </c>
      <c r="V13" s="135" t="str">
        <f t="shared" si="12"/>
        <v/>
      </c>
      <c r="W13" s="244">
        <f t="shared" si="13"/>
        <v>11.666666666666666</v>
      </c>
      <c r="X13" s="340">
        <f t="shared" si="14"/>
        <v>9</v>
      </c>
      <c r="Y13" s="115"/>
      <c r="Z13" s="1"/>
    </row>
    <row r="14" spans="1:26" ht="14.25" customHeight="1">
      <c r="A14" s="65" t="s">
        <v>30</v>
      </c>
      <c r="B14" s="226">
        <v>9</v>
      </c>
      <c r="C14" s="290" t="s">
        <v>480</v>
      </c>
      <c r="D14" s="154">
        <v>1.35</v>
      </c>
      <c r="E14" s="130">
        <f t="shared" si="0"/>
        <v>32</v>
      </c>
      <c r="F14" s="222">
        <f t="shared" si="1"/>
        <v>32</v>
      </c>
      <c r="G14" s="220">
        <v>5.2</v>
      </c>
      <c r="H14" s="130">
        <f t="shared" si="2"/>
        <v>29</v>
      </c>
      <c r="I14" s="222">
        <f t="shared" si="3"/>
        <v>28</v>
      </c>
      <c r="J14" s="220">
        <v>0</v>
      </c>
      <c r="K14" s="130">
        <f t="shared" si="4"/>
        <v>35</v>
      </c>
      <c r="L14" s="130">
        <f t="shared" si="5"/>
        <v>34</v>
      </c>
      <c r="M14" s="220">
        <v>1</v>
      </c>
      <c r="N14" s="130">
        <f t="shared" si="6"/>
        <v>54</v>
      </c>
      <c r="O14" s="241">
        <f t="shared" si="7"/>
        <v>53</v>
      </c>
      <c r="P14" s="220">
        <v>6.6</v>
      </c>
      <c r="Q14" s="130">
        <f t="shared" si="8"/>
        <v>31</v>
      </c>
      <c r="R14" s="222">
        <f t="shared" si="9"/>
        <v>28</v>
      </c>
      <c r="S14" s="220" t="s">
        <v>481</v>
      </c>
      <c r="T14" s="133">
        <f t="shared" si="10"/>
        <v>1</v>
      </c>
      <c r="U14" s="243">
        <f t="shared" si="11"/>
        <v>1</v>
      </c>
      <c r="V14" s="135" t="str">
        <f t="shared" si="12"/>
        <v/>
      </c>
      <c r="W14" s="244">
        <f t="shared" si="13"/>
        <v>29.333333333333332</v>
      </c>
      <c r="X14" s="340">
        <f t="shared" si="14"/>
        <v>44</v>
      </c>
      <c r="Y14" s="138"/>
      <c r="Z14" s="1"/>
    </row>
    <row r="15" spans="1:26" ht="14.25" customHeight="1">
      <c r="A15" s="65" t="s">
        <v>30</v>
      </c>
      <c r="B15" s="226">
        <v>10</v>
      </c>
      <c r="C15" s="287" t="s">
        <v>482</v>
      </c>
      <c r="D15" s="154">
        <v>1.26</v>
      </c>
      <c r="E15" s="130">
        <f t="shared" si="0"/>
        <v>44</v>
      </c>
      <c r="F15" s="222">
        <f t="shared" si="1"/>
        <v>44</v>
      </c>
      <c r="G15" s="220">
        <v>5.05</v>
      </c>
      <c r="H15" s="130">
        <f t="shared" si="2"/>
        <v>36</v>
      </c>
      <c r="I15" s="222">
        <f t="shared" si="3"/>
        <v>35</v>
      </c>
      <c r="J15" s="222"/>
      <c r="K15" s="130" t="str">
        <f t="shared" si="4"/>
        <v/>
      </c>
      <c r="L15" s="130" t="str">
        <f t="shared" si="5"/>
        <v/>
      </c>
      <c r="M15" s="222"/>
      <c r="N15" s="130" t="str">
        <f t="shared" si="6"/>
        <v/>
      </c>
      <c r="O15" s="241" t="str">
        <f t="shared" si="7"/>
        <v/>
      </c>
      <c r="P15" s="220">
        <v>6.9</v>
      </c>
      <c r="Q15" s="130">
        <f t="shared" si="8"/>
        <v>43</v>
      </c>
      <c r="R15" s="222">
        <f t="shared" si="9"/>
        <v>39</v>
      </c>
      <c r="S15" s="220" t="s">
        <v>483</v>
      </c>
      <c r="T15" s="133">
        <f t="shared" si="10"/>
        <v>1</v>
      </c>
      <c r="U15" s="243">
        <f t="shared" si="11"/>
        <v>1</v>
      </c>
      <c r="V15" s="135" t="str">
        <f t="shared" si="12"/>
        <v/>
      </c>
      <c r="W15" s="244">
        <f t="shared" si="13"/>
        <v>29.75</v>
      </c>
      <c r="X15" s="340">
        <f t="shared" si="14"/>
        <v>46</v>
      </c>
      <c r="Y15" s="115"/>
      <c r="Z15" s="1"/>
    </row>
    <row r="16" spans="1:26" ht="14.25" customHeight="1">
      <c r="A16" s="65" t="s">
        <v>30</v>
      </c>
      <c r="B16" s="226">
        <v>11</v>
      </c>
      <c r="C16" s="287" t="s">
        <v>484</v>
      </c>
      <c r="D16" s="156"/>
      <c r="E16" s="130" t="str">
        <f t="shared" si="0"/>
        <v/>
      </c>
      <c r="F16" s="222" t="str">
        <f t="shared" si="1"/>
        <v/>
      </c>
      <c r="G16" s="222"/>
      <c r="H16" s="130" t="str">
        <f t="shared" si="2"/>
        <v/>
      </c>
      <c r="I16" s="222" t="str">
        <f t="shared" si="3"/>
        <v/>
      </c>
      <c r="J16" s="222"/>
      <c r="K16" s="130" t="str">
        <f t="shared" si="4"/>
        <v/>
      </c>
      <c r="L16" s="130" t="str">
        <f t="shared" si="5"/>
        <v/>
      </c>
      <c r="M16" s="222"/>
      <c r="N16" s="130" t="str">
        <f t="shared" si="6"/>
        <v/>
      </c>
      <c r="O16" s="241" t="str">
        <f t="shared" si="7"/>
        <v/>
      </c>
      <c r="P16" s="222"/>
      <c r="Q16" s="130" t="str">
        <f t="shared" si="8"/>
        <v/>
      </c>
      <c r="R16" s="222" t="str">
        <f t="shared" si="9"/>
        <v/>
      </c>
      <c r="S16" s="222"/>
      <c r="T16" s="133" t="str">
        <f t="shared" si="10"/>
        <v/>
      </c>
      <c r="U16" s="243" t="str">
        <f t="shared" si="11"/>
        <v/>
      </c>
      <c r="V16" s="135" t="str">
        <f t="shared" si="12"/>
        <v/>
      </c>
      <c r="W16" s="244" t="str">
        <f t="shared" si="13"/>
        <v/>
      </c>
      <c r="X16" s="340" t="str">
        <f t="shared" si="14"/>
        <v/>
      </c>
      <c r="Y16" s="115"/>
      <c r="Z16" s="1"/>
    </row>
    <row r="17" spans="1:26" ht="14.25" customHeight="1">
      <c r="A17" s="65" t="s">
        <v>30</v>
      </c>
      <c r="B17" s="226">
        <v>12</v>
      </c>
      <c r="C17" s="313" t="s">
        <v>485</v>
      </c>
      <c r="D17" s="156"/>
      <c r="E17" s="130" t="str">
        <f t="shared" si="0"/>
        <v/>
      </c>
      <c r="F17" s="222" t="str">
        <f t="shared" si="1"/>
        <v/>
      </c>
      <c r="G17" s="222"/>
      <c r="H17" s="130" t="str">
        <f t="shared" si="2"/>
        <v/>
      </c>
      <c r="I17" s="222" t="str">
        <f t="shared" si="3"/>
        <v/>
      </c>
      <c r="J17" s="222"/>
      <c r="K17" s="130" t="str">
        <f t="shared" si="4"/>
        <v/>
      </c>
      <c r="L17" s="130" t="str">
        <f t="shared" si="5"/>
        <v/>
      </c>
      <c r="M17" s="222"/>
      <c r="N17" s="130" t="str">
        <f t="shared" si="6"/>
        <v/>
      </c>
      <c r="O17" s="241" t="str">
        <f t="shared" si="7"/>
        <v/>
      </c>
      <c r="P17" s="222"/>
      <c r="Q17" s="130" t="str">
        <f t="shared" si="8"/>
        <v/>
      </c>
      <c r="R17" s="222" t="str">
        <f t="shared" si="9"/>
        <v/>
      </c>
      <c r="S17" s="222"/>
      <c r="T17" s="133" t="str">
        <f t="shared" si="10"/>
        <v/>
      </c>
      <c r="U17" s="243" t="str">
        <f t="shared" si="11"/>
        <v/>
      </c>
      <c r="V17" s="135" t="str">
        <f t="shared" si="12"/>
        <v/>
      </c>
      <c r="W17" s="244" t="str">
        <f t="shared" si="13"/>
        <v/>
      </c>
      <c r="X17" s="340" t="str">
        <f t="shared" si="14"/>
        <v/>
      </c>
      <c r="Y17" s="115"/>
      <c r="Z17" s="1"/>
    </row>
    <row r="18" spans="1:26" ht="14.25" customHeight="1">
      <c r="A18" s="65" t="s">
        <v>30</v>
      </c>
      <c r="B18" s="226">
        <v>13</v>
      </c>
      <c r="C18" s="363" t="s">
        <v>486</v>
      </c>
      <c r="D18" s="107">
        <v>1.7</v>
      </c>
      <c r="E18" s="73">
        <f t="shared" si="0"/>
        <v>2</v>
      </c>
      <c r="F18" s="71">
        <f t="shared" si="1"/>
        <v>2</v>
      </c>
      <c r="G18" s="274">
        <v>10.5</v>
      </c>
      <c r="H18" s="73">
        <f t="shared" si="2"/>
        <v>1</v>
      </c>
      <c r="I18" s="71">
        <f t="shared" si="3"/>
        <v>1</v>
      </c>
      <c r="J18" s="274">
        <v>2</v>
      </c>
      <c r="K18" s="73">
        <f t="shared" si="4"/>
        <v>22</v>
      </c>
      <c r="L18" s="73">
        <f t="shared" si="5"/>
        <v>21</v>
      </c>
      <c r="M18" s="274">
        <v>26</v>
      </c>
      <c r="N18" s="73">
        <f t="shared" si="6"/>
        <v>5</v>
      </c>
      <c r="O18" s="275">
        <f t="shared" si="7"/>
        <v>5</v>
      </c>
      <c r="P18" s="274">
        <v>5.5</v>
      </c>
      <c r="Q18" s="73">
        <f t="shared" si="8"/>
        <v>1</v>
      </c>
      <c r="R18" s="71">
        <f t="shared" si="9"/>
        <v>1</v>
      </c>
      <c r="S18" s="274" t="s">
        <v>487</v>
      </c>
      <c r="T18" s="110">
        <f t="shared" si="10"/>
        <v>1</v>
      </c>
      <c r="U18" s="276">
        <f t="shared" si="11"/>
        <v>1</v>
      </c>
      <c r="V18" s="112" t="str">
        <f t="shared" si="12"/>
        <v/>
      </c>
      <c r="W18" s="79">
        <f t="shared" si="13"/>
        <v>5.166666666666667</v>
      </c>
      <c r="X18" s="307">
        <f t="shared" si="14"/>
        <v>1</v>
      </c>
      <c r="Y18" s="138"/>
      <c r="Z18" s="1"/>
    </row>
    <row r="19" spans="1:26" ht="14.25" customHeight="1">
      <c r="A19" s="153" t="s">
        <v>53</v>
      </c>
      <c r="B19" s="226">
        <v>14</v>
      </c>
      <c r="C19" s="287" t="s">
        <v>488</v>
      </c>
      <c r="D19" s="154">
        <v>1.25</v>
      </c>
      <c r="E19" s="130">
        <f t="shared" si="0"/>
        <v>46</v>
      </c>
      <c r="F19" s="222">
        <f t="shared" si="1"/>
        <v>46</v>
      </c>
      <c r="G19" s="220">
        <v>3.7</v>
      </c>
      <c r="H19" s="130">
        <f t="shared" si="2"/>
        <v>55</v>
      </c>
      <c r="I19" s="222">
        <f t="shared" si="3"/>
        <v>49</v>
      </c>
      <c r="J19" s="220">
        <v>0</v>
      </c>
      <c r="K19" s="130">
        <f t="shared" si="4"/>
        <v>35</v>
      </c>
      <c r="L19" s="130">
        <f t="shared" si="5"/>
        <v>34</v>
      </c>
      <c r="M19" s="220">
        <v>23</v>
      </c>
      <c r="N19" s="130">
        <f t="shared" si="6"/>
        <v>14</v>
      </c>
      <c r="O19" s="241">
        <f t="shared" si="7"/>
        <v>14</v>
      </c>
      <c r="P19" s="220">
        <v>6.9</v>
      </c>
      <c r="Q19" s="130">
        <f t="shared" si="8"/>
        <v>43</v>
      </c>
      <c r="R19" s="222">
        <f t="shared" si="9"/>
        <v>39</v>
      </c>
      <c r="S19" s="220" t="s">
        <v>489</v>
      </c>
      <c r="T19" s="133">
        <f t="shared" si="10"/>
        <v>1</v>
      </c>
      <c r="U19" s="243">
        <f t="shared" si="11"/>
        <v>1</v>
      </c>
      <c r="V19" s="135" t="str">
        <f t="shared" si="12"/>
        <v/>
      </c>
      <c r="W19" s="244">
        <f t="shared" si="13"/>
        <v>30.5</v>
      </c>
      <c r="X19" s="340">
        <f t="shared" si="14"/>
        <v>48</v>
      </c>
      <c r="Y19" s="115"/>
      <c r="Z19" s="1"/>
    </row>
    <row r="20" spans="1:26" ht="14.25" customHeight="1">
      <c r="A20" s="65" t="s">
        <v>56</v>
      </c>
      <c r="B20" s="226">
        <v>15</v>
      </c>
      <c r="C20" s="287" t="s">
        <v>490</v>
      </c>
      <c r="D20" s="154">
        <v>1.5</v>
      </c>
      <c r="E20" s="130">
        <f t="shared" si="0"/>
        <v>16</v>
      </c>
      <c r="F20" s="222">
        <f t="shared" si="1"/>
        <v>16</v>
      </c>
      <c r="G20" s="220">
        <v>5.85</v>
      </c>
      <c r="H20" s="130">
        <f t="shared" si="2"/>
        <v>19</v>
      </c>
      <c r="I20" s="222">
        <f t="shared" si="3"/>
        <v>19</v>
      </c>
      <c r="J20" s="220">
        <v>2</v>
      </c>
      <c r="K20" s="130">
        <f t="shared" si="4"/>
        <v>22</v>
      </c>
      <c r="L20" s="130">
        <f t="shared" si="5"/>
        <v>21</v>
      </c>
      <c r="M20" s="220">
        <v>23</v>
      </c>
      <c r="N20" s="130">
        <f t="shared" si="6"/>
        <v>14</v>
      </c>
      <c r="O20" s="241">
        <f t="shared" si="7"/>
        <v>14</v>
      </c>
      <c r="P20" s="220">
        <v>5.9</v>
      </c>
      <c r="Q20" s="130">
        <f t="shared" si="8"/>
        <v>7</v>
      </c>
      <c r="R20" s="222">
        <f t="shared" si="9"/>
        <v>7</v>
      </c>
      <c r="S20" s="220" t="s">
        <v>491</v>
      </c>
      <c r="T20" s="133">
        <f t="shared" si="10"/>
        <v>1</v>
      </c>
      <c r="U20" s="243">
        <f t="shared" si="11"/>
        <v>1</v>
      </c>
      <c r="V20" s="135" t="str">
        <f t="shared" si="12"/>
        <v/>
      </c>
      <c r="W20" s="244">
        <f t="shared" si="13"/>
        <v>13</v>
      </c>
      <c r="X20" s="340">
        <f t="shared" si="14"/>
        <v>11</v>
      </c>
      <c r="Y20" s="115"/>
      <c r="Z20" s="1"/>
    </row>
    <row r="21" spans="1:26" ht="14.25" customHeight="1">
      <c r="A21" s="65" t="s">
        <v>56</v>
      </c>
      <c r="B21" s="226">
        <v>16</v>
      </c>
      <c r="C21" s="287" t="s">
        <v>492</v>
      </c>
      <c r="D21" s="156"/>
      <c r="E21" s="130" t="str">
        <f t="shared" si="0"/>
        <v/>
      </c>
      <c r="F21" s="222" t="str">
        <f t="shared" si="1"/>
        <v/>
      </c>
      <c r="G21" s="222"/>
      <c r="H21" s="130" t="str">
        <f t="shared" si="2"/>
        <v/>
      </c>
      <c r="I21" s="222" t="str">
        <f t="shared" si="3"/>
        <v/>
      </c>
      <c r="J21" s="220"/>
      <c r="K21" s="130" t="str">
        <f t="shared" si="4"/>
        <v/>
      </c>
      <c r="L21" s="130" t="str">
        <f t="shared" si="5"/>
        <v/>
      </c>
      <c r="M21" s="222"/>
      <c r="N21" s="130" t="str">
        <f t="shared" si="6"/>
        <v/>
      </c>
      <c r="O21" s="241" t="str">
        <f t="shared" si="7"/>
        <v/>
      </c>
      <c r="P21" s="222"/>
      <c r="Q21" s="130" t="str">
        <f t="shared" si="8"/>
        <v/>
      </c>
      <c r="R21" s="222" t="str">
        <f t="shared" si="9"/>
        <v/>
      </c>
      <c r="S21" s="222"/>
      <c r="T21" s="133" t="str">
        <f t="shared" si="10"/>
        <v/>
      </c>
      <c r="U21" s="243" t="str">
        <f t="shared" si="11"/>
        <v/>
      </c>
      <c r="V21" s="135" t="str">
        <f t="shared" si="12"/>
        <v/>
      </c>
      <c r="W21" s="244" t="str">
        <f t="shared" si="13"/>
        <v/>
      </c>
      <c r="X21" s="340" t="str">
        <f t="shared" si="14"/>
        <v/>
      </c>
      <c r="Y21" s="115"/>
      <c r="Z21" s="1"/>
    </row>
    <row r="22" spans="1:26" ht="14.25" customHeight="1">
      <c r="A22" s="65" t="s">
        <v>56</v>
      </c>
      <c r="B22" s="226">
        <v>17</v>
      </c>
      <c r="C22" s="290" t="s">
        <v>493</v>
      </c>
      <c r="D22" s="154">
        <v>1.1499999999999999</v>
      </c>
      <c r="E22" s="130">
        <f t="shared" si="0"/>
        <v>51</v>
      </c>
      <c r="F22" s="222">
        <f t="shared" si="1"/>
        <v>51</v>
      </c>
      <c r="G22" s="220">
        <v>5.85</v>
      </c>
      <c r="H22" s="130">
        <f t="shared" si="2"/>
        <v>19</v>
      </c>
      <c r="I22" s="222">
        <f t="shared" si="3"/>
        <v>19</v>
      </c>
      <c r="J22" s="220">
        <v>1</v>
      </c>
      <c r="K22" s="130">
        <f t="shared" si="4"/>
        <v>30</v>
      </c>
      <c r="L22" s="130">
        <f t="shared" si="5"/>
        <v>29</v>
      </c>
      <c r="M22" s="220">
        <v>22</v>
      </c>
      <c r="N22" s="130">
        <f t="shared" si="6"/>
        <v>17</v>
      </c>
      <c r="O22" s="241">
        <f t="shared" si="7"/>
        <v>17</v>
      </c>
      <c r="P22" s="220">
        <v>15</v>
      </c>
      <c r="Q22" s="130">
        <f t="shared" si="8"/>
        <v>55</v>
      </c>
      <c r="R22" s="222">
        <f t="shared" si="9"/>
        <v>49</v>
      </c>
      <c r="S22" s="220" t="s">
        <v>494</v>
      </c>
      <c r="T22" s="133">
        <f t="shared" si="10"/>
        <v>1</v>
      </c>
      <c r="U22" s="243">
        <f t="shared" si="11"/>
        <v>1</v>
      </c>
      <c r="V22" s="135" t="str">
        <f t="shared" si="12"/>
        <v/>
      </c>
      <c r="W22" s="244">
        <f t="shared" si="13"/>
        <v>27.666666666666668</v>
      </c>
      <c r="X22" s="340">
        <f t="shared" si="14"/>
        <v>40</v>
      </c>
      <c r="Y22" s="115"/>
      <c r="Z22" s="1"/>
    </row>
    <row r="23" spans="1:26" ht="14.25" customHeight="1">
      <c r="A23" s="65" t="s">
        <v>56</v>
      </c>
      <c r="B23" s="226">
        <v>18</v>
      </c>
      <c r="C23" s="290" t="s">
        <v>495</v>
      </c>
      <c r="D23" s="154">
        <v>1.35</v>
      </c>
      <c r="E23" s="130">
        <f t="shared" si="0"/>
        <v>32</v>
      </c>
      <c r="F23" s="222">
        <f t="shared" si="1"/>
        <v>32</v>
      </c>
      <c r="G23" s="220">
        <v>4.8</v>
      </c>
      <c r="H23" s="130">
        <f t="shared" si="2"/>
        <v>39</v>
      </c>
      <c r="I23" s="222">
        <f t="shared" si="3"/>
        <v>37</v>
      </c>
      <c r="J23" s="220">
        <v>1</v>
      </c>
      <c r="K23" s="130">
        <f t="shared" si="4"/>
        <v>30</v>
      </c>
      <c r="L23" s="130">
        <f t="shared" si="5"/>
        <v>29</v>
      </c>
      <c r="M23" s="220">
        <v>22</v>
      </c>
      <c r="N23" s="130">
        <f t="shared" si="6"/>
        <v>17</v>
      </c>
      <c r="O23" s="241">
        <f t="shared" si="7"/>
        <v>17</v>
      </c>
      <c r="P23" s="220">
        <v>6.3</v>
      </c>
      <c r="Q23" s="130">
        <f t="shared" si="8"/>
        <v>19</v>
      </c>
      <c r="R23" s="222">
        <f t="shared" si="9"/>
        <v>17</v>
      </c>
      <c r="S23" s="220" t="s">
        <v>496</v>
      </c>
      <c r="T23" s="133">
        <f t="shared" si="10"/>
        <v>1</v>
      </c>
      <c r="U23" s="243">
        <f t="shared" si="11"/>
        <v>1</v>
      </c>
      <c r="V23" s="135" t="str">
        <f t="shared" si="12"/>
        <v/>
      </c>
      <c r="W23" s="244">
        <f t="shared" si="13"/>
        <v>22.166666666666668</v>
      </c>
      <c r="X23" s="340">
        <f t="shared" si="14"/>
        <v>29</v>
      </c>
      <c r="Y23" s="115"/>
      <c r="Z23" s="1"/>
    </row>
    <row r="24" spans="1:26" ht="14.25" customHeight="1">
      <c r="A24" s="65" t="s">
        <v>56</v>
      </c>
      <c r="B24" s="225">
        <v>19</v>
      </c>
      <c r="C24" s="364" t="s">
        <v>497</v>
      </c>
      <c r="D24" s="145">
        <v>1.68</v>
      </c>
      <c r="E24" s="32">
        <f t="shared" si="0"/>
        <v>5</v>
      </c>
      <c r="F24" s="31">
        <f t="shared" si="1"/>
        <v>5</v>
      </c>
      <c r="G24" s="260">
        <v>6.32</v>
      </c>
      <c r="H24" s="32">
        <f t="shared" si="2"/>
        <v>10</v>
      </c>
      <c r="I24" s="31">
        <f t="shared" si="3"/>
        <v>10</v>
      </c>
      <c r="J24" s="260">
        <v>18</v>
      </c>
      <c r="K24" s="32">
        <f t="shared" si="4"/>
        <v>3</v>
      </c>
      <c r="L24" s="32">
        <f t="shared" si="5"/>
        <v>2</v>
      </c>
      <c r="M24" s="260">
        <v>29</v>
      </c>
      <c r="N24" s="32">
        <f t="shared" si="6"/>
        <v>4</v>
      </c>
      <c r="O24" s="261">
        <f t="shared" si="7"/>
        <v>4</v>
      </c>
      <c r="P24" s="260">
        <v>6</v>
      </c>
      <c r="Q24" s="32">
        <f t="shared" si="8"/>
        <v>10</v>
      </c>
      <c r="R24" s="31">
        <f t="shared" si="9"/>
        <v>10</v>
      </c>
      <c r="S24" s="260" t="s">
        <v>498</v>
      </c>
      <c r="T24" s="148">
        <f t="shared" si="10"/>
        <v>1</v>
      </c>
      <c r="U24" s="262">
        <f t="shared" si="11"/>
        <v>1</v>
      </c>
      <c r="V24" s="150" t="str">
        <f t="shared" si="12"/>
        <v/>
      </c>
      <c r="W24" s="38">
        <f t="shared" si="13"/>
        <v>5.333333333333333</v>
      </c>
      <c r="X24" s="315">
        <f t="shared" si="14"/>
        <v>2</v>
      </c>
      <c r="Y24" s="115"/>
      <c r="Z24" s="1"/>
    </row>
    <row r="25" spans="1:26" ht="14.25" customHeight="1">
      <c r="A25" s="65" t="s">
        <v>56</v>
      </c>
      <c r="B25" s="225">
        <v>20</v>
      </c>
      <c r="C25" s="287" t="s">
        <v>499</v>
      </c>
      <c r="D25" s="154">
        <v>1.45</v>
      </c>
      <c r="E25" s="130">
        <f t="shared" si="0"/>
        <v>22</v>
      </c>
      <c r="F25" s="222">
        <f t="shared" si="1"/>
        <v>22</v>
      </c>
      <c r="G25" s="220">
        <v>5.3</v>
      </c>
      <c r="H25" s="130">
        <f t="shared" si="2"/>
        <v>25</v>
      </c>
      <c r="I25" s="222">
        <f t="shared" si="3"/>
        <v>24</v>
      </c>
      <c r="J25" s="220">
        <v>0</v>
      </c>
      <c r="K25" s="130">
        <f t="shared" si="4"/>
        <v>35</v>
      </c>
      <c r="L25" s="130">
        <f t="shared" si="5"/>
        <v>34</v>
      </c>
      <c r="M25" s="220">
        <v>23</v>
      </c>
      <c r="N25" s="130">
        <f t="shared" si="6"/>
        <v>14</v>
      </c>
      <c r="O25" s="241">
        <f t="shared" si="7"/>
        <v>14</v>
      </c>
      <c r="P25" s="220">
        <v>6.8</v>
      </c>
      <c r="Q25" s="130">
        <f t="shared" si="8"/>
        <v>39</v>
      </c>
      <c r="R25" s="222">
        <f t="shared" si="9"/>
        <v>36</v>
      </c>
      <c r="S25" s="220" t="s">
        <v>500</v>
      </c>
      <c r="T25" s="133">
        <f t="shared" si="10"/>
        <v>1</v>
      </c>
      <c r="U25" s="243">
        <f t="shared" si="11"/>
        <v>1</v>
      </c>
      <c r="V25" s="135" t="str">
        <f t="shared" si="12"/>
        <v/>
      </c>
      <c r="W25" s="244">
        <f t="shared" si="13"/>
        <v>21.833333333333332</v>
      </c>
      <c r="X25" s="340">
        <f t="shared" si="14"/>
        <v>27</v>
      </c>
      <c r="Y25" s="115"/>
      <c r="Z25" s="1"/>
    </row>
    <row r="26" spans="1:26" ht="14.25" customHeight="1">
      <c r="A26" s="153" t="s">
        <v>244</v>
      </c>
      <c r="B26" s="225">
        <v>21</v>
      </c>
      <c r="C26" s="287" t="s">
        <v>501</v>
      </c>
      <c r="D26" s="154">
        <v>1.49</v>
      </c>
      <c r="E26" s="130">
        <f t="shared" si="0"/>
        <v>19</v>
      </c>
      <c r="F26" s="222">
        <f t="shared" si="1"/>
        <v>19</v>
      </c>
      <c r="G26" s="220">
        <v>5.87</v>
      </c>
      <c r="H26" s="130">
        <f t="shared" si="2"/>
        <v>18</v>
      </c>
      <c r="I26" s="222">
        <f t="shared" si="3"/>
        <v>18</v>
      </c>
      <c r="J26" s="220">
        <v>3</v>
      </c>
      <c r="K26" s="130">
        <f t="shared" si="4"/>
        <v>15</v>
      </c>
      <c r="L26" s="130">
        <f t="shared" si="5"/>
        <v>14</v>
      </c>
      <c r="M26" s="220">
        <v>38</v>
      </c>
      <c r="N26" s="130">
        <f t="shared" si="6"/>
        <v>1</v>
      </c>
      <c r="O26" s="241">
        <f t="shared" si="7"/>
        <v>1</v>
      </c>
      <c r="P26" s="220">
        <v>5.8</v>
      </c>
      <c r="Q26" s="130">
        <f t="shared" si="8"/>
        <v>3</v>
      </c>
      <c r="R26" s="222">
        <f t="shared" si="9"/>
        <v>3</v>
      </c>
      <c r="S26" s="220" t="s">
        <v>502</v>
      </c>
      <c r="T26" s="133">
        <f t="shared" si="10"/>
        <v>1</v>
      </c>
      <c r="U26" s="243">
        <f t="shared" si="11"/>
        <v>1</v>
      </c>
      <c r="V26" s="135" t="str">
        <f t="shared" si="12"/>
        <v/>
      </c>
      <c r="W26" s="244">
        <f t="shared" si="13"/>
        <v>9.3333333333333339</v>
      </c>
      <c r="X26" s="340">
        <f t="shared" si="14"/>
        <v>6</v>
      </c>
      <c r="Y26" s="138"/>
      <c r="Z26" s="1"/>
    </row>
    <row r="27" spans="1:26" ht="14.25" customHeight="1">
      <c r="A27" s="65" t="s">
        <v>56</v>
      </c>
      <c r="B27" s="365">
        <v>22</v>
      </c>
      <c r="C27" s="287" t="s">
        <v>503</v>
      </c>
      <c r="D27" s="154">
        <v>1.41</v>
      </c>
      <c r="E27" s="130">
        <f t="shared" si="0"/>
        <v>25</v>
      </c>
      <c r="F27" s="222">
        <f t="shared" si="1"/>
        <v>25</v>
      </c>
      <c r="G27" s="220">
        <v>5.8</v>
      </c>
      <c r="H27" s="130">
        <f t="shared" si="2"/>
        <v>21</v>
      </c>
      <c r="I27" s="222">
        <f t="shared" si="3"/>
        <v>21</v>
      </c>
      <c r="J27" s="220">
        <v>6</v>
      </c>
      <c r="K27" s="130">
        <f t="shared" si="4"/>
        <v>10</v>
      </c>
      <c r="L27" s="130">
        <f t="shared" si="5"/>
        <v>9</v>
      </c>
      <c r="M27" s="220">
        <v>34</v>
      </c>
      <c r="N27" s="130">
        <f t="shared" si="6"/>
        <v>2</v>
      </c>
      <c r="O27" s="241">
        <f t="shared" si="7"/>
        <v>2</v>
      </c>
      <c r="P27" s="220">
        <v>6.2</v>
      </c>
      <c r="Q27" s="130">
        <f t="shared" si="8"/>
        <v>15</v>
      </c>
      <c r="R27" s="222">
        <f t="shared" si="9"/>
        <v>14</v>
      </c>
      <c r="S27" s="220" t="s">
        <v>504</v>
      </c>
      <c r="T27" s="133">
        <f t="shared" si="10"/>
        <v>1</v>
      </c>
      <c r="U27" s="243">
        <f t="shared" si="11"/>
        <v>1</v>
      </c>
      <c r="V27" s="135" t="str">
        <f t="shared" si="12"/>
        <v/>
      </c>
      <c r="W27" s="244">
        <f t="shared" si="13"/>
        <v>12</v>
      </c>
      <c r="X27" s="340">
        <f t="shared" si="14"/>
        <v>10</v>
      </c>
      <c r="Y27" s="115"/>
      <c r="Z27" s="1"/>
    </row>
    <row r="28" spans="1:26" ht="14.25" customHeight="1">
      <c r="A28" s="65" t="s">
        <v>56</v>
      </c>
      <c r="B28" s="83">
        <v>23</v>
      </c>
      <c r="C28" s="287" t="s">
        <v>505</v>
      </c>
      <c r="D28" s="154">
        <v>1.7</v>
      </c>
      <c r="E28" s="130">
        <f t="shared" si="0"/>
        <v>2</v>
      </c>
      <c r="F28" s="222">
        <f t="shared" si="1"/>
        <v>2</v>
      </c>
      <c r="G28" s="220">
        <v>5.17</v>
      </c>
      <c r="H28" s="130">
        <f t="shared" si="2"/>
        <v>30</v>
      </c>
      <c r="I28" s="222">
        <f t="shared" si="3"/>
        <v>29</v>
      </c>
      <c r="J28" s="220">
        <v>3</v>
      </c>
      <c r="K28" s="130">
        <f t="shared" si="4"/>
        <v>15</v>
      </c>
      <c r="L28" s="130">
        <f t="shared" si="5"/>
        <v>14</v>
      </c>
      <c r="M28" s="220">
        <v>25</v>
      </c>
      <c r="N28" s="130">
        <f t="shared" si="6"/>
        <v>10</v>
      </c>
      <c r="O28" s="241">
        <f t="shared" si="7"/>
        <v>10</v>
      </c>
      <c r="P28" s="220">
        <v>6.1</v>
      </c>
      <c r="Q28" s="130">
        <f t="shared" si="8"/>
        <v>12</v>
      </c>
      <c r="R28" s="222">
        <f t="shared" si="9"/>
        <v>11</v>
      </c>
      <c r="S28" s="220" t="s">
        <v>506</v>
      </c>
      <c r="T28" s="133">
        <f t="shared" si="10"/>
        <v>1</v>
      </c>
      <c r="U28" s="243">
        <f t="shared" si="11"/>
        <v>1</v>
      </c>
      <c r="V28" s="135" t="str">
        <f t="shared" si="12"/>
        <v/>
      </c>
      <c r="W28" s="244">
        <f t="shared" si="13"/>
        <v>11.166666666666666</v>
      </c>
      <c r="X28" s="340">
        <f t="shared" si="14"/>
        <v>8</v>
      </c>
      <c r="Y28" s="115"/>
      <c r="Z28" s="1"/>
    </row>
    <row r="29" spans="1:26" ht="14.25" customHeight="1">
      <c r="A29" s="65" t="s">
        <v>56</v>
      </c>
      <c r="B29" s="85">
        <v>24</v>
      </c>
      <c r="C29" s="290" t="s">
        <v>507</v>
      </c>
      <c r="D29" s="154">
        <v>1.57</v>
      </c>
      <c r="E29" s="130">
        <f t="shared" si="0"/>
        <v>14</v>
      </c>
      <c r="F29" s="222">
        <f t="shared" si="1"/>
        <v>14</v>
      </c>
      <c r="G29" s="220">
        <v>5.0999999999999996</v>
      </c>
      <c r="H29" s="130">
        <f t="shared" si="2"/>
        <v>34</v>
      </c>
      <c r="I29" s="222">
        <f t="shared" si="3"/>
        <v>33</v>
      </c>
      <c r="J29" s="220">
        <v>1</v>
      </c>
      <c r="K29" s="130">
        <f t="shared" si="4"/>
        <v>30</v>
      </c>
      <c r="L29" s="130">
        <f t="shared" si="5"/>
        <v>29</v>
      </c>
      <c r="M29" s="220">
        <v>22</v>
      </c>
      <c r="N29" s="130">
        <f t="shared" si="6"/>
        <v>17</v>
      </c>
      <c r="O29" s="241">
        <f t="shared" si="7"/>
        <v>17</v>
      </c>
      <c r="P29" s="220">
        <v>5.6</v>
      </c>
      <c r="Q29" s="130">
        <f t="shared" si="8"/>
        <v>2</v>
      </c>
      <c r="R29" s="222">
        <f t="shared" si="9"/>
        <v>2</v>
      </c>
      <c r="S29" s="220" t="s">
        <v>508</v>
      </c>
      <c r="T29" s="133">
        <f t="shared" si="10"/>
        <v>1</v>
      </c>
      <c r="U29" s="243">
        <f t="shared" si="11"/>
        <v>1</v>
      </c>
      <c r="V29" s="135" t="str">
        <f t="shared" si="12"/>
        <v/>
      </c>
      <c r="W29" s="244">
        <f t="shared" si="13"/>
        <v>16</v>
      </c>
      <c r="X29" s="340">
        <f t="shared" si="14"/>
        <v>14</v>
      </c>
      <c r="Y29" s="115"/>
      <c r="Z29" s="1"/>
    </row>
    <row r="30" spans="1:26" ht="14.25" customHeight="1">
      <c r="A30" s="65" t="s">
        <v>56</v>
      </c>
      <c r="B30" s="85">
        <v>25</v>
      </c>
      <c r="C30" s="287" t="s">
        <v>509</v>
      </c>
      <c r="D30" s="154">
        <v>1.2</v>
      </c>
      <c r="E30" s="130">
        <f t="shared" si="0"/>
        <v>48</v>
      </c>
      <c r="F30" s="222">
        <f t="shared" si="1"/>
        <v>48</v>
      </c>
      <c r="G30" s="220">
        <v>3.9</v>
      </c>
      <c r="H30" s="130">
        <f t="shared" si="2"/>
        <v>52</v>
      </c>
      <c r="I30" s="222">
        <f t="shared" si="3"/>
        <v>46</v>
      </c>
      <c r="J30" s="220">
        <v>0</v>
      </c>
      <c r="K30" s="130">
        <f t="shared" si="4"/>
        <v>35</v>
      </c>
      <c r="L30" s="130">
        <f t="shared" si="5"/>
        <v>34</v>
      </c>
      <c r="M30" s="220">
        <v>18</v>
      </c>
      <c r="N30" s="130">
        <f t="shared" si="6"/>
        <v>31</v>
      </c>
      <c r="O30" s="241">
        <f t="shared" si="7"/>
        <v>31</v>
      </c>
      <c r="P30" s="220">
        <v>6.8</v>
      </c>
      <c r="Q30" s="130">
        <f t="shared" si="8"/>
        <v>39</v>
      </c>
      <c r="R30" s="222">
        <f t="shared" si="9"/>
        <v>36</v>
      </c>
      <c r="S30" s="220" t="s">
        <v>510</v>
      </c>
      <c r="T30" s="133">
        <f t="shared" si="10"/>
        <v>1</v>
      </c>
      <c r="U30" s="243">
        <f t="shared" si="11"/>
        <v>1</v>
      </c>
      <c r="V30" s="135" t="str">
        <f t="shared" si="12"/>
        <v/>
      </c>
      <c r="W30" s="244">
        <f t="shared" si="13"/>
        <v>32.666666666666664</v>
      </c>
      <c r="X30" s="340">
        <f t="shared" si="14"/>
        <v>52</v>
      </c>
      <c r="Y30" s="115"/>
      <c r="Z30" s="1"/>
    </row>
    <row r="31" spans="1:26" ht="14.25" customHeight="1">
      <c r="A31" s="65" t="s">
        <v>56</v>
      </c>
      <c r="B31" s="85">
        <v>26</v>
      </c>
      <c r="C31" s="287" t="s">
        <v>511</v>
      </c>
      <c r="D31" s="154">
        <v>1.28</v>
      </c>
      <c r="E31" s="130">
        <f t="shared" si="0"/>
        <v>41</v>
      </c>
      <c r="F31" s="222">
        <f t="shared" si="1"/>
        <v>41</v>
      </c>
      <c r="G31" s="220">
        <v>5.8</v>
      </c>
      <c r="H31" s="130">
        <f t="shared" si="2"/>
        <v>21</v>
      </c>
      <c r="I31" s="222">
        <f t="shared" si="3"/>
        <v>21</v>
      </c>
      <c r="J31" s="220">
        <v>0</v>
      </c>
      <c r="K31" s="130">
        <f t="shared" si="4"/>
        <v>35</v>
      </c>
      <c r="L31" s="130">
        <f t="shared" si="5"/>
        <v>34</v>
      </c>
      <c r="M31" s="220">
        <v>21</v>
      </c>
      <c r="N31" s="130">
        <f t="shared" si="6"/>
        <v>22</v>
      </c>
      <c r="O31" s="241">
        <f t="shared" si="7"/>
        <v>22</v>
      </c>
      <c r="P31" s="220">
        <v>5.9</v>
      </c>
      <c r="Q31" s="130">
        <f t="shared" si="8"/>
        <v>7</v>
      </c>
      <c r="R31" s="222">
        <f t="shared" si="9"/>
        <v>7</v>
      </c>
      <c r="S31" s="220" t="s">
        <v>512</v>
      </c>
      <c r="T31" s="133">
        <f t="shared" si="10"/>
        <v>1</v>
      </c>
      <c r="U31" s="243">
        <f t="shared" si="11"/>
        <v>1</v>
      </c>
      <c r="V31" s="135" t="str">
        <f t="shared" si="12"/>
        <v/>
      </c>
      <c r="W31" s="244">
        <f t="shared" si="13"/>
        <v>21</v>
      </c>
      <c r="X31" s="340">
        <f t="shared" si="14"/>
        <v>25</v>
      </c>
      <c r="Y31" s="115"/>
      <c r="Z31" s="1"/>
    </row>
    <row r="32" spans="1:26" ht="14.25" customHeight="1">
      <c r="A32" s="65" t="s">
        <v>56</v>
      </c>
      <c r="B32" s="141">
        <v>27</v>
      </c>
      <c r="C32" s="287" t="s">
        <v>513</v>
      </c>
      <c r="D32" s="154">
        <v>1.5</v>
      </c>
      <c r="E32" s="130">
        <f t="shared" si="0"/>
        <v>16</v>
      </c>
      <c r="F32" s="222">
        <f t="shared" si="1"/>
        <v>16</v>
      </c>
      <c r="G32" s="220">
        <v>4.83</v>
      </c>
      <c r="H32" s="130">
        <f t="shared" si="2"/>
        <v>38</v>
      </c>
      <c r="I32" s="222">
        <f t="shared" si="3"/>
        <v>36</v>
      </c>
      <c r="J32" s="220">
        <v>10</v>
      </c>
      <c r="K32" s="130">
        <f t="shared" si="4"/>
        <v>5</v>
      </c>
      <c r="L32" s="130">
        <f t="shared" si="5"/>
        <v>4</v>
      </c>
      <c r="M32" s="220">
        <v>33</v>
      </c>
      <c r="N32" s="130">
        <f t="shared" si="6"/>
        <v>3</v>
      </c>
      <c r="O32" s="241">
        <f t="shared" si="7"/>
        <v>3</v>
      </c>
      <c r="P32" s="220">
        <v>6.4</v>
      </c>
      <c r="Q32" s="130">
        <f t="shared" si="8"/>
        <v>26</v>
      </c>
      <c r="R32" s="222">
        <f t="shared" si="9"/>
        <v>23</v>
      </c>
      <c r="S32" s="220" t="s">
        <v>514</v>
      </c>
      <c r="T32" s="133">
        <f t="shared" si="10"/>
        <v>1</v>
      </c>
      <c r="U32" s="243">
        <f t="shared" si="11"/>
        <v>1</v>
      </c>
      <c r="V32" s="135" t="str">
        <f t="shared" si="12"/>
        <v/>
      </c>
      <c r="W32" s="244">
        <f t="shared" si="13"/>
        <v>13.833333333333334</v>
      </c>
      <c r="X32" s="340">
        <f t="shared" si="14"/>
        <v>12</v>
      </c>
      <c r="Y32" s="115"/>
      <c r="Z32" s="1"/>
    </row>
    <row r="33" spans="1:26" ht="14.25" customHeight="1">
      <c r="A33" s="65" t="s">
        <v>56</v>
      </c>
      <c r="B33" s="141">
        <v>28</v>
      </c>
      <c r="C33" s="287" t="s">
        <v>515</v>
      </c>
      <c r="D33" s="154">
        <v>1.44</v>
      </c>
      <c r="E33" s="130">
        <f t="shared" si="0"/>
        <v>23</v>
      </c>
      <c r="F33" s="222">
        <f t="shared" si="1"/>
        <v>23</v>
      </c>
      <c r="G33" s="220">
        <v>4.1500000000000004</v>
      </c>
      <c r="H33" s="130">
        <f t="shared" si="2"/>
        <v>48</v>
      </c>
      <c r="I33" s="222">
        <f t="shared" si="3"/>
        <v>43</v>
      </c>
      <c r="J33" s="220">
        <v>9</v>
      </c>
      <c r="K33" s="130">
        <f t="shared" si="4"/>
        <v>8</v>
      </c>
      <c r="L33" s="130">
        <f t="shared" si="5"/>
        <v>7</v>
      </c>
      <c r="M33" s="220">
        <v>18</v>
      </c>
      <c r="N33" s="130">
        <f t="shared" si="6"/>
        <v>31</v>
      </c>
      <c r="O33" s="241">
        <f t="shared" si="7"/>
        <v>31</v>
      </c>
      <c r="P33" s="220">
        <v>6.7</v>
      </c>
      <c r="Q33" s="130">
        <f t="shared" si="8"/>
        <v>37</v>
      </c>
      <c r="R33" s="222">
        <f t="shared" si="9"/>
        <v>34</v>
      </c>
      <c r="S33" s="220" t="s">
        <v>516</v>
      </c>
      <c r="T33" s="133">
        <f t="shared" si="10"/>
        <v>1</v>
      </c>
      <c r="U33" s="243">
        <f t="shared" si="11"/>
        <v>1</v>
      </c>
      <c r="V33" s="135" t="str">
        <f t="shared" si="12"/>
        <v/>
      </c>
      <c r="W33" s="244">
        <f t="shared" si="13"/>
        <v>23.166666666666668</v>
      </c>
      <c r="X33" s="340">
        <f t="shared" si="14"/>
        <v>33</v>
      </c>
      <c r="Y33" s="115"/>
      <c r="Z33" s="1"/>
    </row>
    <row r="34" spans="1:26" ht="14.25" customHeight="1">
      <c r="A34" s="65" t="s">
        <v>56</v>
      </c>
      <c r="B34" s="141">
        <v>29</v>
      </c>
      <c r="C34" s="290" t="s">
        <v>517</v>
      </c>
      <c r="D34" s="154">
        <v>1.3</v>
      </c>
      <c r="E34" s="130">
        <f t="shared" si="0"/>
        <v>38</v>
      </c>
      <c r="F34" s="222">
        <f t="shared" si="1"/>
        <v>38</v>
      </c>
      <c r="G34" s="220">
        <v>3.8</v>
      </c>
      <c r="H34" s="130">
        <f t="shared" si="2"/>
        <v>54</v>
      </c>
      <c r="I34" s="222">
        <f t="shared" si="3"/>
        <v>48</v>
      </c>
      <c r="J34" s="220">
        <v>0</v>
      </c>
      <c r="K34" s="130">
        <f t="shared" si="4"/>
        <v>35</v>
      </c>
      <c r="L34" s="130">
        <f t="shared" si="5"/>
        <v>34</v>
      </c>
      <c r="M34" s="220">
        <v>18</v>
      </c>
      <c r="N34" s="130">
        <f t="shared" si="6"/>
        <v>31</v>
      </c>
      <c r="O34" s="241">
        <f t="shared" si="7"/>
        <v>31</v>
      </c>
      <c r="P34" s="220">
        <v>6.9</v>
      </c>
      <c r="Q34" s="130">
        <f t="shared" si="8"/>
        <v>43</v>
      </c>
      <c r="R34" s="222">
        <f t="shared" si="9"/>
        <v>39</v>
      </c>
      <c r="S34" s="220" t="s">
        <v>321</v>
      </c>
      <c r="T34" s="133">
        <f t="shared" si="10"/>
        <v>1</v>
      </c>
      <c r="U34" s="243">
        <f t="shared" si="11"/>
        <v>1</v>
      </c>
      <c r="V34" s="135" t="str">
        <f t="shared" si="12"/>
        <v/>
      </c>
      <c r="W34" s="244">
        <f t="shared" si="13"/>
        <v>31.833333333333332</v>
      </c>
      <c r="X34" s="340">
        <f t="shared" si="14"/>
        <v>51</v>
      </c>
      <c r="Y34" s="115"/>
      <c r="Z34" s="1"/>
    </row>
    <row r="35" spans="1:26" ht="14.25" customHeight="1">
      <c r="A35" s="65" t="s">
        <v>56</v>
      </c>
      <c r="B35" s="141">
        <v>30</v>
      </c>
      <c r="C35" s="290" t="s">
        <v>518</v>
      </c>
      <c r="D35" s="154">
        <v>1.3</v>
      </c>
      <c r="E35" s="130">
        <f t="shared" si="0"/>
        <v>38</v>
      </c>
      <c r="F35" s="222">
        <f t="shared" si="1"/>
        <v>38</v>
      </c>
      <c r="G35" s="220">
        <v>6.05</v>
      </c>
      <c r="H35" s="130">
        <f t="shared" si="2"/>
        <v>15</v>
      </c>
      <c r="I35" s="222">
        <f t="shared" si="3"/>
        <v>15</v>
      </c>
      <c r="J35" s="220">
        <v>0</v>
      </c>
      <c r="K35" s="130">
        <f t="shared" si="4"/>
        <v>35</v>
      </c>
      <c r="L35" s="130">
        <f t="shared" si="5"/>
        <v>34</v>
      </c>
      <c r="M35" s="220">
        <v>16</v>
      </c>
      <c r="N35" s="130">
        <f t="shared" si="6"/>
        <v>40</v>
      </c>
      <c r="O35" s="241">
        <f t="shared" si="7"/>
        <v>39</v>
      </c>
      <c r="P35" s="220">
        <v>6.6</v>
      </c>
      <c r="Q35" s="130">
        <f t="shared" si="8"/>
        <v>31</v>
      </c>
      <c r="R35" s="222">
        <f t="shared" si="9"/>
        <v>28</v>
      </c>
      <c r="S35" s="220" t="s">
        <v>519</v>
      </c>
      <c r="T35" s="133">
        <f t="shared" si="10"/>
        <v>1</v>
      </c>
      <c r="U35" s="243">
        <f t="shared" si="11"/>
        <v>1</v>
      </c>
      <c r="V35" s="135" t="str">
        <f t="shared" si="12"/>
        <v/>
      </c>
      <c r="W35" s="244">
        <f t="shared" si="13"/>
        <v>25.833333333333332</v>
      </c>
      <c r="X35" s="340">
        <f t="shared" si="14"/>
        <v>36</v>
      </c>
      <c r="Y35" s="115"/>
      <c r="Z35" s="1"/>
    </row>
    <row r="36" spans="1:26" ht="14.25" customHeight="1">
      <c r="A36" s="65" t="s">
        <v>56</v>
      </c>
      <c r="B36" s="141">
        <v>31</v>
      </c>
      <c r="C36" s="287" t="s">
        <v>520</v>
      </c>
      <c r="D36" s="154">
        <v>1.03</v>
      </c>
      <c r="E36" s="130">
        <f t="shared" si="0"/>
        <v>54</v>
      </c>
      <c r="F36" s="222">
        <f t="shared" si="1"/>
        <v>54</v>
      </c>
      <c r="G36" s="220">
        <v>4.74</v>
      </c>
      <c r="H36" s="130">
        <f t="shared" si="2"/>
        <v>42</v>
      </c>
      <c r="I36" s="222">
        <f t="shared" si="3"/>
        <v>40</v>
      </c>
      <c r="J36" s="220">
        <v>0</v>
      </c>
      <c r="K36" s="130">
        <f t="shared" si="4"/>
        <v>35</v>
      </c>
      <c r="L36" s="130">
        <f t="shared" si="5"/>
        <v>34</v>
      </c>
      <c r="M36" s="220">
        <v>18</v>
      </c>
      <c r="N36" s="130">
        <f t="shared" si="6"/>
        <v>31</v>
      </c>
      <c r="O36" s="241">
        <f t="shared" si="7"/>
        <v>31</v>
      </c>
      <c r="P36" s="220">
        <v>7.1</v>
      </c>
      <c r="Q36" s="130">
        <f t="shared" si="8"/>
        <v>49</v>
      </c>
      <c r="R36" s="222">
        <f t="shared" si="9"/>
        <v>45</v>
      </c>
      <c r="S36" s="220" t="s">
        <v>521</v>
      </c>
      <c r="T36" s="133">
        <f t="shared" si="10"/>
        <v>1</v>
      </c>
      <c r="U36" s="243">
        <f t="shared" si="11"/>
        <v>1</v>
      </c>
      <c r="V36" s="135" t="str">
        <f t="shared" si="12"/>
        <v/>
      </c>
      <c r="W36" s="244">
        <f t="shared" si="13"/>
        <v>34.166666666666664</v>
      </c>
      <c r="X36" s="340">
        <f t="shared" si="14"/>
        <v>53</v>
      </c>
      <c r="Y36" s="115"/>
      <c r="Z36" s="1"/>
    </row>
    <row r="37" spans="1:26" ht="14.25" customHeight="1">
      <c r="A37" s="65" t="s">
        <v>56</v>
      </c>
      <c r="B37" s="141">
        <v>32</v>
      </c>
      <c r="C37" s="290" t="s">
        <v>522</v>
      </c>
      <c r="D37" s="154">
        <v>1.31</v>
      </c>
      <c r="E37" s="130">
        <f t="shared" si="0"/>
        <v>37</v>
      </c>
      <c r="F37" s="222">
        <f t="shared" si="1"/>
        <v>37</v>
      </c>
      <c r="G37" s="220">
        <v>5.7</v>
      </c>
      <c r="H37" s="130">
        <f t="shared" si="2"/>
        <v>24</v>
      </c>
      <c r="I37" s="222">
        <f t="shared" si="3"/>
        <v>23</v>
      </c>
      <c r="J37" s="220">
        <v>5</v>
      </c>
      <c r="K37" s="130">
        <f t="shared" si="4"/>
        <v>11</v>
      </c>
      <c r="L37" s="130">
        <f t="shared" si="5"/>
        <v>10</v>
      </c>
      <c r="M37" s="220">
        <v>14</v>
      </c>
      <c r="N37" s="130">
        <f t="shared" si="6"/>
        <v>47</v>
      </c>
      <c r="O37" s="241">
        <f t="shared" si="7"/>
        <v>46</v>
      </c>
      <c r="P37" s="220">
        <v>6.3</v>
      </c>
      <c r="Q37" s="130">
        <f t="shared" si="8"/>
        <v>19</v>
      </c>
      <c r="R37" s="222">
        <f t="shared" si="9"/>
        <v>17</v>
      </c>
      <c r="S37" s="220" t="s">
        <v>523</v>
      </c>
      <c r="T37" s="133">
        <f t="shared" si="10"/>
        <v>1</v>
      </c>
      <c r="U37" s="243">
        <f t="shared" si="11"/>
        <v>1</v>
      </c>
      <c r="V37" s="135" t="str">
        <f t="shared" si="12"/>
        <v/>
      </c>
      <c r="W37" s="244">
        <f t="shared" si="13"/>
        <v>22.333333333333332</v>
      </c>
      <c r="X37" s="340">
        <f t="shared" si="14"/>
        <v>31</v>
      </c>
      <c r="Y37" s="115"/>
      <c r="Z37" s="1"/>
    </row>
    <row r="38" spans="1:26" ht="14.25" customHeight="1">
      <c r="A38" s="247" t="s">
        <v>75</v>
      </c>
      <c r="B38" s="141">
        <v>33</v>
      </c>
      <c r="C38" s="313" t="s">
        <v>524</v>
      </c>
      <c r="D38" s="154">
        <v>1.52</v>
      </c>
      <c r="E38" s="130">
        <f t="shared" si="0"/>
        <v>15</v>
      </c>
      <c r="F38" s="222">
        <f t="shared" si="1"/>
        <v>15</v>
      </c>
      <c r="G38" s="220">
        <v>6.3</v>
      </c>
      <c r="H38" s="130">
        <f t="shared" si="2"/>
        <v>11</v>
      </c>
      <c r="I38" s="222">
        <f t="shared" si="3"/>
        <v>11</v>
      </c>
      <c r="J38" s="220">
        <v>1</v>
      </c>
      <c r="K38" s="130">
        <f t="shared" si="4"/>
        <v>30</v>
      </c>
      <c r="L38" s="130">
        <f t="shared" si="5"/>
        <v>29</v>
      </c>
      <c r="M38" s="220">
        <v>16</v>
      </c>
      <c r="N38" s="130">
        <f t="shared" si="6"/>
        <v>40</v>
      </c>
      <c r="O38" s="241">
        <f t="shared" si="7"/>
        <v>39</v>
      </c>
      <c r="P38" s="220">
        <v>6.1</v>
      </c>
      <c r="Q38" s="130">
        <f t="shared" si="8"/>
        <v>12</v>
      </c>
      <c r="R38" s="222">
        <f t="shared" si="9"/>
        <v>11</v>
      </c>
      <c r="S38" s="220" t="s">
        <v>525</v>
      </c>
      <c r="T38" s="133">
        <f t="shared" si="10"/>
        <v>1</v>
      </c>
      <c r="U38" s="243">
        <f t="shared" si="11"/>
        <v>1</v>
      </c>
      <c r="V38" s="135" t="str">
        <f t="shared" si="12"/>
        <v/>
      </c>
      <c r="W38" s="244">
        <f t="shared" si="13"/>
        <v>17.666666666666668</v>
      </c>
      <c r="X38" s="340">
        <f t="shared" si="14"/>
        <v>18</v>
      </c>
      <c r="Y38" s="115"/>
      <c r="Z38" s="1"/>
    </row>
    <row r="39" spans="1:26" ht="14.25" customHeight="1">
      <c r="A39" s="247" t="s">
        <v>75</v>
      </c>
      <c r="B39" s="269">
        <v>34</v>
      </c>
      <c r="C39" s="290" t="s">
        <v>526</v>
      </c>
      <c r="D39" s="156"/>
      <c r="E39" s="130" t="str">
        <f t="shared" si="0"/>
        <v/>
      </c>
      <c r="F39" s="222" t="str">
        <f t="shared" si="1"/>
        <v/>
      </c>
      <c r="G39" s="222"/>
      <c r="H39" s="130" t="str">
        <f t="shared" si="2"/>
        <v/>
      </c>
      <c r="I39" s="222" t="str">
        <f t="shared" si="3"/>
        <v/>
      </c>
      <c r="J39" s="222"/>
      <c r="K39" s="130" t="str">
        <f t="shared" si="4"/>
        <v/>
      </c>
      <c r="L39" s="130" t="str">
        <f t="shared" si="5"/>
        <v/>
      </c>
      <c r="M39" s="222"/>
      <c r="N39" s="130" t="str">
        <f t="shared" si="6"/>
        <v/>
      </c>
      <c r="O39" s="241" t="str">
        <f t="shared" si="7"/>
        <v/>
      </c>
      <c r="P39" s="222"/>
      <c r="Q39" s="130" t="str">
        <f t="shared" si="8"/>
        <v/>
      </c>
      <c r="R39" s="222" t="str">
        <f t="shared" si="9"/>
        <v/>
      </c>
      <c r="S39" s="222"/>
      <c r="T39" s="133" t="str">
        <f t="shared" si="10"/>
        <v/>
      </c>
      <c r="U39" s="243" t="str">
        <f t="shared" si="11"/>
        <v/>
      </c>
      <c r="V39" s="135" t="str">
        <f t="shared" si="12"/>
        <v/>
      </c>
      <c r="W39" s="244" t="str">
        <f t="shared" si="13"/>
        <v/>
      </c>
      <c r="X39" s="340" t="str">
        <f t="shared" si="14"/>
        <v/>
      </c>
      <c r="Y39" s="115"/>
      <c r="Z39" s="1"/>
    </row>
    <row r="40" spans="1:26" ht="14.25" customHeight="1">
      <c r="A40" s="247" t="s">
        <v>75</v>
      </c>
      <c r="B40" s="207">
        <v>35</v>
      </c>
      <c r="C40" s="287" t="s">
        <v>527</v>
      </c>
      <c r="D40" s="156"/>
      <c r="E40" s="130" t="str">
        <f t="shared" si="0"/>
        <v/>
      </c>
      <c r="F40" s="222" t="str">
        <f t="shared" si="1"/>
        <v/>
      </c>
      <c r="G40" s="222"/>
      <c r="H40" s="130" t="str">
        <f t="shared" si="2"/>
        <v/>
      </c>
      <c r="I40" s="222" t="str">
        <f t="shared" si="3"/>
        <v/>
      </c>
      <c r="J40" s="222"/>
      <c r="K40" s="130" t="str">
        <f t="shared" si="4"/>
        <v/>
      </c>
      <c r="L40" s="130" t="str">
        <f t="shared" si="5"/>
        <v/>
      </c>
      <c r="M40" s="222"/>
      <c r="N40" s="130" t="str">
        <f t="shared" si="6"/>
        <v/>
      </c>
      <c r="O40" s="241" t="str">
        <f t="shared" si="7"/>
        <v/>
      </c>
      <c r="P40" s="222"/>
      <c r="Q40" s="130" t="str">
        <f t="shared" si="8"/>
        <v/>
      </c>
      <c r="R40" s="222" t="str">
        <f t="shared" si="9"/>
        <v/>
      </c>
      <c r="S40" s="222"/>
      <c r="T40" s="133" t="str">
        <f t="shared" si="10"/>
        <v/>
      </c>
      <c r="U40" s="243" t="str">
        <f t="shared" si="11"/>
        <v/>
      </c>
      <c r="V40" s="135" t="str">
        <f t="shared" si="12"/>
        <v/>
      </c>
      <c r="W40" s="244" t="str">
        <f t="shared" si="13"/>
        <v/>
      </c>
      <c r="X40" s="340" t="str">
        <f t="shared" si="14"/>
        <v/>
      </c>
      <c r="Y40" s="115"/>
      <c r="Z40" s="1"/>
    </row>
    <row r="41" spans="1:26" ht="14.25" customHeight="1">
      <c r="A41" s="247" t="s">
        <v>75</v>
      </c>
      <c r="B41" s="141">
        <v>36</v>
      </c>
      <c r="C41" s="42" t="s">
        <v>528</v>
      </c>
      <c r="D41" s="156"/>
      <c r="E41" s="130" t="str">
        <f t="shared" si="0"/>
        <v/>
      </c>
      <c r="F41" s="222" t="str">
        <f t="shared" si="1"/>
        <v/>
      </c>
      <c r="G41" s="222"/>
      <c r="H41" s="130" t="str">
        <f t="shared" si="2"/>
        <v/>
      </c>
      <c r="I41" s="222" t="str">
        <f t="shared" si="3"/>
        <v/>
      </c>
      <c r="J41" s="222"/>
      <c r="K41" s="130" t="str">
        <f t="shared" si="4"/>
        <v/>
      </c>
      <c r="L41" s="130" t="str">
        <f t="shared" si="5"/>
        <v/>
      </c>
      <c r="M41" s="222"/>
      <c r="N41" s="130" t="str">
        <f t="shared" si="6"/>
        <v/>
      </c>
      <c r="O41" s="241" t="str">
        <f t="shared" si="7"/>
        <v/>
      </c>
      <c r="P41" s="222"/>
      <c r="Q41" s="130" t="str">
        <f t="shared" si="8"/>
        <v/>
      </c>
      <c r="R41" s="222" t="str">
        <f t="shared" si="9"/>
        <v/>
      </c>
      <c r="S41" s="222"/>
      <c r="T41" s="133" t="str">
        <f t="shared" si="10"/>
        <v/>
      </c>
      <c r="U41" s="243" t="str">
        <f t="shared" si="11"/>
        <v/>
      </c>
      <c r="V41" s="135" t="str">
        <f t="shared" si="12"/>
        <v/>
      </c>
      <c r="W41" s="244" t="str">
        <f t="shared" si="13"/>
        <v/>
      </c>
      <c r="X41" s="340" t="str">
        <f t="shared" si="14"/>
        <v/>
      </c>
      <c r="Y41" s="115"/>
      <c r="Z41" s="1"/>
    </row>
    <row r="42" spans="1:26" ht="14.25" customHeight="1">
      <c r="A42" s="153" t="s">
        <v>529</v>
      </c>
      <c r="B42" s="269">
        <v>37</v>
      </c>
      <c r="C42" s="362" t="s">
        <v>530</v>
      </c>
      <c r="D42" s="154">
        <v>1.66</v>
      </c>
      <c r="E42" s="130">
        <f t="shared" si="0"/>
        <v>6</v>
      </c>
      <c r="F42" s="222">
        <f t="shared" si="1"/>
        <v>6</v>
      </c>
      <c r="G42" s="220">
        <v>5.15</v>
      </c>
      <c r="H42" s="130">
        <f t="shared" si="2"/>
        <v>31</v>
      </c>
      <c r="I42" s="222">
        <f t="shared" si="3"/>
        <v>30</v>
      </c>
      <c r="J42" s="220">
        <v>7</v>
      </c>
      <c r="K42" s="130">
        <f t="shared" si="4"/>
        <v>9</v>
      </c>
      <c r="L42" s="130">
        <f t="shared" si="5"/>
        <v>8</v>
      </c>
      <c r="M42" s="220">
        <v>14</v>
      </c>
      <c r="N42" s="130">
        <f t="shared" si="6"/>
        <v>47</v>
      </c>
      <c r="O42" s="241">
        <f t="shared" si="7"/>
        <v>46</v>
      </c>
      <c r="P42" s="220">
        <v>6.6</v>
      </c>
      <c r="Q42" s="130">
        <f t="shared" si="8"/>
        <v>31</v>
      </c>
      <c r="R42" s="222">
        <f t="shared" si="9"/>
        <v>28</v>
      </c>
      <c r="S42" s="220" t="s">
        <v>471</v>
      </c>
      <c r="T42" s="133">
        <f t="shared" si="10"/>
        <v>1</v>
      </c>
      <c r="U42" s="243">
        <f t="shared" si="11"/>
        <v>1</v>
      </c>
      <c r="V42" s="135" t="str">
        <f t="shared" si="12"/>
        <v/>
      </c>
      <c r="W42" s="244">
        <f t="shared" si="13"/>
        <v>19.833333333333332</v>
      </c>
      <c r="X42" s="340">
        <f t="shared" si="14"/>
        <v>23</v>
      </c>
      <c r="Y42" s="115"/>
      <c r="Z42" s="1"/>
    </row>
    <row r="43" spans="1:26" ht="14.25" customHeight="1">
      <c r="A43" s="65" t="s">
        <v>75</v>
      </c>
      <c r="B43" s="207">
        <v>38</v>
      </c>
      <c r="C43" s="287" t="s">
        <v>531</v>
      </c>
      <c r="D43" s="154">
        <v>1.6</v>
      </c>
      <c r="E43" s="130">
        <f t="shared" si="0"/>
        <v>9</v>
      </c>
      <c r="F43" s="222">
        <f t="shared" si="1"/>
        <v>9</v>
      </c>
      <c r="G43" s="220">
        <v>4.0999999999999996</v>
      </c>
      <c r="H43" s="130">
        <f t="shared" si="2"/>
        <v>50</v>
      </c>
      <c r="I43" s="222">
        <f t="shared" si="3"/>
        <v>45</v>
      </c>
      <c r="J43" s="220">
        <v>0</v>
      </c>
      <c r="K43" s="130">
        <f t="shared" si="4"/>
        <v>35</v>
      </c>
      <c r="L43" s="130">
        <f t="shared" si="5"/>
        <v>34</v>
      </c>
      <c r="M43" s="220">
        <v>12</v>
      </c>
      <c r="N43" s="130">
        <f t="shared" si="6"/>
        <v>50</v>
      </c>
      <c r="O43" s="241">
        <f t="shared" si="7"/>
        <v>49</v>
      </c>
      <c r="P43" s="220">
        <v>7.4</v>
      </c>
      <c r="Q43" s="130">
        <f t="shared" si="8"/>
        <v>52</v>
      </c>
      <c r="R43" s="222">
        <f t="shared" si="9"/>
        <v>47</v>
      </c>
      <c r="S43" s="220" t="s">
        <v>532</v>
      </c>
      <c r="T43" s="133">
        <f t="shared" si="10"/>
        <v>1</v>
      </c>
      <c r="U43" s="243">
        <f t="shared" si="11"/>
        <v>1</v>
      </c>
      <c r="V43" s="135" t="str">
        <f t="shared" si="12"/>
        <v/>
      </c>
      <c r="W43" s="244">
        <f t="shared" si="13"/>
        <v>30.833333333333332</v>
      </c>
      <c r="X43" s="340">
        <f t="shared" si="14"/>
        <v>50</v>
      </c>
      <c r="Y43" s="115"/>
      <c r="Z43" s="1"/>
    </row>
    <row r="44" spans="1:26" ht="14.25" customHeight="1">
      <c r="A44" s="65" t="s">
        <v>75</v>
      </c>
      <c r="B44" s="207">
        <v>39</v>
      </c>
      <c r="C44" s="287" t="s">
        <v>533</v>
      </c>
      <c r="D44" s="154">
        <v>1.7</v>
      </c>
      <c r="E44" s="130">
        <f t="shared" si="0"/>
        <v>2</v>
      </c>
      <c r="F44" s="222">
        <f t="shared" si="1"/>
        <v>2</v>
      </c>
      <c r="G44" s="220">
        <v>5.14</v>
      </c>
      <c r="H44" s="130">
        <f t="shared" si="2"/>
        <v>33</v>
      </c>
      <c r="I44" s="222">
        <f t="shared" si="3"/>
        <v>32</v>
      </c>
      <c r="J44" s="220">
        <v>5</v>
      </c>
      <c r="K44" s="130">
        <f t="shared" si="4"/>
        <v>11</v>
      </c>
      <c r="L44" s="130">
        <f t="shared" si="5"/>
        <v>10</v>
      </c>
      <c r="M44" s="220">
        <v>15</v>
      </c>
      <c r="N44" s="130">
        <f t="shared" si="6"/>
        <v>44</v>
      </c>
      <c r="O44" s="241">
        <f t="shared" si="7"/>
        <v>43</v>
      </c>
      <c r="P44" s="220">
        <v>6.3</v>
      </c>
      <c r="Q44" s="130">
        <f t="shared" si="8"/>
        <v>19</v>
      </c>
      <c r="R44" s="222">
        <f t="shared" si="9"/>
        <v>17</v>
      </c>
      <c r="S44" s="220" t="s">
        <v>534</v>
      </c>
      <c r="T44" s="133">
        <f t="shared" si="10"/>
        <v>1</v>
      </c>
      <c r="U44" s="243">
        <f t="shared" si="11"/>
        <v>1</v>
      </c>
      <c r="V44" s="135" t="str">
        <f t="shared" si="12"/>
        <v/>
      </c>
      <c r="W44" s="244">
        <f t="shared" si="13"/>
        <v>17.5</v>
      </c>
      <c r="X44" s="340">
        <f t="shared" si="14"/>
        <v>17</v>
      </c>
      <c r="Y44" s="115"/>
      <c r="Z44" s="1"/>
    </row>
    <row r="45" spans="1:26" ht="14.25" customHeight="1">
      <c r="A45" s="65" t="s">
        <v>75</v>
      </c>
      <c r="B45" s="207">
        <v>40</v>
      </c>
      <c r="C45" s="287" t="s">
        <v>535</v>
      </c>
      <c r="D45" s="154">
        <v>1.33</v>
      </c>
      <c r="E45" s="130">
        <f t="shared" si="0"/>
        <v>36</v>
      </c>
      <c r="F45" s="222">
        <f t="shared" si="1"/>
        <v>36</v>
      </c>
      <c r="G45" s="220">
        <v>4.7</v>
      </c>
      <c r="H45" s="130">
        <f t="shared" si="2"/>
        <v>43</v>
      </c>
      <c r="I45" s="222">
        <f t="shared" si="3"/>
        <v>41</v>
      </c>
      <c r="J45" s="220">
        <v>5</v>
      </c>
      <c r="K45" s="130">
        <f t="shared" si="4"/>
        <v>11</v>
      </c>
      <c r="L45" s="130">
        <f t="shared" si="5"/>
        <v>10</v>
      </c>
      <c r="M45" s="220">
        <v>12</v>
      </c>
      <c r="N45" s="130">
        <f t="shared" si="6"/>
        <v>50</v>
      </c>
      <c r="O45" s="241">
        <f t="shared" si="7"/>
        <v>49</v>
      </c>
      <c r="P45" s="220">
        <v>6.7</v>
      </c>
      <c r="Q45" s="130">
        <f t="shared" si="8"/>
        <v>37</v>
      </c>
      <c r="R45" s="222">
        <f t="shared" si="9"/>
        <v>34</v>
      </c>
      <c r="S45" s="220" t="s">
        <v>475</v>
      </c>
      <c r="T45" s="133">
        <f t="shared" si="10"/>
        <v>1</v>
      </c>
      <c r="U45" s="243">
        <f t="shared" si="11"/>
        <v>1</v>
      </c>
      <c r="V45" s="135" t="str">
        <f t="shared" si="12"/>
        <v/>
      </c>
      <c r="W45" s="244">
        <f t="shared" si="13"/>
        <v>28.5</v>
      </c>
      <c r="X45" s="340">
        <f t="shared" si="14"/>
        <v>41</v>
      </c>
      <c r="Y45" s="115"/>
      <c r="Z45" s="1"/>
    </row>
    <row r="46" spans="1:26" ht="14.25" customHeight="1">
      <c r="A46" s="65" t="s">
        <v>75</v>
      </c>
      <c r="B46" s="85">
        <v>41</v>
      </c>
      <c r="C46" s="287" t="s">
        <v>536</v>
      </c>
      <c r="D46" s="154">
        <v>1.2</v>
      </c>
      <c r="E46" s="130">
        <f t="shared" si="0"/>
        <v>48</v>
      </c>
      <c r="F46" s="222">
        <f t="shared" si="1"/>
        <v>48</v>
      </c>
      <c r="G46" s="220">
        <v>4.76</v>
      </c>
      <c r="H46" s="130">
        <f t="shared" si="2"/>
        <v>41</v>
      </c>
      <c r="I46" s="222">
        <f t="shared" si="3"/>
        <v>39</v>
      </c>
      <c r="J46" s="220">
        <v>3</v>
      </c>
      <c r="K46" s="130">
        <f t="shared" si="4"/>
        <v>15</v>
      </c>
      <c r="L46" s="130">
        <f t="shared" si="5"/>
        <v>14</v>
      </c>
      <c r="M46" s="220">
        <v>16</v>
      </c>
      <c r="N46" s="130">
        <f t="shared" si="6"/>
        <v>40</v>
      </c>
      <c r="O46" s="241">
        <f t="shared" si="7"/>
        <v>39</v>
      </c>
      <c r="P46" s="220">
        <v>7</v>
      </c>
      <c r="Q46" s="130">
        <f t="shared" si="8"/>
        <v>47</v>
      </c>
      <c r="R46" s="222">
        <f t="shared" si="9"/>
        <v>43</v>
      </c>
      <c r="S46" s="220" t="s">
        <v>414</v>
      </c>
      <c r="T46" s="133">
        <f t="shared" si="10"/>
        <v>1</v>
      </c>
      <c r="U46" s="243">
        <f t="shared" si="11"/>
        <v>1</v>
      </c>
      <c r="V46" s="135" t="str">
        <f t="shared" si="12"/>
        <v/>
      </c>
      <c r="W46" s="244">
        <f t="shared" si="13"/>
        <v>30.666666666666668</v>
      </c>
      <c r="X46" s="340">
        <f t="shared" si="14"/>
        <v>49</v>
      </c>
      <c r="Y46" s="115"/>
      <c r="Z46" s="1"/>
    </row>
    <row r="47" spans="1:26" ht="14.25" customHeight="1">
      <c r="A47" s="65" t="s">
        <v>75</v>
      </c>
      <c r="B47" s="83">
        <v>42</v>
      </c>
      <c r="C47" s="287" t="s">
        <v>537</v>
      </c>
      <c r="D47" s="154">
        <v>1.37</v>
      </c>
      <c r="E47" s="130">
        <f t="shared" si="0"/>
        <v>30</v>
      </c>
      <c r="F47" s="222">
        <f t="shared" si="1"/>
        <v>30</v>
      </c>
      <c r="G47" s="220">
        <v>5.25</v>
      </c>
      <c r="H47" s="130">
        <f t="shared" si="2"/>
        <v>27</v>
      </c>
      <c r="I47" s="222">
        <f t="shared" si="3"/>
        <v>26</v>
      </c>
      <c r="J47" s="220">
        <v>3</v>
      </c>
      <c r="K47" s="130">
        <f t="shared" si="4"/>
        <v>15</v>
      </c>
      <c r="L47" s="130">
        <f t="shared" si="5"/>
        <v>14</v>
      </c>
      <c r="M47" s="220">
        <v>20</v>
      </c>
      <c r="N47" s="130">
        <f t="shared" si="6"/>
        <v>27</v>
      </c>
      <c r="O47" s="241">
        <f t="shared" si="7"/>
        <v>27</v>
      </c>
      <c r="P47" s="220">
        <v>6.2</v>
      </c>
      <c r="Q47" s="130">
        <f t="shared" si="8"/>
        <v>15</v>
      </c>
      <c r="R47" s="222">
        <f t="shared" si="9"/>
        <v>14</v>
      </c>
      <c r="S47" s="220" t="s">
        <v>538</v>
      </c>
      <c r="T47" s="133">
        <f t="shared" si="10"/>
        <v>1</v>
      </c>
      <c r="U47" s="243">
        <f t="shared" si="11"/>
        <v>1</v>
      </c>
      <c r="V47" s="135" t="str">
        <f t="shared" si="12"/>
        <v/>
      </c>
      <c r="W47" s="244">
        <f t="shared" si="13"/>
        <v>18.666666666666668</v>
      </c>
      <c r="X47" s="340">
        <f t="shared" si="14"/>
        <v>20</v>
      </c>
      <c r="Y47" s="115"/>
      <c r="Z47" s="1"/>
    </row>
    <row r="48" spans="1:26" ht="14.25" customHeight="1">
      <c r="A48" s="65" t="s">
        <v>75</v>
      </c>
      <c r="B48" s="83">
        <v>43</v>
      </c>
      <c r="C48" s="287" t="s">
        <v>539</v>
      </c>
      <c r="D48" s="156"/>
      <c r="E48" s="130" t="str">
        <f t="shared" si="0"/>
        <v/>
      </c>
      <c r="F48" s="222" t="str">
        <f t="shared" si="1"/>
        <v/>
      </c>
      <c r="G48" s="222"/>
      <c r="H48" s="130" t="str">
        <f t="shared" si="2"/>
        <v/>
      </c>
      <c r="I48" s="222" t="str">
        <f t="shared" si="3"/>
        <v/>
      </c>
      <c r="J48" s="222"/>
      <c r="K48" s="130" t="str">
        <f t="shared" si="4"/>
        <v/>
      </c>
      <c r="L48" s="130" t="str">
        <f t="shared" si="5"/>
        <v/>
      </c>
      <c r="M48" s="222"/>
      <c r="N48" s="130" t="str">
        <f t="shared" si="6"/>
        <v/>
      </c>
      <c r="O48" s="241" t="str">
        <f t="shared" si="7"/>
        <v/>
      </c>
      <c r="P48" s="222"/>
      <c r="Q48" s="130" t="str">
        <f t="shared" si="8"/>
        <v/>
      </c>
      <c r="R48" s="222" t="str">
        <f t="shared" si="9"/>
        <v/>
      </c>
      <c r="S48" s="222"/>
      <c r="T48" s="133" t="str">
        <f t="shared" si="10"/>
        <v/>
      </c>
      <c r="U48" s="243" t="str">
        <f t="shared" si="11"/>
        <v/>
      </c>
      <c r="V48" s="135" t="str">
        <f t="shared" si="12"/>
        <v/>
      </c>
      <c r="W48" s="244" t="str">
        <f t="shared" si="13"/>
        <v/>
      </c>
      <c r="X48" s="340" t="str">
        <f t="shared" si="14"/>
        <v/>
      </c>
      <c r="Y48" s="115"/>
      <c r="Z48" s="1"/>
    </row>
    <row r="49" spans="1:26" ht="14.25" customHeight="1">
      <c r="A49" s="65" t="s">
        <v>75</v>
      </c>
      <c r="B49" s="83">
        <v>44</v>
      </c>
      <c r="C49" s="287" t="s">
        <v>540</v>
      </c>
      <c r="D49" s="154">
        <v>1.64</v>
      </c>
      <c r="E49" s="130">
        <f t="shared" si="0"/>
        <v>7</v>
      </c>
      <c r="F49" s="222">
        <f t="shared" si="1"/>
        <v>7</v>
      </c>
      <c r="G49" s="220">
        <v>6.46</v>
      </c>
      <c r="H49" s="130">
        <f t="shared" si="2"/>
        <v>9</v>
      </c>
      <c r="I49" s="222">
        <f t="shared" si="3"/>
        <v>9</v>
      </c>
      <c r="J49" s="220">
        <v>0</v>
      </c>
      <c r="K49" s="130">
        <f t="shared" si="4"/>
        <v>35</v>
      </c>
      <c r="L49" s="130">
        <f t="shared" si="5"/>
        <v>34</v>
      </c>
      <c r="M49" s="220">
        <v>6</v>
      </c>
      <c r="N49" s="130">
        <f t="shared" si="6"/>
        <v>53</v>
      </c>
      <c r="O49" s="241">
        <f t="shared" si="7"/>
        <v>52</v>
      </c>
      <c r="P49" s="220">
        <v>6.5</v>
      </c>
      <c r="Q49" s="130">
        <f t="shared" si="8"/>
        <v>29</v>
      </c>
      <c r="R49" s="222">
        <f t="shared" si="9"/>
        <v>26</v>
      </c>
      <c r="S49" s="220" t="s">
        <v>541</v>
      </c>
      <c r="T49" s="133">
        <f t="shared" si="10"/>
        <v>1</v>
      </c>
      <c r="U49" s="243">
        <f t="shared" si="11"/>
        <v>1</v>
      </c>
      <c r="V49" s="135" t="str">
        <f t="shared" si="12"/>
        <v/>
      </c>
      <c r="W49" s="244">
        <f t="shared" si="13"/>
        <v>21.5</v>
      </c>
      <c r="X49" s="340">
        <f t="shared" si="14"/>
        <v>26</v>
      </c>
      <c r="Y49" s="115"/>
      <c r="Z49" s="1"/>
    </row>
    <row r="50" spans="1:26" ht="14.25" customHeight="1">
      <c r="A50" s="65" t="s">
        <v>75</v>
      </c>
      <c r="B50" s="83">
        <v>45</v>
      </c>
      <c r="C50" s="366" t="s">
        <v>542</v>
      </c>
      <c r="D50" s="154">
        <v>1.35</v>
      </c>
      <c r="E50" s="130">
        <f t="shared" si="0"/>
        <v>32</v>
      </c>
      <c r="F50" s="222">
        <f t="shared" si="1"/>
        <v>32</v>
      </c>
      <c r="G50" s="220">
        <v>6.2</v>
      </c>
      <c r="H50" s="130">
        <f t="shared" si="2"/>
        <v>13</v>
      </c>
      <c r="I50" s="222">
        <f t="shared" si="3"/>
        <v>13</v>
      </c>
      <c r="J50" s="220">
        <v>2</v>
      </c>
      <c r="K50" s="130">
        <f t="shared" si="4"/>
        <v>22</v>
      </c>
      <c r="L50" s="130">
        <f t="shared" si="5"/>
        <v>21</v>
      </c>
      <c r="M50" s="220">
        <v>16</v>
      </c>
      <c r="N50" s="130">
        <f t="shared" si="6"/>
        <v>40</v>
      </c>
      <c r="O50" s="241">
        <f t="shared" si="7"/>
        <v>39</v>
      </c>
      <c r="P50" s="220">
        <v>6.3</v>
      </c>
      <c r="Q50" s="130">
        <f t="shared" si="8"/>
        <v>19</v>
      </c>
      <c r="R50" s="222">
        <f t="shared" si="9"/>
        <v>17</v>
      </c>
      <c r="S50" s="220" t="s">
        <v>543</v>
      </c>
      <c r="T50" s="133">
        <f t="shared" si="10"/>
        <v>1</v>
      </c>
      <c r="U50" s="243">
        <f t="shared" si="11"/>
        <v>1</v>
      </c>
      <c r="V50" s="135" t="str">
        <f t="shared" si="12"/>
        <v/>
      </c>
      <c r="W50" s="244">
        <f t="shared" si="13"/>
        <v>20.5</v>
      </c>
      <c r="X50" s="340">
        <f t="shared" si="14"/>
        <v>24</v>
      </c>
      <c r="Y50" s="115"/>
      <c r="Z50" s="1"/>
    </row>
    <row r="51" spans="1:26" ht="14.25" customHeight="1">
      <c r="A51" s="65" t="s">
        <v>95</v>
      </c>
      <c r="B51" s="85">
        <v>46</v>
      </c>
      <c r="C51" s="284" t="s">
        <v>544</v>
      </c>
      <c r="D51" s="119">
        <v>1.86</v>
      </c>
      <c r="E51" s="18">
        <f t="shared" si="0"/>
        <v>1</v>
      </c>
      <c r="F51" s="17">
        <f t="shared" si="1"/>
        <v>1</v>
      </c>
      <c r="G51" s="265">
        <v>7.12</v>
      </c>
      <c r="H51" s="18">
        <f t="shared" si="2"/>
        <v>5</v>
      </c>
      <c r="I51" s="17">
        <f t="shared" si="3"/>
        <v>5</v>
      </c>
      <c r="J51" s="265">
        <v>11</v>
      </c>
      <c r="K51" s="18">
        <f t="shared" si="4"/>
        <v>4</v>
      </c>
      <c r="L51" s="18">
        <f t="shared" si="5"/>
        <v>3</v>
      </c>
      <c r="M51" s="265">
        <v>19</v>
      </c>
      <c r="N51" s="18">
        <f t="shared" si="6"/>
        <v>28</v>
      </c>
      <c r="O51" s="266">
        <f t="shared" si="7"/>
        <v>28</v>
      </c>
      <c r="P51" s="265">
        <v>5.9</v>
      </c>
      <c r="Q51" s="18">
        <f t="shared" si="8"/>
        <v>7</v>
      </c>
      <c r="R51" s="17">
        <f t="shared" si="9"/>
        <v>7</v>
      </c>
      <c r="S51" s="265" t="s">
        <v>545</v>
      </c>
      <c r="T51" s="122">
        <f t="shared" si="10"/>
        <v>1</v>
      </c>
      <c r="U51" s="267">
        <f t="shared" si="11"/>
        <v>1</v>
      </c>
      <c r="V51" s="124" t="str">
        <f t="shared" si="12"/>
        <v/>
      </c>
      <c r="W51" s="24">
        <f t="shared" si="13"/>
        <v>7.5</v>
      </c>
      <c r="X51" s="285">
        <f t="shared" si="14"/>
        <v>4</v>
      </c>
      <c r="Y51" s="115"/>
      <c r="Z51" s="1"/>
    </row>
    <row r="52" spans="1:26" ht="14.25" customHeight="1">
      <c r="A52" s="65" t="s">
        <v>95</v>
      </c>
      <c r="B52" s="85">
        <v>47</v>
      </c>
      <c r="C52" s="287" t="s">
        <v>546</v>
      </c>
      <c r="D52" s="154">
        <v>1.6</v>
      </c>
      <c r="E52" s="130">
        <f t="shared" si="0"/>
        <v>9</v>
      </c>
      <c r="F52" s="222">
        <f t="shared" si="1"/>
        <v>9</v>
      </c>
      <c r="G52" s="220">
        <v>6.2</v>
      </c>
      <c r="H52" s="130">
        <f t="shared" si="2"/>
        <v>13</v>
      </c>
      <c r="I52" s="222">
        <f t="shared" si="3"/>
        <v>13</v>
      </c>
      <c r="J52" s="220">
        <v>2</v>
      </c>
      <c r="K52" s="130">
        <f t="shared" si="4"/>
        <v>22</v>
      </c>
      <c r="L52" s="130">
        <f t="shared" si="5"/>
        <v>21</v>
      </c>
      <c r="M52" s="220">
        <v>19</v>
      </c>
      <c r="N52" s="130">
        <f t="shared" si="6"/>
        <v>28</v>
      </c>
      <c r="O52" s="241">
        <f t="shared" si="7"/>
        <v>28</v>
      </c>
      <c r="P52" s="220">
        <v>6.6</v>
      </c>
      <c r="Q52" s="130">
        <f t="shared" si="8"/>
        <v>31</v>
      </c>
      <c r="R52" s="222">
        <f t="shared" si="9"/>
        <v>28</v>
      </c>
      <c r="S52" s="220" t="s">
        <v>547</v>
      </c>
      <c r="T52" s="133">
        <f t="shared" si="10"/>
        <v>1</v>
      </c>
      <c r="U52" s="243">
        <f t="shared" si="11"/>
        <v>1</v>
      </c>
      <c r="V52" s="135" t="str">
        <f t="shared" si="12"/>
        <v/>
      </c>
      <c r="W52" s="244">
        <f t="shared" si="13"/>
        <v>16.666666666666668</v>
      </c>
      <c r="X52" s="340">
        <f t="shared" si="14"/>
        <v>15</v>
      </c>
      <c r="Y52" s="115"/>
      <c r="Z52" s="1"/>
    </row>
    <row r="53" spans="1:26" ht="14.25" customHeight="1">
      <c r="A53" s="65" t="s">
        <v>95</v>
      </c>
      <c r="B53" s="85">
        <v>48</v>
      </c>
      <c r="C53" s="287" t="s">
        <v>548</v>
      </c>
      <c r="D53" s="154">
        <v>1.28</v>
      </c>
      <c r="E53" s="130">
        <f t="shared" si="0"/>
        <v>41</v>
      </c>
      <c r="F53" s="222">
        <f t="shared" si="1"/>
        <v>41</v>
      </c>
      <c r="G53" s="220">
        <v>5.95</v>
      </c>
      <c r="H53" s="130">
        <f t="shared" si="2"/>
        <v>16</v>
      </c>
      <c r="I53" s="222">
        <f t="shared" si="3"/>
        <v>16</v>
      </c>
      <c r="J53" s="220">
        <v>2</v>
      </c>
      <c r="K53" s="130">
        <f t="shared" si="4"/>
        <v>22</v>
      </c>
      <c r="L53" s="130">
        <f t="shared" si="5"/>
        <v>21</v>
      </c>
      <c r="M53" s="220">
        <v>24</v>
      </c>
      <c r="N53" s="130">
        <f t="shared" si="6"/>
        <v>12</v>
      </c>
      <c r="O53" s="241">
        <f t="shared" si="7"/>
        <v>12</v>
      </c>
      <c r="P53" s="220">
        <v>7.2</v>
      </c>
      <c r="Q53" s="130">
        <f t="shared" si="8"/>
        <v>50</v>
      </c>
      <c r="R53" s="222">
        <f t="shared" si="9"/>
        <v>46</v>
      </c>
      <c r="S53" s="220" t="s">
        <v>549</v>
      </c>
      <c r="T53" s="133">
        <f t="shared" si="10"/>
        <v>1</v>
      </c>
      <c r="U53" s="243">
        <f t="shared" si="11"/>
        <v>1</v>
      </c>
      <c r="V53" s="135" t="str">
        <f t="shared" si="12"/>
        <v/>
      </c>
      <c r="W53" s="244">
        <f t="shared" si="13"/>
        <v>22.833333333333332</v>
      </c>
      <c r="X53" s="340">
        <f t="shared" si="14"/>
        <v>32</v>
      </c>
      <c r="Y53" s="115"/>
      <c r="Z53" s="1"/>
    </row>
    <row r="54" spans="1:26" ht="14.25" customHeight="1">
      <c r="A54" s="65" t="s">
        <v>95</v>
      </c>
      <c r="B54" s="85">
        <v>49</v>
      </c>
      <c r="C54" s="287" t="s">
        <v>550</v>
      </c>
      <c r="D54" s="154">
        <v>1.5</v>
      </c>
      <c r="E54" s="130">
        <f t="shared" si="0"/>
        <v>16</v>
      </c>
      <c r="F54" s="222">
        <f t="shared" si="1"/>
        <v>16</v>
      </c>
      <c r="G54" s="220">
        <v>6.85</v>
      </c>
      <c r="H54" s="130">
        <f t="shared" si="2"/>
        <v>7</v>
      </c>
      <c r="I54" s="222">
        <f t="shared" si="3"/>
        <v>7</v>
      </c>
      <c r="J54" s="220">
        <v>3</v>
      </c>
      <c r="K54" s="130">
        <f t="shared" si="4"/>
        <v>15</v>
      </c>
      <c r="L54" s="130">
        <f t="shared" si="5"/>
        <v>14</v>
      </c>
      <c r="M54" s="220">
        <v>15</v>
      </c>
      <c r="N54" s="130">
        <f t="shared" si="6"/>
        <v>44</v>
      </c>
      <c r="O54" s="241">
        <f t="shared" si="7"/>
        <v>43</v>
      </c>
      <c r="P54" s="220">
        <v>6.5</v>
      </c>
      <c r="Q54" s="130">
        <f t="shared" si="8"/>
        <v>29</v>
      </c>
      <c r="R54" s="222">
        <f t="shared" si="9"/>
        <v>26</v>
      </c>
      <c r="S54" s="220" t="s">
        <v>494</v>
      </c>
      <c r="T54" s="133">
        <f t="shared" si="10"/>
        <v>1</v>
      </c>
      <c r="U54" s="243">
        <f t="shared" si="11"/>
        <v>1</v>
      </c>
      <c r="V54" s="135" t="str">
        <f t="shared" si="12"/>
        <v/>
      </c>
      <c r="W54" s="244">
        <f t="shared" si="13"/>
        <v>17.833333333333332</v>
      </c>
      <c r="X54" s="340">
        <f t="shared" si="14"/>
        <v>19</v>
      </c>
      <c r="Y54" s="115"/>
      <c r="Z54" s="1"/>
    </row>
    <row r="55" spans="1:26" ht="14.25" customHeight="1">
      <c r="A55" s="65" t="s">
        <v>95</v>
      </c>
      <c r="B55" s="85">
        <v>50</v>
      </c>
      <c r="C55" s="287" t="s">
        <v>551</v>
      </c>
      <c r="D55" s="156"/>
      <c r="E55" s="130" t="str">
        <f t="shared" si="0"/>
        <v/>
      </c>
      <c r="F55" s="222" t="str">
        <f t="shared" si="1"/>
        <v/>
      </c>
      <c r="G55" s="222"/>
      <c r="H55" s="130" t="str">
        <f t="shared" si="2"/>
        <v/>
      </c>
      <c r="I55" s="222" t="str">
        <f t="shared" si="3"/>
        <v/>
      </c>
      <c r="J55" s="222"/>
      <c r="K55" s="130" t="str">
        <f t="shared" si="4"/>
        <v/>
      </c>
      <c r="L55" s="130" t="str">
        <f t="shared" si="5"/>
        <v/>
      </c>
      <c r="M55" s="222"/>
      <c r="N55" s="130" t="str">
        <f t="shared" si="6"/>
        <v/>
      </c>
      <c r="O55" s="241" t="str">
        <f t="shared" si="7"/>
        <v/>
      </c>
      <c r="P55" s="222"/>
      <c r="Q55" s="130" t="str">
        <f t="shared" si="8"/>
        <v/>
      </c>
      <c r="R55" s="222" t="str">
        <f t="shared" si="9"/>
        <v/>
      </c>
      <c r="S55" s="222"/>
      <c r="T55" s="133" t="str">
        <f t="shared" si="10"/>
        <v/>
      </c>
      <c r="U55" s="243" t="str">
        <f t="shared" si="11"/>
        <v/>
      </c>
      <c r="V55" s="135" t="str">
        <f t="shared" si="12"/>
        <v/>
      </c>
      <c r="W55" s="244" t="str">
        <f t="shared" si="13"/>
        <v/>
      </c>
      <c r="X55" s="340" t="str">
        <f t="shared" si="14"/>
        <v/>
      </c>
      <c r="Y55" s="115"/>
      <c r="Z55" s="1"/>
    </row>
    <row r="56" spans="1:26" ht="14.25" customHeight="1">
      <c r="A56" s="65" t="s">
        <v>95</v>
      </c>
      <c r="B56" s="85">
        <v>51</v>
      </c>
      <c r="C56" s="367" t="s">
        <v>552</v>
      </c>
      <c r="D56" s="156"/>
      <c r="E56" s="130" t="str">
        <f t="shared" si="0"/>
        <v/>
      </c>
      <c r="F56" s="222" t="str">
        <f t="shared" si="1"/>
        <v/>
      </c>
      <c r="G56" s="222"/>
      <c r="H56" s="130" t="str">
        <f t="shared" si="2"/>
        <v/>
      </c>
      <c r="I56" s="222" t="str">
        <f t="shared" si="3"/>
        <v/>
      </c>
      <c r="J56" s="222"/>
      <c r="K56" s="130" t="str">
        <f t="shared" si="4"/>
        <v/>
      </c>
      <c r="L56" s="130" t="str">
        <f t="shared" si="5"/>
        <v/>
      </c>
      <c r="M56" s="222"/>
      <c r="N56" s="130" t="str">
        <f t="shared" si="6"/>
        <v/>
      </c>
      <c r="O56" s="241" t="str">
        <f t="shared" si="7"/>
        <v/>
      </c>
      <c r="P56" s="222"/>
      <c r="Q56" s="130" t="str">
        <f t="shared" si="8"/>
        <v/>
      </c>
      <c r="R56" s="222" t="str">
        <f t="shared" si="9"/>
        <v/>
      </c>
      <c r="S56" s="222"/>
      <c r="T56" s="133" t="str">
        <f t="shared" si="10"/>
        <v/>
      </c>
      <c r="U56" s="243" t="str">
        <f t="shared" si="11"/>
        <v/>
      </c>
      <c r="V56" s="135" t="str">
        <f t="shared" si="12"/>
        <v/>
      </c>
      <c r="W56" s="244" t="str">
        <f t="shared" si="13"/>
        <v/>
      </c>
      <c r="X56" s="340" t="str">
        <f t="shared" si="14"/>
        <v/>
      </c>
      <c r="Y56" s="115"/>
      <c r="Z56" s="1"/>
    </row>
    <row r="57" spans="1:26" ht="14.25" customHeight="1">
      <c r="A57" s="65" t="s">
        <v>95</v>
      </c>
      <c r="B57" s="85">
        <v>52</v>
      </c>
      <c r="C57" s="362" t="s">
        <v>553</v>
      </c>
      <c r="D57" s="154">
        <v>1.1299999999999999</v>
      </c>
      <c r="E57" s="130">
        <f t="shared" si="0"/>
        <v>52</v>
      </c>
      <c r="F57" s="222">
        <f t="shared" si="1"/>
        <v>52</v>
      </c>
      <c r="G57" s="220">
        <v>6.23</v>
      </c>
      <c r="H57" s="130">
        <f t="shared" si="2"/>
        <v>12</v>
      </c>
      <c r="I57" s="222">
        <f t="shared" si="3"/>
        <v>12</v>
      </c>
      <c r="J57" s="220">
        <v>0</v>
      </c>
      <c r="K57" s="130">
        <f t="shared" si="4"/>
        <v>35</v>
      </c>
      <c r="L57" s="130">
        <f t="shared" si="5"/>
        <v>34</v>
      </c>
      <c r="M57" s="220">
        <v>18</v>
      </c>
      <c r="N57" s="130">
        <f t="shared" si="6"/>
        <v>31</v>
      </c>
      <c r="O57" s="241">
        <f t="shared" si="7"/>
        <v>31</v>
      </c>
      <c r="P57" s="220">
        <v>7</v>
      </c>
      <c r="Q57" s="130">
        <f t="shared" si="8"/>
        <v>47</v>
      </c>
      <c r="R57" s="222">
        <f t="shared" si="9"/>
        <v>43</v>
      </c>
      <c r="S57" s="220" t="s">
        <v>554</v>
      </c>
      <c r="T57" s="133">
        <f t="shared" si="10"/>
        <v>1</v>
      </c>
      <c r="U57" s="243">
        <f t="shared" si="11"/>
        <v>1</v>
      </c>
      <c r="V57" s="135" t="str">
        <f t="shared" si="12"/>
        <v/>
      </c>
      <c r="W57" s="244">
        <f t="shared" si="13"/>
        <v>28.833333333333332</v>
      </c>
      <c r="X57" s="340">
        <f t="shared" si="14"/>
        <v>42</v>
      </c>
      <c r="Y57" s="115"/>
      <c r="Z57" s="1"/>
    </row>
    <row r="58" spans="1:26" ht="14.25" customHeight="1">
      <c r="A58" s="65" t="s">
        <v>95</v>
      </c>
      <c r="B58" s="85">
        <v>53</v>
      </c>
      <c r="C58" s="362" t="s">
        <v>555</v>
      </c>
      <c r="D58" s="156"/>
      <c r="E58" s="130" t="str">
        <f t="shared" si="0"/>
        <v/>
      </c>
      <c r="F58" s="222" t="str">
        <f t="shared" si="1"/>
        <v/>
      </c>
      <c r="G58" s="222"/>
      <c r="H58" s="130" t="str">
        <f t="shared" si="2"/>
        <v/>
      </c>
      <c r="I58" s="222" t="str">
        <f t="shared" si="3"/>
        <v/>
      </c>
      <c r="J58" s="222"/>
      <c r="K58" s="130" t="str">
        <f t="shared" si="4"/>
        <v/>
      </c>
      <c r="L58" s="130" t="str">
        <f t="shared" si="5"/>
        <v/>
      </c>
      <c r="M58" s="222"/>
      <c r="N58" s="130" t="str">
        <f t="shared" si="6"/>
        <v/>
      </c>
      <c r="O58" s="241" t="str">
        <f t="shared" si="7"/>
        <v/>
      </c>
      <c r="P58" s="222"/>
      <c r="Q58" s="130" t="str">
        <f t="shared" si="8"/>
        <v/>
      </c>
      <c r="R58" s="222" t="str">
        <f t="shared" si="9"/>
        <v/>
      </c>
      <c r="S58" s="222"/>
      <c r="T58" s="133" t="str">
        <f t="shared" si="10"/>
        <v/>
      </c>
      <c r="U58" s="243" t="str">
        <f t="shared" si="11"/>
        <v/>
      </c>
      <c r="V58" s="135" t="str">
        <f t="shared" si="12"/>
        <v/>
      </c>
      <c r="W58" s="244" t="str">
        <f t="shared" si="13"/>
        <v/>
      </c>
      <c r="X58" s="340" t="str">
        <f t="shared" si="14"/>
        <v/>
      </c>
      <c r="Y58" s="115"/>
      <c r="Z58" s="1"/>
    </row>
    <row r="59" spans="1:26" ht="14.25" customHeight="1">
      <c r="A59" s="65" t="s">
        <v>95</v>
      </c>
      <c r="B59" s="85">
        <v>54</v>
      </c>
      <c r="C59" s="362" t="s">
        <v>556</v>
      </c>
      <c r="D59" s="156"/>
      <c r="E59" s="130" t="str">
        <f t="shared" si="0"/>
        <v/>
      </c>
      <c r="F59" s="222" t="str">
        <f t="shared" si="1"/>
        <v/>
      </c>
      <c r="G59" s="222"/>
      <c r="H59" s="130" t="str">
        <f t="shared" si="2"/>
        <v/>
      </c>
      <c r="I59" s="222" t="str">
        <f t="shared" si="3"/>
        <v/>
      </c>
      <c r="J59" s="222"/>
      <c r="K59" s="130" t="str">
        <f t="shared" si="4"/>
        <v/>
      </c>
      <c r="L59" s="130" t="str">
        <f t="shared" si="5"/>
        <v/>
      </c>
      <c r="M59" s="222"/>
      <c r="N59" s="130" t="str">
        <f t="shared" si="6"/>
        <v/>
      </c>
      <c r="O59" s="241" t="str">
        <f t="shared" si="7"/>
        <v/>
      </c>
      <c r="P59" s="222"/>
      <c r="Q59" s="130" t="str">
        <f t="shared" si="8"/>
        <v/>
      </c>
      <c r="R59" s="222" t="str">
        <f t="shared" si="9"/>
        <v/>
      </c>
      <c r="S59" s="222"/>
      <c r="T59" s="133" t="str">
        <f t="shared" si="10"/>
        <v/>
      </c>
      <c r="U59" s="243" t="str">
        <f t="shared" si="11"/>
        <v/>
      </c>
      <c r="V59" s="135" t="str">
        <f t="shared" si="12"/>
        <v/>
      </c>
      <c r="W59" s="244" t="str">
        <f t="shared" si="13"/>
        <v/>
      </c>
      <c r="X59" s="340" t="str">
        <f t="shared" si="14"/>
        <v/>
      </c>
      <c r="Y59" s="115"/>
      <c r="Z59" s="1"/>
    </row>
    <row r="60" spans="1:26" ht="14.25" customHeight="1">
      <c r="A60" s="65" t="s">
        <v>95</v>
      </c>
      <c r="B60" s="85">
        <v>55</v>
      </c>
      <c r="C60" s="350" t="s">
        <v>557</v>
      </c>
      <c r="D60" s="154">
        <v>1.4</v>
      </c>
      <c r="E60" s="130">
        <f t="shared" si="0"/>
        <v>26</v>
      </c>
      <c r="F60" s="222">
        <f t="shared" si="1"/>
        <v>26</v>
      </c>
      <c r="G60" s="220">
        <v>4.1500000000000004</v>
      </c>
      <c r="H60" s="130">
        <f t="shared" si="2"/>
        <v>48</v>
      </c>
      <c r="I60" s="222">
        <f t="shared" si="3"/>
        <v>43</v>
      </c>
      <c r="J60" s="220">
        <v>0</v>
      </c>
      <c r="K60" s="130">
        <f t="shared" si="4"/>
        <v>35</v>
      </c>
      <c r="L60" s="130">
        <f t="shared" si="5"/>
        <v>34</v>
      </c>
      <c r="M60" s="220">
        <v>17</v>
      </c>
      <c r="N60" s="130">
        <f t="shared" si="6"/>
        <v>38</v>
      </c>
      <c r="O60" s="241">
        <f t="shared" si="7"/>
        <v>37</v>
      </c>
      <c r="P60" s="220">
        <v>6.9</v>
      </c>
      <c r="Q60" s="130">
        <f t="shared" si="8"/>
        <v>43</v>
      </c>
      <c r="R60" s="222">
        <f t="shared" si="9"/>
        <v>39</v>
      </c>
      <c r="S60" s="220" t="s">
        <v>558</v>
      </c>
      <c r="T60" s="133">
        <f t="shared" si="10"/>
        <v>1</v>
      </c>
      <c r="U60" s="243">
        <f t="shared" si="11"/>
        <v>1</v>
      </c>
      <c r="V60" s="135" t="str">
        <f t="shared" si="12"/>
        <v/>
      </c>
      <c r="W60" s="244">
        <f t="shared" si="13"/>
        <v>30</v>
      </c>
      <c r="X60" s="340">
        <f t="shared" si="14"/>
        <v>47</v>
      </c>
      <c r="Y60" s="115"/>
      <c r="Z60" s="1"/>
    </row>
    <row r="61" spans="1:26" ht="14.25" customHeight="1">
      <c r="A61" s="65" t="s">
        <v>95</v>
      </c>
      <c r="B61" s="85">
        <v>56</v>
      </c>
      <c r="C61" s="287" t="s">
        <v>559</v>
      </c>
      <c r="D61" s="154">
        <v>1.47</v>
      </c>
      <c r="E61" s="130">
        <f t="shared" si="0"/>
        <v>21</v>
      </c>
      <c r="F61" s="222">
        <f t="shared" si="1"/>
        <v>21</v>
      </c>
      <c r="G61" s="220">
        <v>5.9</v>
      </c>
      <c r="H61" s="130">
        <f t="shared" si="2"/>
        <v>17</v>
      </c>
      <c r="I61" s="222">
        <f t="shared" si="3"/>
        <v>17</v>
      </c>
      <c r="J61" s="220">
        <v>0</v>
      </c>
      <c r="K61" s="130">
        <f t="shared" si="4"/>
        <v>35</v>
      </c>
      <c r="L61" s="130">
        <f t="shared" si="5"/>
        <v>34</v>
      </c>
      <c r="M61" s="220">
        <v>17</v>
      </c>
      <c r="N61" s="130">
        <f t="shared" si="6"/>
        <v>38</v>
      </c>
      <c r="O61" s="241">
        <f t="shared" si="7"/>
        <v>37</v>
      </c>
      <c r="P61" s="220">
        <v>6.8</v>
      </c>
      <c r="Q61" s="130">
        <f t="shared" si="8"/>
        <v>39</v>
      </c>
      <c r="R61" s="222">
        <f t="shared" si="9"/>
        <v>36</v>
      </c>
      <c r="S61" s="220" t="s">
        <v>560</v>
      </c>
      <c r="T61" s="133">
        <f t="shared" si="10"/>
        <v>1</v>
      </c>
      <c r="U61" s="243">
        <f t="shared" si="11"/>
        <v>1</v>
      </c>
      <c r="V61" s="135" t="str">
        <f t="shared" si="12"/>
        <v/>
      </c>
      <c r="W61" s="244">
        <f t="shared" si="13"/>
        <v>24.333333333333332</v>
      </c>
      <c r="X61" s="340">
        <f t="shared" si="14"/>
        <v>35</v>
      </c>
      <c r="Y61" s="115"/>
      <c r="Z61" s="1"/>
    </row>
    <row r="62" spans="1:26" ht="14.25" customHeight="1">
      <c r="A62" s="65" t="s">
        <v>95</v>
      </c>
      <c r="B62" s="85">
        <v>57</v>
      </c>
      <c r="C62" s="287" t="s">
        <v>561</v>
      </c>
      <c r="D62" s="156"/>
      <c r="E62" s="130" t="str">
        <f t="shared" si="0"/>
        <v/>
      </c>
      <c r="F62" s="222" t="str">
        <f t="shared" si="1"/>
        <v/>
      </c>
      <c r="G62" s="222"/>
      <c r="H62" s="130" t="str">
        <f t="shared" si="2"/>
        <v/>
      </c>
      <c r="I62" s="222" t="str">
        <f t="shared" si="3"/>
        <v/>
      </c>
      <c r="J62" s="222"/>
      <c r="K62" s="130" t="str">
        <f t="shared" si="4"/>
        <v/>
      </c>
      <c r="L62" s="130" t="str">
        <f t="shared" si="5"/>
        <v/>
      </c>
      <c r="M62" s="222"/>
      <c r="N62" s="130" t="str">
        <f t="shared" si="6"/>
        <v/>
      </c>
      <c r="O62" s="241" t="str">
        <f t="shared" si="7"/>
        <v/>
      </c>
      <c r="P62" s="222"/>
      <c r="Q62" s="130" t="str">
        <f t="shared" si="8"/>
        <v/>
      </c>
      <c r="R62" s="222" t="str">
        <f t="shared" si="9"/>
        <v/>
      </c>
      <c r="S62" s="222"/>
      <c r="T62" s="133" t="str">
        <f t="shared" si="10"/>
        <v/>
      </c>
      <c r="U62" s="243" t="str">
        <f t="shared" si="11"/>
        <v/>
      </c>
      <c r="V62" s="135" t="str">
        <f t="shared" si="12"/>
        <v/>
      </c>
      <c r="W62" s="244" t="str">
        <f t="shared" si="13"/>
        <v/>
      </c>
      <c r="X62" s="340" t="str">
        <f t="shared" si="14"/>
        <v/>
      </c>
      <c r="Y62" s="115"/>
      <c r="Z62" s="1"/>
    </row>
    <row r="63" spans="1:26" ht="14.25" customHeight="1">
      <c r="A63" s="65" t="s">
        <v>95</v>
      </c>
      <c r="B63" s="85">
        <v>58</v>
      </c>
      <c r="C63" s="287" t="s">
        <v>562</v>
      </c>
      <c r="D63" s="156"/>
      <c r="E63" s="130" t="str">
        <f t="shared" si="0"/>
        <v/>
      </c>
      <c r="F63" s="222" t="str">
        <f t="shared" si="1"/>
        <v/>
      </c>
      <c r="G63" s="222"/>
      <c r="H63" s="130" t="str">
        <f t="shared" si="2"/>
        <v/>
      </c>
      <c r="I63" s="222" t="str">
        <f t="shared" si="3"/>
        <v/>
      </c>
      <c r="J63" s="222"/>
      <c r="K63" s="130" t="str">
        <f t="shared" si="4"/>
        <v/>
      </c>
      <c r="L63" s="130" t="str">
        <f t="shared" si="5"/>
        <v/>
      </c>
      <c r="M63" s="222"/>
      <c r="N63" s="130" t="str">
        <f t="shared" si="6"/>
        <v/>
      </c>
      <c r="O63" s="241" t="str">
        <f t="shared" si="7"/>
        <v/>
      </c>
      <c r="P63" s="222"/>
      <c r="Q63" s="130" t="str">
        <f t="shared" si="8"/>
        <v/>
      </c>
      <c r="R63" s="222" t="str">
        <f t="shared" si="9"/>
        <v/>
      </c>
      <c r="S63" s="222"/>
      <c r="T63" s="133" t="str">
        <f t="shared" si="10"/>
        <v/>
      </c>
      <c r="U63" s="243" t="str">
        <f t="shared" si="11"/>
        <v/>
      </c>
      <c r="V63" s="135" t="str">
        <f t="shared" si="12"/>
        <v/>
      </c>
      <c r="W63" s="244" t="str">
        <f t="shared" si="13"/>
        <v/>
      </c>
      <c r="X63" s="340" t="str">
        <f t="shared" si="14"/>
        <v/>
      </c>
      <c r="Y63" s="115"/>
      <c r="Z63" s="1"/>
    </row>
    <row r="64" spans="1:26" ht="14.25" customHeight="1">
      <c r="A64" s="65" t="s">
        <v>95</v>
      </c>
      <c r="B64" s="85">
        <v>59</v>
      </c>
      <c r="C64" s="287" t="s">
        <v>563</v>
      </c>
      <c r="D64" s="154">
        <v>1.6</v>
      </c>
      <c r="E64" s="130">
        <f t="shared" si="0"/>
        <v>9</v>
      </c>
      <c r="F64" s="222">
        <f t="shared" si="1"/>
        <v>9</v>
      </c>
      <c r="G64" s="220">
        <v>8</v>
      </c>
      <c r="H64" s="130">
        <f t="shared" si="2"/>
        <v>3</v>
      </c>
      <c r="I64" s="222">
        <f t="shared" si="3"/>
        <v>3</v>
      </c>
      <c r="J64" s="220">
        <v>2</v>
      </c>
      <c r="K64" s="130">
        <f t="shared" si="4"/>
        <v>22</v>
      </c>
      <c r="L64" s="130">
        <f t="shared" si="5"/>
        <v>21</v>
      </c>
      <c r="M64" s="220">
        <v>25</v>
      </c>
      <c r="N64" s="130">
        <f t="shared" si="6"/>
        <v>10</v>
      </c>
      <c r="O64" s="241">
        <f t="shared" si="7"/>
        <v>10</v>
      </c>
      <c r="P64" s="220">
        <v>5.8</v>
      </c>
      <c r="Q64" s="130">
        <f t="shared" si="8"/>
        <v>3</v>
      </c>
      <c r="R64" s="222">
        <f t="shared" si="9"/>
        <v>3</v>
      </c>
      <c r="S64" s="220" t="s">
        <v>564</v>
      </c>
      <c r="T64" s="133">
        <f t="shared" si="10"/>
        <v>1</v>
      </c>
      <c r="U64" s="243">
        <f t="shared" si="11"/>
        <v>1</v>
      </c>
      <c r="V64" s="135" t="str">
        <f t="shared" si="12"/>
        <v/>
      </c>
      <c r="W64" s="244">
        <f t="shared" si="13"/>
        <v>7.833333333333333</v>
      </c>
      <c r="X64" s="340">
        <f t="shared" si="14"/>
        <v>5</v>
      </c>
      <c r="Y64" s="115"/>
      <c r="Z64" s="1"/>
    </row>
    <row r="65" spans="1:26" ht="14.25" customHeight="1">
      <c r="A65" s="65" t="s">
        <v>95</v>
      </c>
      <c r="B65" s="85">
        <v>60</v>
      </c>
      <c r="C65" s="290" t="s">
        <v>565</v>
      </c>
      <c r="D65" s="156"/>
      <c r="E65" s="130" t="str">
        <f t="shared" si="0"/>
        <v/>
      </c>
      <c r="F65" s="222" t="str">
        <f t="shared" si="1"/>
        <v/>
      </c>
      <c r="G65" s="222"/>
      <c r="H65" s="130" t="str">
        <f t="shared" si="2"/>
        <v/>
      </c>
      <c r="I65" s="222" t="str">
        <f t="shared" si="3"/>
        <v/>
      </c>
      <c r="J65" s="222"/>
      <c r="K65" s="130" t="str">
        <f t="shared" si="4"/>
        <v/>
      </c>
      <c r="L65" s="130" t="str">
        <f t="shared" si="5"/>
        <v/>
      </c>
      <c r="M65" s="222"/>
      <c r="N65" s="130" t="str">
        <f t="shared" si="6"/>
        <v/>
      </c>
      <c r="O65" s="241" t="str">
        <f t="shared" si="7"/>
        <v/>
      </c>
      <c r="P65" s="222"/>
      <c r="Q65" s="130" t="str">
        <f t="shared" si="8"/>
        <v/>
      </c>
      <c r="R65" s="222" t="str">
        <f t="shared" si="9"/>
        <v/>
      </c>
      <c r="S65" s="222"/>
      <c r="T65" s="133" t="str">
        <f t="shared" si="10"/>
        <v/>
      </c>
      <c r="U65" s="243" t="str">
        <f t="shared" si="11"/>
        <v/>
      </c>
      <c r="V65" s="135" t="str">
        <f t="shared" si="12"/>
        <v/>
      </c>
      <c r="W65" s="244" t="str">
        <f t="shared" si="13"/>
        <v/>
      </c>
      <c r="X65" s="340" t="str">
        <f t="shared" si="14"/>
        <v/>
      </c>
      <c r="Y65" s="115"/>
      <c r="Z65" s="1"/>
    </row>
    <row r="66" spans="1:26" ht="14.25" customHeight="1">
      <c r="A66" s="65" t="s">
        <v>95</v>
      </c>
      <c r="B66" s="85">
        <v>61</v>
      </c>
      <c r="C66" s="290" t="s">
        <v>566</v>
      </c>
      <c r="D66" s="156"/>
      <c r="E66" s="130" t="str">
        <f t="shared" si="0"/>
        <v/>
      </c>
      <c r="F66" s="222" t="str">
        <f t="shared" si="1"/>
        <v/>
      </c>
      <c r="G66" s="222"/>
      <c r="H66" s="130" t="str">
        <f t="shared" si="2"/>
        <v/>
      </c>
      <c r="I66" s="222" t="str">
        <f t="shared" si="3"/>
        <v/>
      </c>
      <c r="J66" s="222"/>
      <c r="K66" s="130" t="str">
        <f t="shared" si="4"/>
        <v/>
      </c>
      <c r="L66" s="130" t="str">
        <f t="shared" si="5"/>
        <v/>
      </c>
      <c r="M66" s="222"/>
      <c r="N66" s="130" t="str">
        <f t="shared" si="6"/>
        <v/>
      </c>
      <c r="O66" s="241" t="str">
        <f t="shared" si="7"/>
        <v/>
      </c>
      <c r="P66" s="222"/>
      <c r="Q66" s="130" t="str">
        <f t="shared" si="8"/>
        <v/>
      </c>
      <c r="R66" s="222" t="str">
        <f t="shared" si="9"/>
        <v/>
      </c>
      <c r="S66" s="222"/>
      <c r="T66" s="133" t="str">
        <f t="shared" si="10"/>
        <v/>
      </c>
      <c r="U66" s="243" t="str">
        <f t="shared" si="11"/>
        <v/>
      </c>
      <c r="V66" s="135" t="str">
        <f t="shared" si="12"/>
        <v/>
      </c>
      <c r="W66" s="244" t="str">
        <f t="shared" si="13"/>
        <v/>
      </c>
      <c r="X66" s="340" t="str">
        <f t="shared" si="14"/>
        <v/>
      </c>
      <c r="Y66" s="115"/>
      <c r="Z66" s="1"/>
    </row>
    <row r="67" spans="1:26" ht="14.25" customHeight="1">
      <c r="A67" s="65" t="s">
        <v>95</v>
      </c>
      <c r="B67" s="182">
        <v>62</v>
      </c>
      <c r="C67" s="290" t="s">
        <v>567</v>
      </c>
      <c r="D67" s="154">
        <v>1.48</v>
      </c>
      <c r="E67" s="130">
        <f t="shared" si="0"/>
        <v>20</v>
      </c>
      <c r="F67" s="222">
        <f t="shared" si="1"/>
        <v>20</v>
      </c>
      <c r="G67" s="220">
        <v>4.8</v>
      </c>
      <c r="H67" s="130">
        <f t="shared" si="2"/>
        <v>39</v>
      </c>
      <c r="I67" s="222">
        <f t="shared" si="3"/>
        <v>37</v>
      </c>
      <c r="J67" s="220">
        <v>10</v>
      </c>
      <c r="K67" s="130">
        <f t="shared" si="4"/>
        <v>5</v>
      </c>
      <c r="L67" s="130">
        <f t="shared" si="5"/>
        <v>4</v>
      </c>
      <c r="M67" s="220">
        <v>24</v>
      </c>
      <c r="N67" s="130">
        <f t="shared" si="6"/>
        <v>12</v>
      </c>
      <c r="O67" s="241">
        <f t="shared" si="7"/>
        <v>12</v>
      </c>
      <c r="P67" s="220">
        <v>6.6</v>
      </c>
      <c r="Q67" s="130">
        <f t="shared" si="8"/>
        <v>31</v>
      </c>
      <c r="R67" s="222">
        <f t="shared" si="9"/>
        <v>28</v>
      </c>
      <c r="S67" s="220" t="s">
        <v>568</v>
      </c>
      <c r="T67" s="133">
        <f t="shared" si="10"/>
        <v>1</v>
      </c>
      <c r="U67" s="243">
        <f t="shared" si="11"/>
        <v>1</v>
      </c>
      <c r="V67" s="135" t="str">
        <f t="shared" si="12"/>
        <v/>
      </c>
      <c r="W67" s="244">
        <f t="shared" si="13"/>
        <v>17</v>
      </c>
      <c r="X67" s="340">
        <f t="shared" si="14"/>
        <v>16</v>
      </c>
      <c r="Y67" s="115"/>
      <c r="Z67" s="1"/>
    </row>
    <row r="68" spans="1:26" ht="14.25" customHeight="1">
      <c r="A68" s="65" t="s">
        <v>95</v>
      </c>
      <c r="B68" s="85">
        <v>63</v>
      </c>
      <c r="C68" s="290" t="s">
        <v>569</v>
      </c>
      <c r="D68" s="154">
        <v>1.1000000000000001</v>
      </c>
      <c r="E68" s="130">
        <f t="shared" si="0"/>
        <v>53</v>
      </c>
      <c r="F68" s="222">
        <f t="shared" si="1"/>
        <v>53</v>
      </c>
      <c r="G68" s="220">
        <v>5.25</v>
      </c>
      <c r="H68" s="130">
        <f t="shared" si="2"/>
        <v>27</v>
      </c>
      <c r="I68" s="222">
        <f t="shared" si="3"/>
        <v>26</v>
      </c>
      <c r="J68" s="220">
        <v>0</v>
      </c>
      <c r="K68" s="130">
        <f t="shared" si="4"/>
        <v>35</v>
      </c>
      <c r="L68" s="130">
        <f t="shared" si="5"/>
        <v>34</v>
      </c>
      <c r="M68" s="220">
        <v>15</v>
      </c>
      <c r="N68" s="130">
        <f t="shared" si="6"/>
        <v>44</v>
      </c>
      <c r="O68" s="241">
        <f t="shared" si="7"/>
        <v>43</v>
      </c>
      <c r="P68" s="220">
        <v>7.9</v>
      </c>
      <c r="Q68" s="130">
        <f t="shared" si="8"/>
        <v>54</v>
      </c>
      <c r="R68" s="222">
        <f t="shared" si="9"/>
        <v>48</v>
      </c>
      <c r="S68" s="220" t="s">
        <v>570</v>
      </c>
      <c r="T68" s="133">
        <f t="shared" si="10"/>
        <v>1</v>
      </c>
      <c r="U68" s="243">
        <f t="shared" si="11"/>
        <v>1</v>
      </c>
      <c r="V68" s="135" t="str">
        <f t="shared" si="12"/>
        <v/>
      </c>
      <c r="W68" s="244">
        <f t="shared" si="13"/>
        <v>34.166666666666664</v>
      </c>
      <c r="X68" s="340">
        <f t="shared" si="14"/>
        <v>53</v>
      </c>
      <c r="Y68" s="115"/>
      <c r="Z68" s="1"/>
    </row>
    <row r="69" spans="1:26" ht="14.25" customHeight="1">
      <c r="A69" s="65" t="s">
        <v>95</v>
      </c>
      <c r="B69" s="278">
        <v>64</v>
      </c>
      <c r="C69" s="290" t="s">
        <v>571</v>
      </c>
      <c r="D69" s="154">
        <v>1.37</v>
      </c>
      <c r="E69" s="130">
        <f t="shared" si="0"/>
        <v>30</v>
      </c>
      <c r="F69" s="222">
        <f t="shared" si="1"/>
        <v>30</v>
      </c>
      <c r="G69" s="220">
        <v>3.9</v>
      </c>
      <c r="H69" s="130">
        <f t="shared" si="2"/>
        <v>52</v>
      </c>
      <c r="I69" s="222">
        <f t="shared" si="3"/>
        <v>46</v>
      </c>
      <c r="J69" s="220">
        <v>2</v>
      </c>
      <c r="K69" s="130">
        <f t="shared" si="4"/>
        <v>22</v>
      </c>
      <c r="L69" s="130">
        <f t="shared" si="5"/>
        <v>21</v>
      </c>
      <c r="M69" s="220">
        <v>22</v>
      </c>
      <c r="N69" s="130">
        <f t="shared" si="6"/>
        <v>17</v>
      </c>
      <c r="O69" s="241">
        <f t="shared" si="7"/>
        <v>17</v>
      </c>
      <c r="P69" s="220">
        <v>6.3</v>
      </c>
      <c r="Q69" s="130">
        <f t="shared" si="8"/>
        <v>19</v>
      </c>
      <c r="R69" s="222">
        <f t="shared" si="9"/>
        <v>17</v>
      </c>
      <c r="S69" s="220" t="s">
        <v>572</v>
      </c>
      <c r="T69" s="133">
        <f t="shared" si="10"/>
        <v>1</v>
      </c>
      <c r="U69" s="243">
        <f t="shared" si="11"/>
        <v>1</v>
      </c>
      <c r="V69" s="135" t="str">
        <f t="shared" si="12"/>
        <v/>
      </c>
      <c r="W69" s="244">
        <f t="shared" si="13"/>
        <v>22</v>
      </c>
      <c r="X69" s="340">
        <f t="shared" si="14"/>
        <v>28</v>
      </c>
      <c r="Y69" s="115"/>
      <c r="Z69" s="1"/>
    </row>
    <row r="70" spans="1:26" ht="14.25" customHeight="1">
      <c r="A70" s="65" t="s">
        <v>95</v>
      </c>
      <c r="B70" s="278">
        <v>65</v>
      </c>
      <c r="C70" s="290" t="s">
        <v>573</v>
      </c>
      <c r="D70" s="154">
        <v>1.38</v>
      </c>
      <c r="E70" s="130">
        <f t="shared" si="0"/>
        <v>28</v>
      </c>
      <c r="F70" s="222">
        <f t="shared" si="1"/>
        <v>28</v>
      </c>
      <c r="G70" s="220">
        <v>5.8</v>
      </c>
      <c r="H70" s="130">
        <f t="shared" si="2"/>
        <v>21</v>
      </c>
      <c r="I70" s="222">
        <f t="shared" si="3"/>
        <v>21</v>
      </c>
      <c r="J70" s="220">
        <v>0</v>
      </c>
      <c r="K70" s="130">
        <f t="shared" si="4"/>
        <v>35</v>
      </c>
      <c r="L70" s="130">
        <f t="shared" si="5"/>
        <v>34</v>
      </c>
      <c r="M70" s="220">
        <v>22</v>
      </c>
      <c r="N70" s="130">
        <f t="shared" si="6"/>
        <v>17</v>
      </c>
      <c r="O70" s="241">
        <f t="shared" si="7"/>
        <v>17</v>
      </c>
      <c r="P70" s="220">
        <v>6.2</v>
      </c>
      <c r="Q70" s="130">
        <f t="shared" si="8"/>
        <v>15</v>
      </c>
      <c r="R70" s="222">
        <f t="shared" si="9"/>
        <v>14</v>
      </c>
      <c r="S70" s="220" t="s">
        <v>538</v>
      </c>
      <c r="T70" s="133">
        <f t="shared" si="10"/>
        <v>1</v>
      </c>
      <c r="U70" s="243">
        <f t="shared" si="11"/>
        <v>1</v>
      </c>
      <c r="V70" s="135" t="str">
        <f t="shared" si="12"/>
        <v/>
      </c>
      <c r="W70" s="244">
        <f t="shared" si="13"/>
        <v>19.166666666666668</v>
      </c>
      <c r="X70" s="340">
        <f t="shared" si="14"/>
        <v>22</v>
      </c>
      <c r="Y70" s="115"/>
      <c r="Z70" s="1"/>
    </row>
    <row r="71" spans="1:26" ht="14.25" customHeight="1">
      <c r="A71" s="65" t="s">
        <v>95</v>
      </c>
      <c r="B71" s="278">
        <v>66</v>
      </c>
      <c r="C71" s="287" t="s">
        <v>574</v>
      </c>
      <c r="D71" s="154">
        <v>1.26</v>
      </c>
      <c r="E71" s="130">
        <f t="shared" si="0"/>
        <v>44</v>
      </c>
      <c r="F71" s="222">
        <f t="shared" si="1"/>
        <v>44</v>
      </c>
      <c r="G71" s="220">
        <v>4.2300000000000004</v>
      </c>
      <c r="H71" s="130">
        <f t="shared" si="2"/>
        <v>47</v>
      </c>
      <c r="I71" s="222">
        <f t="shared" si="3"/>
        <v>43</v>
      </c>
      <c r="J71" s="220">
        <v>0</v>
      </c>
      <c r="K71" s="130">
        <f t="shared" si="4"/>
        <v>35</v>
      </c>
      <c r="L71" s="130">
        <f t="shared" si="5"/>
        <v>34</v>
      </c>
      <c r="M71" s="220">
        <v>26</v>
      </c>
      <c r="N71" s="130">
        <f t="shared" si="6"/>
        <v>5</v>
      </c>
      <c r="O71" s="241">
        <f t="shared" si="7"/>
        <v>5</v>
      </c>
      <c r="P71" s="220">
        <v>7.2</v>
      </c>
      <c r="Q71" s="130">
        <f t="shared" si="8"/>
        <v>50</v>
      </c>
      <c r="R71" s="222">
        <f t="shared" si="9"/>
        <v>46</v>
      </c>
      <c r="S71" s="220" t="s">
        <v>575</v>
      </c>
      <c r="T71" s="133">
        <f t="shared" si="10"/>
        <v>1</v>
      </c>
      <c r="U71" s="243">
        <f t="shared" si="11"/>
        <v>1</v>
      </c>
      <c r="V71" s="135" t="str">
        <f t="shared" si="12"/>
        <v/>
      </c>
      <c r="W71" s="244">
        <f t="shared" si="13"/>
        <v>28.833333333333332</v>
      </c>
      <c r="X71" s="340">
        <f t="shared" si="14"/>
        <v>42</v>
      </c>
      <c r="Y71" s="115"/>
      <c r="Z71" s="1"/>
    </row>
    <row r="72" spans="1:26" ht="14.25" customHeight="1">
      <c r="A72" s="65" t="s">
        <v>95</v>
      </c>
      <c r="B72" s="278">
        <v>67</v>
      </c>
      <c r="C72" s="287" t="s">
        <v>576</v>
      </c>
      <c r="D72" s="154">
        <v>1.43</v>
      </c>
      <c r="E72" s="130">
        <f t="shared" si="0"/>
        <v>24</v>
      </c>
      <c r="F72" s="222">
        <f t="shared" si="1"/>
        <v>24</v>
      </c>
      <c r="G72" s="220">
        <v>4.25</v>
      </c>
      <c r="H72" s="130">
        <f t="shared" si="2"/>
        <v>46</v>
      </c>
      <c r="I72" s="222">
        <f t="shared" si="3"/>
        <v>43</v>
      </c>
      <c r="J72" s="220">
        <v>4</v>
      </c>
      <c r="K72" s="130">
        <f t="shared" si="4"/>
        <v>14</v>
      </c>
      <c r="L72" s="130">
        <f t="shared" si="5"/>
        <v>13</v>
      </c>
      <c r="M72" s="220">
        <v>13</v>
      </c>
      <c r="N72" s="130">
        <f t="shared" si="6"/>
        <v>49</v>
      </c>
      <c r="O72" s="241">
        <f t="shared" si="7"/>
        <v>48</v>
      </c>
      <c r="P72" s="220">
        <v>6</v>
      </c>
      <c r="Q72" s="130">
        <f t="shared" si="8"/>
        <v>10</v>
      </c>
      <c r="R72" s="222">
        <f t="shared" si="9"/>
        <v>10</v>
      </c>
      <c r="S72" s="220" t="s">
        <v>577</v>
      </c>
      <c r="T72" s="133">
        <f t="shared" si="10"/>
        <v>1</v>
      </c>
      <c r="U72" s="243">
        <f t="shared" si="11"/>
        <v>1</v>
      </c>
      <c r="V72" s="135" t="str">
        <f t="shared" si="12"/>
        <v/>
      </c>
      <c r="W72" s="244">
        <f t="shared" si="13"/>
        <v>23.166666666666668</v>
      </c>
      <c r="X72" s="340">
        <f t="shared" si="14"/>
        <v>33</v>
      </c>
      <c r="Y72" s="115"/>
      <c r="Z72" s="1"/>
    </row>
    <row r="73" spans="1:26" ht="14.25" customHeight="1">
      <c r="A73" s="65" t="s">
        <v>95</v>
      </c>
      <c r="B73" s="278">
        <v>68</v>
      </c>
      <c r="C73" s="42" t="s">
        <v>578</v>
      </c>
      <c r="D73" s="154">
        <v>1.27</v>
      </c>
      <c r="E73" s="130">
        <f t="shared" si="0"/>
        <v>43</v>
      </c>
      <c r="F73" s="222">
        <f t="shared" si="1"/>
        <v>43</v>
      </c>
      <c r="G73" s="220">
        <v>4.09</v>
      </c>
      <c r="H73" s="130">
        <f t="shared" si="2"/>
        <v>51</v>
      </c>
      <c r="I73" s="222">
        <f t="shared" si="3"/>
        <v>46</v>
      </c>
      <c r="J73" s="220">
        <v>0</v>
      </c>
      <c r="K73" s="130">
        <f t="shared" si="4"/>
        <v>35</v>
      </c>
      <c r="L73" s="130">
        <f t="shared" si="5"/>
        <v>34</v>
      </c>
      <c r="M73" s="220">
        <v>26</v>
      </c>
      <c r="N73" s="130">
        <f t="shared" si="6"/>
        <v>5</v>
      </c>
      <c r="O73" s="241">
        <f t="shared" si="7"/>
        <v>5</v>
      </c>
      <c r="P73" s="220">
        <v>7.4</v>
      </c>
      <c r="Q73" s="130">
        <f t="shared" si="8"/>
        <v>52</v>
      </c>
      <c r="R73" s="222">
        <f t="shared" si="9"/>
        <v>47</v>
      </c>
      <c r="S73" s="220" t="s">
        <v>579</v>
      </c>
      <c r="T73" s="133">
        <f t="shared" si="10"/>
        <v>1</v>
      </c>
      <c r="U73" s="243">
        <f t="shared" si="11"/>
        <v>1</v>
      </c>
      <c r="V73" s="135" t="str">
        <f t="shared" si="12"/>
        <v/>
      </c>
      <c r="W73" s="244">
        <f t="shared" si="13"/>
        <v>29.333333333333332</v>
      </c>
      <c r="X73" s="340">
        <f t="shared" si="14"/>
        <v>44</v>
      </c>
      <c r="Y73" s="115"/>
      <c r="Z73" s="1"/>
    </row>
    <row r="74" spans="1:26" ht="14.25" customHeight="1">
      <c r="A74" s="368" t="s">
        <v>95</v>
      </c>
      <c r="B74" s="278">
        <v>69</v>
      </c>
      <c r="C74" s="61" t="s">
        <v>580</v>
      </c>
      <c r="D74" s="154">
        <v>1.2</v>
      </c>
      <c r="E74" s="130">
        <f t="shared" si="0"/>
        <v>48</v>
      </c>
      <c r="F74" s="222">
        <f t="shared" si="1"/>
        <v>48</v>
      </c>
      <c r="G74" s="220">
        <v>5</v>
      </c>
      <c r="H74" s="130">
        <f t="shared" si="2"/>
        <v>37</v>
      </c>
      <c r="I74" s="222">
        <f t="shared" si="3"/>
        <v>36</v>
      </c>
      <c r="J74" s="220">
        <v>3</v>
      </c>
      <c r="K74" s="130">
        <f t="shared" si="4"/>
        <v>15</v>
      </c>
      <c r="L74" s="130">
        <f t="shared" si="5"/>
        <v>14</v>
      </c>
      <c r="M74" s="220">
        <v>19</v>
      </c>
      <c r="N74" s="130">
        <f t="shared" si="6"/>
        <v>28</v>
      </c>
      <c r="O74" s="241">
        <f t="shared" si="7"/>
        <v>28</v>
      </c>
      <c r="P74" s="220">
        <v>6.8</v>
      </c>
      <c r="Q74" s="130">
        <f t="shared" si="8"/>
        <v>39</v>
      </c>
      <c r="R74" s="222">
        <f t="shared" si="9"/>
        <v>36</v>
      </c>
      <c r="S74" s="220" t="s">
        <v>581</v>
      </c>
      <c r="T74" s="133">
        <f t="shared" si="10"/>
        <v>1</v>
      </c>
      <c r="U74" s="243">
        <f t="shared" si="11"/>
        <v>1</v>
      </c>
      <c r="V74" s="135" t="str">
        <f t="shared" si="12"/>
        <v/>
      </c>
      <c r="W74" s="244">
        <f t="shared" si="13"/>
        <v>27.166666666666668</v>
      </c>
      <c r="X74" s="340">
        <f t="shared" si="14"/>
        <v>39</v>
      </c>
      <c r="Y74" s="115"/>
      <c r="Z74" s="1"/>
    </row>
    <row r="75" spans="1:26" ht="14.25" customHeight="1">
      <c r="A75" s="103"/>
      <c r="B75" s="369">
        <v>70</v>
      </c>
      <c r="C75" s="370" t="s">
        <v>582</v>
      </c>
      <c r="D75" s="154" t="s">
        <v>43</v>
      </c>
      <c r="E75" s="130" t="str">
        <f t="shared" si="0"/>
        <v>nav</v>
      </c>
      <c r="F75" s="222" t="str">
        <f t="shared" si="1"/>
        <v>nav</v>
      </c>
      <c r="G75" s="220">
        <v>4.6500000000000004</v>
      </c>
      <c r="H75" s="130">
        <f t="shared" si="2"/>
        <v>44</v>
      </c>
      <c r="I75" s="222" t="str">
        <f t="shared" si="3"/>
        <v>nav</v>
      </c>
      <c r="J75" s="220">
        <v>19</v>
      </c>
      <c r="K75" s="130">
        <f t="shared" si="4"/>
        <v>2</v>
      </c>
      <c r="L75" s="130" t="str">
        <f t="shared" si="5"/>
        <v>nav</v>
      </c>
      <c r="M75" s="220">
        <v>18</v>
      </c>
      <c r="N75" s="130">
        <f t="shared" si="6"/>
        <v>31</v>
      </c>
      <c r="O75" s="241" t="str">
        <f t="shared" si="7"/>
        <v>nav</v>
      </c>
      <c r="P75" s="220">
        <v>6.3</v>
      </c>
      <c r="Q75" s="130">
        <f t="shared" si="8"/>
        <v>19</v>
      </c>
      <c r="R75" s="222" t="str">
        <f t="shared" si="9"/>
        <v>nav</v>
      </c>
      <c r="S75" s="220" t="s">
        <v>583</v>
      </c>
      <c r="T75" s="133">
        <f t="shared" si="10"/>
        <v>1</v>
      </c>
      <c r="U75" s="243" t="str">
        <f t="shared" si="11"/>
        <v>nav</v>
      </c>
      <c r="V75" s="135" t="str">
        <f t="shared" si="12"/>
        <v>nav</v>
      </c>
      <c r="W75" s="244" t="str">
        <f t="shared" si="13"/>
        <v/>
      </c>
      <c r="X75" s="340" t="str">
        <f t="shared" si="14"/>
        <v/>
      </c>
      <c r="Y75" s="115"/>
      <c r="Z75" s="1"/>
    </row>
    <row r="76" spans="1:26" ht="14.25" customHeight="1">
      <c r="A76" s="103"/>
      <c r="B76" s="303"/>
      <c r="C76" s="371"/>
      <c r="D76" s="154"/>
      <c r="E76" s="130" t="str">
        <f t="shared" ref="E76:E78" si="15">IF(D76="nav","nav",IF(D76="","",COUNTIF(D$6:D$67,"&gt;"&amp;D76)+1))</f>
        <v/>
      </c>
      <c r="F76" s="222" t="str">
        <f t="shared" ref="F76:F78" si="16">IF(OR(V76="nav"),"nav",IF(D76="","",COUNTIFS(D$6:D$69,"&gt;"&amp;D76,V$6:V$69,"&lt;&gt;nav")+1))</f>
        <v/>
      </c>
      <c r="G76" s="222"/>
      <c r="H76" s="130" t="str">
        <f t="shared" ref="H76:H78" si="17">IF(G76="nav","nav",IF(G76="","",COUNTIF(G$6:G$67,"&gt;"&amp;G76)+1))</f>
        <v/>
      </c>
      <c r="I76" s="222" t="str">
        <f t="shared" si="3"/>
        <v/>
      </c>
      <c r="J76" s="222"/>
      <c r="K76" s="130" t="str">
        <f t="shared" ref="K76:K78" si="18">IF(J76="nav","nav",IF(J76="","",COUNTIF(J$6:J$67,"&gt;"&amp;J76)+1))</f>
        <v/>
      </c>
      <c r="L76" s="130" t="str">
        <f t="shared" ref="L76:L78" si="19">IF(OR(V76="nav"),"nav",IF(J76="","",COUNTIFS(J$6:J$69,"&gt;"&amp;J76,V$6:V$69,"&lt;&gt;nav")+1))</f>
        <v/>
      </c>
      <c r="M76" s="220"/>
      <c r="N76" s="130" t="str">
        <f t="shared" ref="N76:N78" si="20">IF(M76="nav","nav",IF(M76="","",COUNTIF(M$6:M$67,"&gt;"&amp;M76)+1))</f>
        <v/>
      </c>
      <c r="O76" s="241" t="str">
        <f t="shared" ref="O76:O78" si="21">IF(OR(V76="nav"),"nav",IF(M76="","",COUNTIFS(M$6:M$69,"&gt;"&amp;M76,V$6:V$69,"&lt;&gt;nav")+1))</f>
        <v/>
      </c>
      <c r="P76" s="220"/>
      <c r="Q76" s="130" t="str">
        <f t="shared" ref="Q76:Q78" si="22">IF(P76="nav","nav",IF(P76="","",COUNTIF(P$6:P$67,"&lt;"&amp;P76)+1))</f>
        <v/>
      </c>
      <c r="R76" s="222" t="str">
        <f t="shared" si="9"/>
        <v/>
      </c>
      <c r="S76" s="220"/>
      <c r="T76" s="133" t="str">
        <f t="shared" ref="T76:T78" si="23">IF(S76="nav","nav",IF(S76="","",COUNTIF(S$6:S$67,"&lt;"&amp;S76)+1))</f>
        <v/>
      </c>
      <c r="U76" s="243" t="str">
        <f t="shared" ref="U76:U78" si="24">IF(OR(V76="nav"),"nav",IF(S76="","",COUNTIFS(S$6:S$69,"&lt;"&amp;S76,V$6:V$69,"&lt;&gt;nav")+1))</f>
        <v/>
      </c>
      <c r="V76" s="135" t="str">
        <f t="shared" si="12"/>
        <v/>
      </c>
      <c r="W76" s="244" t="str">
        <f t="shared" si="13"/>
        <v/>
      </c>
      <c r="X76" s="340" t="str">
        <f t="shared" ref="X76:X78" si="25">IF(OR(W76="",W76="nav"),"",COUNTIF(W$6:W$67,"&lt;"&amp;W76)+1)</f>
        <v/>
      </c>
      <c r="Y76" s="103"/>
      <c r="Z76" s="1"/>
    </row>
    <row r="77" spans="1:26" ht="14.25" customHeight="1">
      <c r="A77" s="103"/>
      <c r="B77" s="303"/>
      <c r="C77" s="358"/>
      <c r="D77" s="156"/>
      <c r="E77" s="130" t="str">
        <f t="shared" si="15"/>
        <v/>
      </c>
      <c r="F77" s="222" t="str">
        <f t="shared" si="16"/>
        <v/>
      </c>
      <c r="G77" s="222"/>
      <c r="H77" s="130" t="str">
        <f t="shared" si="17"/>
        <v/>
      </c>
      <c r="I77" s="222" t="str">
        <f t="shared" si="3"/>
        <v/>
      </c>
      <c r="J77" s="222"/>
      <c r="K77" s="130" t="str">
        <f t="shared" si="18"/>
        <v/>
      </c>
      <c r="L77" s="130" t="str">
        <f t="shared" si="19"/>
        <v/>
      </c>
      <c r="M77" s="222"/>
      <c r="N77" s="130" t="str">
        <f t="shared" si="20"/>
        <v/>
      </c>
      <c r="O77" s="241" t="str">
        <f t="shared" si="21"/>
        <v/>
      </c>
      <c r="P77" s="222"/>
      <c r="Q77" s="130" t="str">
        <f t="shared" si="22"/>
        <v/>
      </c>
      <c r="R77" s="222" t="str">
        <f t="shared" si="9"/>
        <v/>
      </c>
      <c r="S77" s="222"/>
      <c r="T77" s="133" t="str">
        <f t="shared" si="23"/>
        <v/>
      </c>
      <c r="U77" s="243" t="str">
        <f t="shared" si="24"/>
        <v/>
      </c>
      <c r="V77" s="135" t="str">
        <f t="shared" si="12"/>
        <v/>
      </c>
      <c r="W77" s="244" t="str">
        <f t="shared" si="13"/>
        <v/>
      </c>
      <c r="X77" s="340" t="str">
        <f t="shared" si="25"/>
        <v/>
      </c>
      <c r="Y77" s="103"/>
      <c r="Z77" s="1"/>
    </row>
    <row r="78" spans="1:26" ht="14.25" customHeight="1">
      <c r="A78" s="103"/>
      <c r="B78" s="303"/>
      <c r="C78" s="282"/>
      <c r="D78" s="156"/>
      <c r="E78" s="130" t="str">
        <f t="shared" si="15"/>
        <v/>
      </c>
      <c r="F78" s="222" t="str">
        <f t="shared" si="16"/>
        <v/>
      </c>
      <c r="G78" s="222">
        <f>SUM(G7:G75)</f>
        <v>295.28999999999991</v>
      </c>
      <c r="H78" s="130">
        <f t="shared" si="17"/>
        <v>1</v>
      </c>
      <c r="I78" s="222">
        <f t="shared" si="3"/>
        <v>1</v>
      </c>
      <c r="J78" s="222"/>
      <c r="K78" s="130" t="str">
        <f t="shared" si="18"/>
        <v/>
      </c>
      <c r="L78" s="130" t="str">
        <f t="shared" si="19"/>
        <v/>
      </c>
      <c r="M78" s="222">
        <f>SUM(M7:M75)</f>
        <v>1050</v>
      </c>
      <c r="N78" s="130">
        <f t="shared" si="20"/>
        <v>1</v>
      </c>
      <c r="O78" s="241">
        <f t="shared" si="21"/>
        <v>1</v>
      </c>
      <c r="P78" s="222"/>
      <c r="Q78" s="130" t="str">
        <f t="shared" si="22"/>
        <v/>
      </c>
      <c r="R78" s="222" t="str">
        <f t="shared" si="9"/>
        <v/>
      </c>
      <c r="S78" s="222"/>
      <c r="T78" s="133" t="str">
        <f t="shared" si="23"/>
        <v/>
      </c>
      <c r="U78" s="243" t="str">
        <f t="shared" si="24"/>
        <v/>
      </c>
      <c r="V78" s="135" t="str">
        <f t="shared" si="12"/>
        <v/>
      </c>
      <c r="W78" s="244">
        <f t="shared" si="13"/>
        <v>1</v>
      </c>
      <c r="X78" s="340">
        <f t="shared" si="25"/>
        <v>1</v>
      </c>
      <c r="Y78" s="103"/>
      <c r="Z78" s="1"/>
    </row>
    <row r="79" spans="1:26" ht="14.25" customHeight="1">
      <c r="A79" s="103"/>
      <c r="B79" s="303"/>
      <c r="C79" s="359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5"/>
      <c r="Y79" s="1"/>
      <c r="Z79" s="1"/>
    </row>
    <row r="80" spans="1:26" ht="14.25" customHeight="1">
      <c r="A80" s="1"/>
      <c r="B80" s="2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5"/>
      <c r="Y80" s="1"/>
      <c r="Z80" s="1"/>
    </row>
    <row r="81" spans="1:26" ht="14.25" customHeight="1">
      <c r="A81" s="1"/>
      <c r="B81" s="2"/>
      <c r="C81" s="1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5"/>
      <c r="Y81" s="1"/>
      <c r="Z81" s="1"/>
    </row>
    <row r="82" spans="1:26" ht="14.25" customHeight="1">
      <c r="A82" s="1"/>
      <c r="B82" s="2"/>
      <c r="C82" s="1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5"/>
      <c r="Y82" s="1"/>
      <c r="Z82" s="1"/>
    </row>
    <row r="83" spans="1:26" ht="14.25" customHeight="1">
      <c r="A83" s="1"/>
      <c r="B83" s="2"/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5"/>
      <c r="Y83" s="1"/>
      <c r="Z83" s="1"/>
    </row>
    <row r="84" spans="1:26" ht="14.25" customHeight="1">
      <c r="A84" s="1"/>
      <c r="B84" s="2"/>
      <c r="C84" s="1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5"/>
      <c r="Y84" s="1"/>
      <c r="Z84" s="1"/>
    </row>
    <row r="85" spans="1:26" ht="14.25" customHeight="1">
      <c r="A85" s="1"/>
      <c r="B85" s="2"/>
      <c r="C85" s="1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5"/>
      <c r="Y85" s="1"/>
      <c r="Z85" s="1"/>
    </row>
    <row r="86" spans="1:26" ht="14.25" customHeight="1">
      <c r="A86" s="1"/>
      <c r="B86" s="2"/>
      <c r="C86" s="1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5"/>
      <c r="Y86" s="1"/>
      <c r="Z86" s="1"/>
    </row>
    <row r="87" spans="1:26" ht="14.25" customHeight="1">
      <c r="A87" s="1"/>
      <c r="B87" s="2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5"/>
      <c r="Y87" s="1"/>
      <c r="Z87" s="1"/>
    </row>
    <row r="88" spans="1:26" ht="14.25" customHeight="1">
      <c r="A88" s="1"/>
      <c r="B88" s="2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5"/>
      <c r="Y88" s="1"/>
      <c r="Z88" s="1"/>
    </row>
    <row r="89" spans="1:26" ht="14.25" customHeight="1">
      <c r="A89" s="1"/>
      <c r="B89" s="2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5"/>
      <c r="Y89" s="1"/>
      <c r="Z89" s="1"/>
    </row>
    <row r="90" spans="1:26" ht="14.25" customHeight="1">
      <c r="A90" s="1"/>
      <c r="B90" s="2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5"/>
      <c r="Y90" s="1"/>
      <c r="Z90" s="1"/>
    </row>
    <row r="91" spans="1:26" ht="14.25" customHeight="1">
      <c r="A91" s="1"/>
      <c r="B91" s="2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5"/>
      <c r="Y91" s="1"/>
      <c r="Z91" s="1"/>
    </row>
    <row r="92" spans="1:26" ht="14.25" customHeight="1">
      <c r="A92" s="1"/>
      <c r="B92" s="2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5"/>
      <c r="Y92" s="1"/>
      <c r="Z92" s="1"/>
    </row>
    <row r="93" spans="1:26" ht="14.25" customHeight="1">
      <c r="A93" s="1"/>
      <c r="B93" s="2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5"/>
      <c r="Y93" s="1"/>
      <c r="Z93" s="1"/>
    </row>
    <row r="94" spans="1:26" ht="14.25" customHeight="1">
      <c r="A94" s="1"/>
      <c r="B94" s="2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5"/>
      <c r="Y94" s="1"/>
      <c r="Z94" s="1"/>
    </row>
    <row r="95" spans="1:26" ht="14.25" customHeight="1">
      <c r="A95" s="1"/>
      <c r="B95" s="2"/>
      <c r="C95" s="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5"/>
      <c r="Y95" s="1"/>
      <c r="Z95" s="1"/>
    </row>
    <row r="96" spans="1:26" ht="14.25" customHeight="1">
      <c r="A96" s="1"/>
      <c r="B96" s="2"/>
      <c r="C96" s="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5"/>
      <c r="Y96" s="1"/>
      <c r="Z96" s="1"/>
    </row>
    <row r="97" spans="1:26" ht="14.25" customHeight="1">
      <c r="A97" s="1"/>
      <c r="B97" s="2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5"/>
      <c r="Y97" s="1"/>
      <c r="Z97" s="1"/>
    </row>
    <row r="98" spans="1:26" ht="14.25" customHeight="1">
      <c r="A98" s="1"/>
      <c r="B98" s="2"/>
      <c r="C98" s="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5"/>
      <c r="Y98" s="1"/>
      <c r="Z98" s="1"/>
    </row>
    <row r="99" spans="1:26" ht="14.25" customHeight="1">
      <c r="A99" s="1"/>
      <c r="B99" s="2"/>
      <c r="C99" s="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5"/>
      <c r="Y99" s="1"/>
      <c r="Z99" s="1"/>
    </row>
    <row r="100" spans="1:26" ht="14.25" customHeight="1">
      <c r="A100" s="1"/>
      <c r="B100" s="2"/>
      <c r="C100" s="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5"/>
      <c r="Y100" s="1"/>
      <c r="Z100" s="1"/>
    </row>
    <row r="101" spans="1:26" ht="14.25" customHeight="1">
      <c r="A101" s="1"/>
      <c r="B101" s="2"/>
      <c r="C101" s="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5"/>
      <c r="Y101" s="1"/>
      <c r="Z101" s="1"/>
    </row>
    <row r="102" spans="1:26" ht="14.25" customHeight="1">
      <c r="A102" s="1"/>
      <c r="B102" s="2"/>
      <c r="C102" s="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5"/>
      <c r="Y102" s="1"/>
      <c r="Z102" s="1"/>
    </row>
    <row r="103" spans="1:26" ht="14.25" customHeight="1">
      <c r="A103" s="1"/>
      <c r="B103" s="2"/>
      <c r="C103" s="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5"/>
      <c r="Y103" s="1"/>
      <c r="Z103" s="1"/>
    </row>
    <row r="104" spans="1:26" ht="14.25" customHeight="1">
      <c r="A104" s="1"/>
      <c r="B104" s="2"/>
      <c r="C104" s="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5"/>
      <c r="Y104" s="1"/>
      <c r="Z104" s="1"/>
    </row>
    <row r="105" spans="1:26" ht="14.25" customHeight="1">
      <c r="A105" s="1"/>
      <c r="B105" s="2"/>
      <c r="C105" s="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5"/>
      <c r="Y105" s="1"/>
      <c r="Z105" s="1"/>
    </row>
    <row r="106" spans="1:26" ht="14.25" customHeight="1">
      <c r="A106" s="1"/>
      <c r="B106" s="2"/>
      <c r="C106" s="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5"/>
      <c r="Y106" s="1"/>
      <c r="Z106" s="1"/>
    </row>
    <row r="107" spans="1:26" ht="14.25" customHeight="1">
      <c r="A107" s="1"/>
      <c r="B107" s="2"/>
      <c r="C107" s="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5"/>
      <c r="Y107" s="1"/>
      <c r="Z107" s="1"/>
    </row>
    <row r="108" spans="1:26" ht="14.25" customHeight="1">
      <c r="A108" s="1"/>
      <c r="B108" s="2"/>
      <c r="C108" s="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5"/>
      <c r="Y108" s="1"/>
      <c r="Z108" s="1"/>
    </row>
    <row r="109" spans="1:26" ht="14.25" customHeight="1">
      <c r="A109" s="1"/>
      <c r="B109" s="2"/>
      <c r="C109" s="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5"/>
      <c r="Y109" s="1"/>
      <c r="Z109" s="1"/>
    </row>
    <row r="110" spans="1:26" ht="14.25" customHeight="1">
      <c r="A110" s="1"/>
      <c r="B110" s="2"/>
      <c r="C110" s="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5"/>
      <c r="Y110" s="1"/>
      <c r="Z110" s="1"/>
    </row>
    <row r="111" spans="1:26" ht="14.25" customHeight="1">
      <c r="A111" s="1"/>
      <c r="B111" s="2"/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5"/>
      <c r="Y111" s="1"/>
      <c r="Z111" s="1"/>
    </row>
    <row r="112" spans="1:26" ht="14.25" customHeight="1">
      <c r="A112" s="1"/>
      <c r="B112" s="2"/>
      <c r="C112" s="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5"/>
      <c r="Y112" s="1"/>
      <c r="Z112" s="1"/>
    </row>
    <row r="113" spans="1:26" ht="14.25" customHeight="1">
      <c r="A113" s="1"/>
      <c r="B113" s="2"/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5"/>
      <c r="Y113" s="1"/>
      <c r="Z113" s="1"/>
    </row>
    <row r="114" spans="1:26" ht="14.25" customHeight="1">
      <c r="A114" s="1"/>
      <c r="B114" s="2"/>
      <c r="C114" s="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5"/>
      <c r="Y114" s="1"/>
      <c r="Z114" s="1"/>
    </row>
    <row r="115" spans="1:26" ht="14.25" customHeight="1">
      <c r="A115" s="1"/>
      <c r="B115" s="2"/>
      <c r="C115" s="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5"/>
      <c r="Y115" s="1"/>
      <c r="Z115" s="1"/>
    </row>
    <row r="116" spans="1:26" ht="14.25" customHeight="1">
      <c r="A116" s="1"/>
      <c r="B116" s="2"/>
      <c r="C116" s="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5"/>
      <c r="Y116" s="1"/>
      <c r="Z116" s="1"/>
    </row>
    <row r="117" spans="1:26" ht="14.25" customHeight="1">
      <c r="A117" s="1"/>
      <c r="B117" s="2"/>
      <c r="C117" s="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5"/>
      <c r="Y117" s="1"/>
      <c r="Z117" s="1"/>
    </row>
    <row r="118" spans="1:26" ht="14.25" customHeight="1">
      <c r="A118" s="1"/>
      <c r="B118" s="2"/>
      <c r="C118" s="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5"/>
      <c r="Y118" s="1"/>
      <c r="Z118" s="1"/>
    </row>
    <row r="119" spans="1:26" ht="14.25" customHeight="1">
      <c r="A119" s="1"/>
      <c r="B119" s="2"/>
      <c r="C119" s="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5"/>
      <c r="Y119" s="1"/>
      <c r="Z119" s="1"/>
    </row>
    <row r="120" spans="1:26" ht="14.25" customHeight="1">
      <c r="A120" s="1"/>
      <c r="B120" s="2"/>
      <c r="C120" s="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5"/>
      <c r="Y120" s="1"/>
      <c r="Z120" s="1"/>
    </row>
    <row r="121" spans="1:26" ht="14.25" customHeight="1">
      <c r="A121" s="1"/>
      <c r="B121" s="2"/>
      <c r="C121" s="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5"/>
      <c r="Y121" s="1"/>
      <c r="Z121" s="1"/>
    </row>
    <row r="122" spans="1:26" ht="14.25" customHeight="1">
      <c r="A122" s="1"/>
      <c r="B122" s="2"/>
      <c r="C122" s="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5"/>
      <c r="Y122" s="1"/>
      <c r="Z122" s="1"/>
    </row>
    <row r="123" spans="1:26" ht="14.25" customHeight="1">
      <c r="A123" s="1"/>
      <c r="B123" s="2"/>
      <c r="C123" s="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5"/>
      <c r="Y123" s="1"/>
      <c r="Z123" s="1"/>
    </row>
    <row r="124" spans="1:26" ht="14.25" customHeight="1">
      <c r="A124" s="1"/>
      <c r="B124" s="2"/>
      <c r="C124" s="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5"/>
      <c r="Y124" s="1"/>
      <c r="Z124" s="1"/>
    </row>
    <row r="125" spans="1:26" ht="14.25" customHeight="1">
      <c r="A125" s="1"/>
      <c r="B125" s="2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5"/>
      <c r="Y125" s="1"/>
      <c r="Z125" s="1"/>
    </row>
    <row r="126" spans="1:26" ht="14.25" customHeight="1">
      <c r="A126" s="1"/>
      <c r="B126" s="2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5"/>
      <c r="Y126" s="1"/>
      <c r="Z126" s="1"/>
    </row>
    <row r="127" spans="1:26" ht="14.25" customHeight="1">
      <c r="A127" s="1"/>
      <c r="B127" s="2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5"/>
      <c r="Y127" s="1"/>
      <c r="Z127" s="1"/>
    </row>
    <row r="128" spans="1:26" ht="14.25" customHeight="1">
      <c r="A128" s="1"/>
      <c r="B128" s="2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5"/>
      <c r="Y128" s="1"/>
      <c r="Z128" s="1"/>
    </row>
    <row r="129" spans="1:26" ht="14.25" customHeight="1">
      <c r="A129" s="1"/>
      <c r="B129" s="2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5"/>
      <c r="Y129" s="1"/>
      <c r="Z129" s="1"/>
    </row>
    <row r="130" spans="1:26" ht="14.25" customHeight="1">
      <c r="A130" s="1"/>
      <c r="B130" s="2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5"/>
      <c r="Y130" s="1"/>
      <c r="Z130" s="1"/>
    </row>
    <row r="131" spans="1:26" ht="14.25" customHeight="1">
      <c r="A131" s="1"/>
      <c r="B131" s="2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5"/>
      <c r="Y131" s="1"/>
      <c r="Z131" s="1"/>
    </row>
    <row r="132" spans="1:26" ht="14.25" customHeight="1">
      <c r="A132" s="1"/>
      <c r="B132" s="2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5"/>
      <c r="Y132" s="1"/>
      <c r="Z132" s="1"/>
    </row>
    <row r="133" spans="1:26" ht="14.25" customHeight="1">
      <c r="A133" s="1"/>
      <c r="B133" s="2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5"/>
      <c r="Y133" s="1"/>
      <c r="Z133" s="1"/>
    </row>
    <row r="134" spans="1:26" ht="14.25" customHeight="1">
      <c r="A134" s="1"/>
      <c r="B134" s="2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5"/>
      <c r="Y134" s="1"/>
      <c r="Z134" s="1"/>
    </row>
    <row r="135" spans="1:26" ht="14.25" customHeight="1">
      <c r="A135" s="1"/>
      <c r="B135" s="2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5"/>
      <c r="Y135" s="1"/>
      <c r="Z135" s="1"/>
    </row>
    <row r="136" spans="1:26" ht="14.25" customHeight="1">
      <c r="A136" s="1"/>
      <c r="B136" s="2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5"/>
      <c r="Y136" s="1"/>
      <c r="Z136" s="1"/>
    </row>
    <row r="137" spans="1:26" ht="14.25" customHeight="1">
      <c r="A137" s="1"/>
      <c r="B137" s="2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5"/>
      <c r="Y137" s="1"/>
      <c r="Z137" s="1"/>
    </row>
    <row r="138" spans="1:26" ht="14.25" customHeight="1">
      <c r="A138" s="1"/>
      <c r="B138" s="2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5"/>
      <c r="Y138" s="1"/>
      <c r="Z138" s="1"/>
    </row>
    <row r="139" spans="1:26" ht="14.25" customHeight="1">
      <c r="A139" s="1"/>
      <c r="B139" s="2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5"/>
      <c r="Y139" s="1"/>
      <c r="Z139" s="1"/>
    </row>
    <row r="140" spans="1:26" ht="14.25" customHeight="1">
      <c r="A140" s="1"/>
      <c r="B140" s="2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5"/>
      <c r="Y140" s="1"/>
      <c r="Z140" s="1"/>
    </row>
    <row r="141" spans="1:26" ht="14.25" customHeight="1">
      <c r="A141" s="1"/>
      <c r="B141" s="2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5"/>
      <c r="Y141" s="1"/>
      <c r="Z141" s="1"/>
    </row>
    <row r="142" spans="1:26" ht="14.25" customHeight="1">
      <c r="A142" s="1"/>
      <c r="B142" s="2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5"/>
      <c r="Y142" s="1"/>
      <c r="Z142" s="1"/>
    </row>
    <row r="143" spans="1:26" ht="14.25" customHeight="1">
      <c r="A143" s="1"/>
      <c r="B143" s="2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5"/>
      <c r="Y143" s="1"/>
      <c r="Z143" s="1"/>
    </row>
    <row r="144" spans="1:26" ht="14.25" customHeight="1">
      <c r="A144" s="1"/>
      <c r="B144" s="2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5"/>
      <c r="Y144" s="1"/>
      <c r="Z144" s="1"/>
    </row>
    <row r="145" spans="1:26" ht="14.25" customHeight="1">
      <c r="A145" s="1"/>
      <c r="B145" s="2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5"/>
      <c r="Y145" s="1"/>
      <c r="Z145" s="1"/>
    </row>
    <row r="146" spans="1:26" ht="14.25" customHeight="1">
      <c r="A146" s="1"/>
      <c r="B146" s="2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5"/>
      <c r="Y146" s="1"/>
      <c r="Z146" s="1"/>
    </row>
    <row r="147" spans="1:26" ht="14.25" customHeight="1">
      <c r="A147" s="1"/>
      <c r="B147" s="2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5"/>
      <c r="Y147" s="1"/>
      <c r="Z147" s="1"/>
    </row>
    <row r="148" spans="1:26" ht="14.25" customHeight="1">
      <c r="A148" s="1"/>
      <c r="B148" s="2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5"/>
      <c r="Y148" s="1"/>
      <c r="Z148" s="1"/>
    </row>
    <row r="149" spans="1:26" ht="14.25" customHeight="1">
      <c r="A149" s="1"/>
      <c r="B149" s="2"/>
      <c r="C149" s="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5"/>
      <c r="Y149" s="1"/>
      <c r="Z149" s="1"/>
    </row>
    <row r="150" spans="1:26" ht="14.25" customHeight="1">
      <c r="A150" s="1"/>
      <c r="B150" s="2"/>
      <c r="C150" s="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5"/>
      <c r="Y150" s="1"/>
      <c r="Z150" s="1"/>
    </row>
    <row r="151" spans="1:26" ht="14.25" customHeight="1">
      <c r="A151" s="1"/>
      <c r="B151" s="2"/>
      <c r="C151" s="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5"/>
      <c r="Y151" s="1"/>
      <c r="Z151" s="1"/>
    </row>
    <row r="152" spans="1:26" ht="14.25" customHeight="1">
      <c r="A152" s="1"/>
      <c r="B152" s="2"/>
      <c r="C152" s="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5"/>
      <c r="Y152" s="1"/>
      <c r="Z152" s="1"/>
    </row>
    <row r="153" spans="1:26" ht="14.25" customHeight="1">
      <c r="A153" s="1"/>
      <c r="B153" s="2"/>
      <c r="C153" s="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5"/>
      <c r="Y153" s="1"/>
      <c r="Z153" s="1"/>
    </row>
    <row r="154" spans="1:26" ht="14.25" customHeight="1">
      <c r="A154" s="1"/>
      <c r="B154" s="2"/>
      <c r="C154" s="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5"/>
      <c r="Y154" s="1"/>
      <c r="Z154" s="1"/>
    </row>
    <row r="155" spans="1:26" ht="14.25" customHeight="1">
      <c r="A155" s="1"/>
      <c r="B155" s="2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5"/>
      <c r="Y155" s="1"/>
      <c r="Z155" s="1"/>
    </row>
    <row r="156" spans="1:26" ht="14.25" customHeight="1">
      <c r="A156" s="1"/>
      <c r="B156" s="2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5"/>
      <c r="Y156" s="1"/>
      <c r="Z156" s="1"/>
    </row>
    <row r="157" spans="1:26" ht="14.25" customHeight="1">
      <c r="A157" s="1"/>
      <c r="B157" s="2"/>
      <c r="C157" s="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5"/>
      <c r="Y157" s="1"/>
      <c r="Z157" s="1"/>
    </row>
    <row r="158" spans="1:26" ht="14.25" customHeight="1">
      <c r="A158" s="1"/>
      <c r="B158" s="2"/>
      <c r="C158" s="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5"/>
      <c r="Y158" s="1"/>
      <c r="Z158" s="1"/>
    </row>
    <row r="159" spans="1:26" ht="14.25" customHeight="1">
      <c r="A159" s="1"/>
      <c r="B159" s="2"/>
      <c r="C159" s="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5"/>
      <c r="Y159" s="1"/>
      <c r="Z159" s="1"/>
    </row>
    <row r="160" spans="1:26" ht="14.25" customHeight="1">
      <c r="A160" s="1"/>
      <c r="B160" s="2"/>
      <c r="C160" s="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5"/>
      <c r="Y160" s="1"/>
      <c r="Z160" s="1"/>
    </row>
    <row r="161" spans="1:26" ht="14.25" customHeight="1">
      <c r="A161" s="1"/>
      <c r="B161" s="2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5"/>
      <c r="Y161" s="1"/>
      <c r="Z161" s="1"/>
    </row>
    <row r="162" spans="1:26" ht="14.25" customHeight="1">
      <c r="A162" s="1"/>
      <c r="B162" s="2"/>
      <c r="C162" s="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5"/>
      <c r="Y162" s="1"/>
      <c r="Z162" s="1"/>
    </row>
    <row r="163" spans="1:26" ht="14.25" customHeight="1">
      <c r="A163" s="1"/>
      <c r="B163" s="2"/>
      <c r="C163" s="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5"/>
      <c r="Y163" s="1"/>
      <c r="Z163" s="1"/>
    </row>
    <row r="164" spans="1:26" ht="14.25" customHeight="1">
      <c r="A164" s="1"/>
      <c r="B164" s="2"/>
      <c r="C164" s="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5"/>
      <c r="Y164" s="1"/>
      <c r="Z164" s="1"/>
    </row>
    <row r="165" spans="1:26" ht="14.25" customHeight="1">
      <c r="A165" s="1"/>
      <c r="B165" s="2"/>
      <c r="C165" s="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5"/>
      <c r="Y165" s="1"/>
      <c r="Z165" s="1"/>
    </row>
    <row r="166" spans="1:26" ht="14.25" customHeight="1">
      <c r="A166" s="1"/>
      <c r="B166" s="2"/>
      <c r="C166" s="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5"/>
      <c r="Y166" s="1"/>
      <c r="Z166" s="1"/>
    </row>
    <row r="167" spans="1:26" ht="14.25" customHeight="1">
      <c r="A167" s="1"/>
      <c r="B167" s="2"/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5"/>
      <c r="Y167" s="1"/>
      <c r="Z167" s="1"/>
    </row>
    <row r="168" spans="1:26" ht="14.25" customHeight="1">
      <c r="A168" s="1"/>
      <c r="B168" s="2"/>
      <c r="C168" s="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5"/>
      <c r="Y168" s="1"/>
      <c r="Z168" s="1"/>
    </row>
    <row r="169" spans="1:26" ht="14.25" customHeight="1">
      <c r="A169" s="1"/>
      <c r="B169" s="2"/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5"/>
      <c r="Y169" s="1"/>
      <c r="Z169" s="1"/>
    </row>
    <row r="170" spans="1:26" ht="14.25" customHeight="1">
      <c r="A170" s="1"/>
      <c r="B170" s="2"/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5"/>
      <c r="Y170" s="1"/>
      <c r="Z170" s="1"/>
    </row>
    <row r="171" spans="1:26" ht="14.25" customHeight="1">
      <c r="A171" s="1"/>
      <c r="B171" s="2"/>
      <c r="C171" s="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5"/>
      <c r="Y171" s="1"/>
      <c r="Z171" s="1"/>
    </row>
    <row r="172" spans="1:26" ht="14.25" customHeight="1">
      <c r="A172" s="1"/>
      <c r="B172" s="2"/>
      <c r="C172" s="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5"/>
      <c r="Y172" s="1"/>
      <c r="Z172" s="1"/>
    </row>
    <row r="173" spans="1:26" ht="14.25" customHeight="1">
      <c r="A173" s="1"/>
      <c r="B173" s="2"/>
      <c r="C173" s="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5"/>
      <c r="Y173" s="1"/>
      <c r="Z173" s="1"/>
    </row>
    <row r="174" spans="1:26" ht="14.25" customHeight="1">
      <c r="A174" s="1"/>
      <c r="B174" s="2"/>
      <c r="C174" s="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5"/>
      <c r="Y174" s="1"/>
      <c r="Z174" s="1"/>
    </row>
    <row r="175" spans="1:26" ht="14.25" customHeight="1">
      <c r="A175" s="1"/>
      <c r="B175" s="2"/>
      <c r="C175" s="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5"/>
      <c r="Y175" s="1"/>
      <c r="Z175" s="1"/>
    </row>
    <row r="176" spans="1:26" ht="14.25" customHeight="1">
      <c r="A176" s="1"/>
      <c r="B176" s="2"/>
      <c r="C176" s="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5"/>
      <c r="Y176" s="1"/>
      <c r="Z176" s="1"/>
    </row>
    <row r="177" spans="1:26" ht="14.25" customHeight="1">
      <c r="A177" s="1"/>
      <c r="B177" s="2"/>
      <c r="C177" s="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5"/>
      <c r="Y177" s="1"/>
      <c r="Z177" s="1"/>
    </row>
    <row r="178" spans="1:26" ht="14.25" customHeight="1">
      <c r="A178" s="1"/>
      <c r="B178" s="2"/>
      <c r="C178" s="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5"/>
      <c r="Y178" s="1"/>
      <c r="Z178" s="1"/>
    </row>
    <row r="179" spans="1:26" ht="14.25" customHeight="1">
      <c r="A179" s="1"/>
      <c r="B179" s="2"/>
      <c r="C179" s="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5"/>
      <c r="Y179" s="1"/>
      <c r="Z179" s="1"/>
    </row>
    <row r="180" spans="1:26" ht="14.25" customHeight="1">
      <c r="A180" s="1"/>
      <c r="B180" s="2"/>
      <c r="C180" s="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5"/>
      <c r="Y180" s="1"/>
      <c r="Z180" s="1"/>
    </row>
    <row r="181" spans="1:26" ht="14.25" customHeight="1">
      <c r="A181" s="1"/>
      <c r="B181" s="2"/>
      <c r="C181" s="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5"/>
      <c r="Y181" s="1"/>
      <c r="Z181" s="1"/>
    </row>
    <row r="182" spans="1:26" ht="14.25" customHeight="1">
      <c r="A182" s="1"/>
      <c r="B182" s="2"/>
      <c r="C182" s="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5"/>
      <c r="Y182" s="1"/>
      <c r="Z182" s="1"/>
    </row>
    <row r="183" spans="1:26" ht="14.25" customHeight="1">
      <c r="A183" s="1"/>
      <c r="B183" s="2"/>
      <c r="C183" s="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5"/>
      <c r="Y183" s="1"/>
      <c r="Z183" s="1"/>
    </row>
    <row r="184" spans="1:26" ht="14.25" customHeight="1">
      <c r="A184" s="1"/>
      <c r="B184" s="2"/>
      <c r="C184" s="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5"/>
      <c r="Y184" s="1"/>
      <c r="Z184" s="1"/>
    </row>
    <row r="185" spans="1:26" ht="14.25" customHeight="1">
      <c r="A185" s="1"/>
      <c r="B185" s="2"/>
      <c r="C185" s="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5"/>
      <c r="Y185" s="1"/>
      <c r="Z185" s="1"/>
    </row>
    <row r="186" spans="1:26" ht="14.25" customHeight="1">
      <c r="A186" s="1"/>
      <c r="B186" s="2"/>
      <c r="C186" s="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5"/>
      <c r="Y186" s="1"/>
      <c r="Z186" s="1"/>
    </row>
    <row r="187" spans="1:26" ht="14.25" customHeight="1">
      <c r="A187" s="1"/>
      <c r="B187" s="2"/>
      <c r="C187" s="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5"/>
      <c r="Y187" s="1"/>
      <c r="Z187" s="1"/>
    </row>
    <row r="188" spans="1:26" ht="14.25" customHeight="1">
      <c r="A188" s="1"/>
      <c r="B188" s="2"/>
      <c r="C188" s="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5"/>
      <c r="Y188" s="1"/>
      <c r="Z188" s="1"/>
    </row>
    <row r="189" spans="1:26" ht="14.25" customHeight="1">
      <c r="A189" s="1"/>
      <c r="B189" s="2"/>
      <c r="C189" s="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5"/>
      <c r="Y189" s="1"/>
      <c r="Z189" s="1"/>
    </row>
    <row r="190" spans="1:26" ht="14.25" customHeight="1">
      <c r="A190" s="1"/>
      <c r="B190" s="2"/>
      <c r="C190" s="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5"/>
      <c r="Y190" s="1"/>
      <c r="Z190" s="1"/>
    </row>
    <row r="191" spans="1:26" ht="14.25" customHeight="1">
      <c r="A191" s="1"/>
      <c r="B191" s="2"/>
      <c r="C191" s="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5"/>
      <c r="Y191" s="1"/>
      <c r="Z191" s="1"/>
    </row>
    <row r="192" spans="1:26" ht="14.25" customHeight="1">
      <c r="A192" s="1"/>
      <c r="B192" s="2"/>
      <c r="C192" s="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5"/>
      <c r="Y192" s="1"/>
      <c r="Z192" s="1"/>
    </row>
    <row r="193" spans="1:26" ht="14.25" customHeight="1">
      <c r="A193" s="1"/>
      <c r="B193" s="2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5"/>
      <c r="Y193" s="1"/>
      <c r="Z193" s="1"/>
    </row>
    <row r="194" spans="1:26" ht="14.25" customHeight="1">
      <c r="A194" s="1"/>
      <c r="B194" s="2"/>
      <c r="C194" s="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5"/>
      <c r="Y194" s="1"/>
      <c r="Z194" s="1"/>
    </row>
    <row r="195" spans="1:26" ht="14.25" customHeight="1">
      <c r="A195" s="1"/>
      <c r="B195" s="2"/>
      <c r="C195" s="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5"/>
      <c r="Y195" s="1"/>
      <c r="Z195" s="1"/>
    </row>
    <row r="196" spans="1:26" ht="14.25" customHeight="1">
      <c r="A196" s="1"/>
      <c r="B196" s="2"/>
      <c r="C196" s="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5"/>
      <c r="Y196" s="1"/>
      <c r="Z196" s="1"/>
    </row>
    <row r="197" spans="1:26" ht="14.25" customHeight="1">
      <c r="A197" s="1"/>
      <c r="B197" s="2"/>
      <c r="C197" s="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5"/>
      <c r="Y197" s="1"/>
      <c r="Z197" s="1"/>
    </row>
    <row r="198" spans="1:26" ht="14.25" customHeight="1">
      <c r="A198" s="1"/>
      <c r="B198" s="2"/>
      <c r="C198" s="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5"/>
      <c r="Y198" s="1"/>
      <c r="Z198" s="1"/>
    </row>
    <row r="199" spans="1:26" ht="14.25" customHeight="1">
      <c r="A199" s="1"/>
      <c r="B199" s="2"/>
      <c r="C199" s="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5"/>
      <c r="Y199" s="1"/>
      <c r="Z199" s="1"/>
    </row>
    <row r="200" spans="1:26" ht="14.25" customHeight="1">
      <c r="A200" s="1"/>
      <c r="B200" s="2"/>
      <c r="C200" s="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5"/>
      <c r="Y200" s="1"/>
      <c r="Z200" s="1"/>
    </row>
    <row r="201" spans="1:26" ht="14.25" customHeight="1">
      <c r="A201" s="1"/>
      <c r="B201" s="2"/>
      <c r="C201" s="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5"/>
      <c r="Y201" s="1"/>
      <c r="Z201" s="1"/>
    </row>
    <row r="202" spans="1:26" ht="14.25" customHeight="1">
      <c r="A202" s="1"/>
      <c r="B202" s="2"/>
      <c r="C202" s="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5"/>
      <c r="Y202" s="1"/>
      <c r="Z202" s="1"/>
    </row>
    <row r="203" spans="1:26" ht="14.25" customHeight="1">
      <c r="A203" s="1"/>
      <c r="B203" s="2"/>
      <c r="C203" s="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5"/>
      <c r="Y203" s="1"/>
      <c r="Z203" s="1"/>
    </row>
    <row r="204" spans="1:26" ht="14.25" customHeight="1">
      <c r="A204" s="1"/>
      <c r="B204" s="2"/>
      <c r="C204" s="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5"/>
      <c r="Y204" s="1"/>
      <c r="Z204" s="1"/>
    </row>
    <row r="205" spans="1:26" ht="14.25" customHeight="1">
      <c r="A205" s="1"/>
      <c r="B205" s="2"/>
      <c r="C205" s="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5"/>
      <c r="Y205" s="1"/>
      <c r="Z205" s="1"/>
    </row>
    <row r="206" spans="1:26" ht="14.25" customHeight="1">
      <c r="A206" s="1"/>
      <c r="B206" s="2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5"/>
      <c r="Y206" s="1"/>
      <c r="Z206" s="1"/>
    </row>
    <row r="207" spans="1:26" ht="14.25" customHeight="1">
      <c r="A207" s="1"/>
      <c r="B207" s="2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5"/>
      <c r="Y207" s="1"/>
      <c r="Z207" s="1"/>
    </row>
    <row r="208" spans="1:26" ht="14.25" customHeight="1">
      <c r="A208" s="1"/>
      <c r="B208" s="2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5"/>
      <c r="Y208" s="1"/>
      <c r="Z208" s="1"/>
    </row>
    <row r="209" spans="1:26" ht="14.25" customHeight="1">
      <c r="A209" s="1"/>
      <c r="B209" s="2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5"/>
      <c r="Y209" s="1"/>
      <c r="Z209" s="1"/>
    </row>
    <row r="210" spans="1:26" ht="14.25" customHeight="1">
      <c r="A210" s="1"/>
      <c r="B210" s="2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5"/>
      <c r="Y210" s="1"/>
      <c r="Z210" s="1"/>
    </row>
    <row r="211" spans="1:26" ht="14.25" customHeight="1">
      <c r="A211" s="1"/>
      <c r="B211" s="2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5"/>
      <c r="Y211" s="1"/>
      <c r="Z211" s="1"/>
    </row>
    <row r="212" spans="1:26" ht="14.25" customHeight="1">
      <c r="A212" s="1"/>
      <c r="B212" s="2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5"/>
      <c r="Y212" s="1"/>
      <c r="Z212" s="1"/>
    </row>
    <row r="213" spans="1:26" ht="14.25" customHeight="1">
      <c r="A213" s="1"/>
      <c r="B213" s="2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5"/>
      <c r="Y213" s="1"/>
      <c r="Z213" s="1"/>
    </row>
    <row r="214" spans="1:26" ht="14.25" customHeight="1">
      <c r="A214" s="1"/>
      <c r="B214" s="2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5"/>
      <c r="Y214" s="1"/>
      <c r="Z214" s="1"/>
    </row>
    <row r="215" spans="1:26" ht="14.25" customHeight="1">
      <c r="A215" s="1"/>
      <c r="B215" s="2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5"/>
      <c r="Y215" s="1"/>
      <c r="Z215" s="1"/>
    </row>
    <row r="216" spans="1:26" ht="14.25" customHeight="1">
      <c r="A216" s="1"/>
      <c r="B216" s="2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5"/>
      <c r="Y216" s="1"/>
      <c r="Z216" s="1"/>
    </row>
    <row r="217" spans="1:26" ht="14.25" customHeight="1">
      <c r="A217" s="1"/>
      <c r="B217" s="2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5"/>
      <c r="Y217" s="1"/>
      <c r="Z217" s="1"/>
    </row>
    <row r="218" spans="1:26" ht="14.25" customHeight="1">
      <c r="A218" s="1"/>
      <c r="B218" s="2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5"/>
      <c r="Y218" s="1"/>
      <c r="Z218" s="1"/>
    </row>
    <row r="219" spans="1:26" ht="14.25" customHeight="1">
      <c r="A219" s="1"/>
      <c r="B219" s="2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5"/>
      <c r="Y219" s="1"/>
      <c r="Z219" s="1"/>
    </row>
    <row r="220" spans="1:26" ht="14.25" customHeight="1">
      <c r="A220" s="1"/>
      <c r="B220" s="2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5"/>
      <c r="Y220" s="1"/>
      <c r="Z220" s="1"/>
    </row>
    <row r="221" spans="1:26" ht="14.25" customHeight="1">
      <c r="A221" s="1"/>
      <c r="B221" s="2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5"/>
      <c r="Y221" s="1"/>
      <c r="Z221" s="1"/>
    </row>
    <row r="222" spans="1:26" ht="14.25" customHeight="1">
      <c r="A222" s="1"/>
      <c r="B222" s="2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5"/>
      <c r="Y222" s="1"/>
      <c r="Z222" s="1"/>
    </row>
    <row r="223" spans="1:26" ht="14.25" customHeight="1">
      <c r="A223" s="1"/>
      <c r="B223" s="2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5"/>
      <c r="Y223" s="1"/>
      <c r="Z223" s="1"/>
    </row>
    <row r="224" spans="1:26" ht="14.25" customHeight="1">
      <c r="A224" s="1"/>
      <c r="B224" s="2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5"/>
      <c r="Y224" s="1"/>
      <c r="Z224" s="1"/>
    </row>
    <row r="225" spans="1:26" ht="14.25" customHeight="1">
      <c r="A225" s="1"/>
      <c r="B225" s="2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5"/>
      <c r="Y225" s="1"/>
      <c r="Z225" s="1"/>
    </row>
    <row r="226" spans="1:26" ht="14.25" customHeight="1">
      <c r="A226" s="1"/>
      <c r="B226" s="2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5"/>
      <c r="Y226" s="1"/>
      <c r="Z226" s="1"/>
    </row>
    <row r="227" spans="1:26" ht="14.25" customHeight="1">
      <c r="A227" s="1"/>
      <c r="B227" s="2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5"/>
      <c r="Y227" s="1"/>
      <c r="Z227" s="1"/>
    </row>
    <row r="228" spans="1:26" ht="14.25" customHeight="1">
      <c r="A228" s="1"/>
      <c r="B228" s="2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5"/>
      <c r="Y228" s="1"/>
      <c r="Z228" s="1"/>
    </row>
    <row r="229" spans="1:26" ht="14.25" customHeight="1">
      <c r="A229" s="1"/>
      <c r="B229" s="2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5"/>
      <c r="Y229" s="1"/>
      <c r="Z229" s="1"/>
    </row>
    <row r="230" spans="1:26" ht="14.25" customHeight="1">
      <c r="A230" s="1"/>
      <c r="B230" s="2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5"/>
      <c r="Y230" s="1"/>
      <c r="Z230" s="1"/>
    </row>
    <row r="231" spans="1:26" ht="14.25" customHeight="1">
      <c r="A231" s="1"/>
      <c r="B231" s="2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5"/>
      <c r="Y231" s="1"/>
      <c r="Z231" s="1"/>
    </row>
    <row r="232" spans="1:26" ht="14.25" customHeight="1">
      <c r="A232" s="1"/>
      <c r="B232" s="2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5"/>
      <c r="Y232" s="1"/>
      <c r="Z232" s="1"/>
    </row>
    <row r="233" spans="1:26" ht="14.25" customHeight="1">
      <c r="A233" s="1"/>
      <c r="B233" s="2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5"/>
      <c r="Y233" s="1"/>
      <c r="Z233" s="1"/>
    </row>
    <row r="234" spans="1:26" ht="14.25" customHeight="1">
      <c r="A234" s="1"/>
      <c r="B234" s="2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5"/>
      <c r="Y234" s="1"/>
      <c r="Z234" s="1"/>
    </row>
    <row r="235" spans="1:26" ht="14.25" customHeight="1">
      <c r="A235" s="1"/>
      <c r="B235" s="2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5"/>
      <c r="Y235" s="1"/>
      <c r="Z235" s="1"/>
    </row>
    <row r="236" spans="1:26" ht="14.25" customHeight="1">
      <c r="A236" s="1"/>
      <c r="B236" s="2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5"/>
      <c r="Y236" s="1"/>
      <c r="Z236" s="1"/>
    </row>
    <row r="237" spans="1:26" ht="14.25" customHeight="1">
      <c r="A237" s="1"/>
      <c r="B237" s="2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5"/>
      <c r="Y237" s="1"/>
      <c r="Z237" s="1"/>
    </row>
    <row r="238" spans="1:26" ht="14.25" customHeight="1">
      <c r="A238" s="1"/>
      <c r="B238" s="2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5"/>
      <c r="Y238" s="1"/>
      <c r="Z238" s="1"/>
    </row>
    <row r="239" spans="1:26" ht="14.25" customHeight="1">
      <c r="A239" s="1"/>
      <c r="B239" s="2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5"/>
      <c r="Y239" s="1"/>
      <c r="Z239" s="1"/>
    </row>
    <row r="240" spans="1:26" ht="14.25" customHeight="1">
      <c r="A240" s="1"/>
      <c r="B240" s="2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5"/>
      <c r="Y240" s="1"/>
      <c r="Z240" s="1"/>
    </row>
    <row r="241" spans="1:26" ht="14.25" customHeight="1">
      <c r="A241" s="1"/>
      <c r="B241" s="2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5"/>
      <c r="Y241" s="1"/>
      <c r="Z241" s="1"/>
    </row>
    <row r="242" spans="1:26" ht="14.25" customHeight="1">
      <c r="A242" s="1"/>
      <c r="B242" s="2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5"/>
      <c r="Y242" s="1"/>
      <c r="Z242" s="1"/>
    </row>
    <row r="243" spans="1:26" ht="14.25" customHeight="1">
      <c r="A243" s="1"/>
      <c r="B243" s="2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5"/>
      <c r="Y243" s="1"/>
      <c r="Z243" s="1"/>
    </row>
    <row r="244" spans="1:26" ht="14.25" customHeight="1">
      <c r="A244" s="1"/>
      <c r="B244" s="2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5"/>
      <c r="Y244" s="1"/>
      <c r="Z244" s="1"/>
    </row>
    <row r="245" spans="1:26" ht="14.25" customHeight="1">
      <c r="A245" s="1"/>
      <c r="B245" s="2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5"/>
      <c r="Y245" s="1"/>
      <c r="Z245" s="1"/>
    </row>
    <row r="246" spans="1:26" ht="14.25" customHeight="1">
      <c r="A246" s="1"/>
      <c r="B246" s="2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5"/>
      <c r="Y246" s="1"/>
      <c r="Z246" s="1"/>
    </row>
    <row r="247" spans="1:26" ht="14.25" customHeight="1">
      <c r="A247" s="1"/>
      <c r="B247" s="2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5"/>
      <c r="Y247" s="1"/>
      <c r="Z247" s="1"/>
    </row>
    <row r="248" spans="1:26" ht="14.25" customHeight="1">
      <c r="A248" s="1"/>
      <c r="B248" s="2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5"/>
      <c r="Y248" s="1"/>
      <c r="Z248" s="1"/>
    </row>
    <row r="249" spans="1:26" ht="14.25" customHeight="1">
      <c r="A249" s="1"/>
      <c r="B249" s="2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5"/>
      <c r="Y249" s="1"/>
      <c r="Z249" s="1"/>
    </row>
    <row r="250" spans="1:26" ht="14.25" customHeight="1">
      <c r="A250" s="1"/>
      <c r="B250" s="2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5"/>
      <c r="Y250" s="1"/>
      <c r="Z250" s="1"/>
    </row>
    <row r="251" spans="1:26" ht="14.25" customHeight="1">
      <c r="A251" s="1"/>
      <c r="B251" s="2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5"/>
      <c r="Y251" s="1"/>
      <c r="Z251" s="1"/>
    </row>
    <row r="252" spans="1:26" ht="14.25" customHeight="1">
      <c r="A252" s="1"/>
      <c r="B252" s="2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5"/>
      <c r="Y252" s="1"/>
      <c r="Z252" s="1"/>
    </row>
    <row r="253" spans="1:26" ht="14.25" customHeight="1">
      <c r="A253" s="1"/>
      <c r="B253" s="2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5"/>
      <c r="Y253" s="1"/>
      <c r="Z253" s="1"/>
    </row>
    <row r="254" spans="1:26" ht="14.25" customHeight="1">
      <c r="A254" s="1"/>
      <c r="B254" s="2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5"/>
      <c r="Y254" s="1"/>
      <c r="Z254" s="1"/>
    </row>
    <row r="255" spans="1:26" ht="14.25" customHeight="1">
      <c r="A255" s="1"/>
      <c r="B255" s="2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5"/>
      <c r="Y255" s="1"/>
      <c r="Z255" s="1"/>
    </row>
    <row r="256" spans="1:26" ht="14.25" customHeight="1">
      <c r="A256" s="1"/>
      <c r="B256" s="2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5"/>
      <c r="Y256" s="1"/>
      <c r="Z256" s="1"/>
    </row>
    <row r="257" spans="1:26" ht="14.25" customHeight="1">
      <c r="A257" s="1"/>
      <c r="B257" s="2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5"/>
      <c r="Y257" s="1"/>
      <c r="Z257" s="1"/>
    </row>
    <row r="258" spans="1:26" ht="14.25" customHeight="1">
      <c r="A258" s="1"/>
      <c r="B258" s="2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5"/>
      <c r="Y258" s="1"/>
      <c r="Z258" s="1"/>
    </row>
    <row r="259" spans="1:26" ht="14.25" customHeight="1">
      <c r="A259" s="1"/>
      <c r="B259" s="2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5"/>
      <c r="Y259" s="1"/>
      <c r="Z259" s="1"/>
    </row>
    <row r="260" spans="1:26" ht="14.25" customHeight="1">
      <c r="A260" s="1"/>
      <c r="B260" s="2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5"/>
      <c r="Y260" s="1"/>
      <c r="Z260" s="1"/>
    </row>
    <row r="261" spans="1:26" ht="14.25" customHeight="1">
      <c r="A261" s="1"/>
      <c r="B261" s="2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5"/>
      <c r="Y261" s="1"/>
      <c r="Z261" s="1"/>
    </row>
    <row r="262" spans="1:26" ht="14.25" customHeight="1">
      <c r="A262" s="1"/>
      <c r="B262" s="2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5"/>
      <c r="Y262" s="1"/>
      <c r="Z262" s="1"/>
    </row>
    <row r="263" spans="1:26" ht="14.25" customHeight="1">
      <c r="A263" s="1"/>
      <c r="B263" s="2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5"/>
      <c r="Y263" s="1"/>
      <c r="Z263" s="1"/>
    </row>
    <row r="264" spans="1:26" ht="14.25" customHeight="1">
      <c r="A264" s="1"/>
      <c r="B264" s="2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5"/>
      <c r="Y264" s="1"/>
      <c r="Z264" s="1"/>
    </row>
    <row r="265" spans="1:26" ht="14.25" customHeight="1">
      <c r="A265" s="1"/>
      <c r="B265" s="2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5"/>
      <c r="Y265" s="1"/>
      <c r="Z265" s="1"/>
    </row>
    <row r="266" spans="1:26" ht="14.25" customHeight="1">
      <c r="A266" s="1"/>
      <c r="B266" s="2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5"/>
      <c r="Y266" s="1"/>
      <c r="Z266" s="1"/>
    </row>
    <row r="267" spans="1:26" ht="14.25" customHeight="1">
      <c r="A267" s="1"/>
      <c r="B267" s="2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5"/>
      <c r="Y267" s="1"/>
      <c r="Z267" s="1"/>
    </row>
    <row r="268" spans="1:26" ht="14.25" customHeight="1">
      <c r="A268" s="1"/>
      <c r="B268" s="2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5"/>
      <c r="Y268" s="1"/>
      <c r="Z268" s="1"/>
    </row>
    <row r="269" spans="1:26" ht="14.25" customHeight="1">
      <c r="A269" s="1"/>
      <c r="B269" s="2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5"/>
      <c r="Y269" s="1"/>
      <c r="Z269" s="1"/>
    </row>
    <row r="270" spans="1:26" ht="14.25" customHeight="1">
      <c r="A270" s="1"/>
      <c r="B270" s="2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5"/>
      <c r="Y270" s="1"/>
      <c r="Z270" s="1"/>
    </row>
    <row r="271" spans="1:26" ht="14.25" customHeight="1">
      <c r="A271" s="1"/>
      <c r="B271" s="2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5"/>
      <c r="Y271" s="1"/>
      <c r="Z271" s="1"/>
    </row>
    <row r="272" spans="1:26" ht="14.25" customHeight="1">
      <c r="A272" s="1"/>
      <c r="B272" s="2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5"/>
      <c r="Y272" s="1"/>
      <c r="Z272" s="1"/>
    </row>
    <row r="273" spans="1:26" ht="14.25" customHeight="1">
      <c r="A273" s="1"/>
      <c r="B273" s="2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5"/>
      <c r="Y273" s="1"/>
      <c r="Z273" s="1"/>
    </row>
    <row r="274" spans="1:26" ht="14.25" customHeight="1">
      <c r="A274" s="1"/>
      <c r="B274" s="2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5"/>
      <c r="Y274" s="1"/>
      <c r="Z274" s="1"/>
    </row>
    <row r="275" spans="1:26" ht="14.25" customHeight="1">
      <c r="A275" s="1"/>
      <c r="B275" s="2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5"/>
      <c r="Y275" s="1"/>
      <c r="Z275" s="1"/>
    </row>
    <row r="276" spans="1:26" ht="14.25" customHeight="1">
      <c r="A276" s="1"/>
      <c r="B276" s="2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5"/>
      <c r="Y276" s="1"/>
      <c r="Z276" s="1"/>
    </row>
    <row r="277" spans="1:26" ht="14.25" customHeight="1">
      <c r="A277" s="1"/>
      <c r="B277" s="2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5"/>
      <c r="Y277" s="1"/>
      <c r="Z277" s="1"/>
    </row>
    <row r="278" spans="1:26" ht="14.25" customHeight="1">
      <c r="A278" s="1"/>
      <c r="B278" s="2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5"/>
      <c r="Y278" s="1"/>
      <c r="Z278" s="1"/>
    </row>
    <row r="279" spans="1:26" ht="14.25" customHeight="1">
      <c r="A279" s="1"/>
      <c r="B279" s="2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5"/>
      <c r="Y279" s="1"/>
      <c r="Z279" s="1"/>
    </row>
    <row r="280" spans="1:26" ht="14.25" customHeight="1">
      <c r="A280" s="1"/>
      <c r="B280" s="2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5"/>
      <c r="Y280" s="1"/>
      <c r="Z280" s="1"/>
    </row>
    <row r="281" spans="1:26" ht="14.25" customHeight="1">
      <c r="A281" s="1"/>
      <c r="B281" s="2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5"/>
      <c r="Y281" s="1"/>
      <c r="Z281" s="1"/>
    </row>
    <row r="282" spans="1:26" ht="14.25" customHeight="1">
      <c r="A282" s="1"/>
      <c r="B282" s="2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5"/>
      <c r="Y282" s="1"/>
      <c r="Z282" s="1"/>
    </row>
    <row r="283" spans="1:26" ht="14.25" customHeight="1">
      <c r="A283" s="1"/>
      <c r="B283" s="2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5"/>
      <c r="Y283" s="1"/>
      <c r="Z283" s="1"/>
    </row>
    <row r="284" spans="1:26" ht="14.25" customHeight="1">
      <c r="A284" s="1"/>
      <c r="B284" s="2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5"/>
      <c r="Y284" s="1"/>
      <c r="Z284" s="1"/>
    </row>
    <row r="285" spans="1:26" ht="14.25" customHeight="1">
      <c r="A285" s="1"/>
      <c r="B285" s="2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5"/>
      <c r="Y285" s="1"/>
      <c r="Z285" s="1"/>
    </row>
    <row r="286" spans="1:26" ht="14.25" customHeight="1">
      <c r="A286" s="1"/>
      <c r="B286" s="2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5"/>
      <c r="Y286" s="1"/>
      <c r="Z286" s="1"/>
    </row>
    <row r="287" spans="1:26" ht="14.25" customHeight="1">
      <c r="A287" s="1"/>
      <c r="B287" s="2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5"/>
      <c r="Y287" s="1"/>
      <c r="Z287" s="1"/>
    </row>
    <row r="288" spans="1:26" ht="14.25" customHeight="1">
      <c r="A288" s="1"/>
      <c r="B288" s="2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5"/>
      <c r="Y288" s="1"/>
      <c r="Z288" s="1"/>
    </row>
    <row r="289" spans="1:26" ht="14.25" customHeight="1">
      <c r="A289" s="1"/>
      <c r="B289" s="2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5"/>
      <c r="Y289" s="1"/>
      <c r="Z289" s="1"/>
    </row>
    <row r="290" spans="1:26" ht="14.25" customHeight="1">
      <c r="A290" s="1"/>
      <c r="B290" s="2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5"/>
      <c r="Y290" s="1"/>
      <c r="Z290" s="1"/>
    </row>
    <row r="291" spans="1:26" ht="14.25" customHeight="1">
      <c r="A291" s="1"/>
      <c r="B291" s="2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5"/>
      <c r="Y291" s="1"/>
      <c r="Z291" s="1"/>
    </row>
    <row r="292" spans="1:26" ht="14.25" customHeight="1">
      <c r="A292" s="1"/>
      <c r="B292" s="2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5"/>
      <c r="Y292" s="1"/>
      <c r="Z292" s="1"/>
    </row>
    <row r="293" spans="1:26" ht="14.25" customHeight="1">
      <c r="A293" s="1"/>
      <c r="B293" s="2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5"/>
      <c r="Y293" s="1"/>
      <c r="Z293" s="1"/>
    </row>
    <row r="294" spans="1:26" ht="14.25" customHeight="1">
      <c r="A294" s="1"/>
      <c r="B294" s="2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5"/>
      <c r="Y294" s="1"/>
      <c r="Z294" s="1"/>
    </row>
    <row r="295" spans="1:26" ht="14.25" customHeight="1">
      <c r="A295" s="1"/>
      <c r="B295" s="2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5"/>
      <c r="Y295" s="1"/>
      <c r="Z295" s="1"/>
    </row>
    <row r="296" spans="1:26" ht="14.25" customHeight="1">
      <c r="A296" s="1"/>
      <c r="B296" s="2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5"/>
      <c r="Y296" s="1"/>
      <c r="Z296" s="1"/>
    </row>
    <row r="297" spans="1:26" ht="14.25" customHeight="1">
      <c r="A297" s="1"/>
      <c r="B297" s="2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5"/>
      <c r="Y297" s="1"/>
      <c r="Z297" s="1"/>
    </row>
    <row r="298" spans="1:26" ht="14.25" customHeight="1">
      <c r="A298" s="1"/>
      <c r="B298" s="2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5"/>
      <c r="Y298" s="1"/>
      <c r="Z298" s="1"/>
    </row>
    <row r="299" spans="1:26" ht="14.25" customHeight="1">
      <c r="A299" s="1"/>
      <c r="B299" s="2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5"/>
      <c r="Y299" s="1"/>
      <c r="Z299" s="1"/>
    </row>
    <row r="300" spans="1:26" ht="14.25" customHeight="1">
      <c r="A300" s="1"/>
      <c r="B300" s="2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5"/>
      <c r="Y300" s="1"/>
      <c r="Z300" s="1"/>
    </row>
    <row r="301" spans="1:26" ht="14.25" customHeight="1">
      <c r="A301" s="1"/>
      <c r="B301" s="2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5"/>
      <c r="Y301" s="1"/>
      <c r="Z301" s="1"/>
    </row>
    <row r="302" spans="1:26" ht="14.25" customHeight="1">
      <c r="A302" s="1"/>
      <c r="B302" s="2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5"/>
      <c r="Y302" s="1"/>
      <c r="Z302" s="1"/>
    </row>
    <row r="303" spans="1:26" ht="14.25" customHeight="1">
      <c r="A303" s="1"/>
      <c r="B303" s="2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5"/>
      <c r="Y303" s="1"/>
      <c r="Z303" s="1"/>
    </row>
    <row r="304" spans="1:26" ht="14.25" customHeight="1">
      <c r="A304" s="1"/>
      <c r="B304" s="2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5"/>
      <c r="Y304" s="1"/>
      <c r="Z304" s="1"/>
    </row>
    <row r="305" spans="1:26" ht="14.25" customHeight="1">
      <c r="A305" s="1"/>
      <c r="B305" s="2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5"/>
      <c r="Y305" s="1"/>
      <c r="Z305" s="1"/>
    </row>
    <row r="306" spans="1:26" ht="14.25" customHeight="1">
      <c r="A306" s="1"/>
      <c r="B306" s="2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5"/>
      <c r="Y306" s="1"/>
      <c r="Z306" s="1"/>
    </row>
    <row r="307" spans="1:26" ht="14.25" customHeight="1">
      <c r="A307" s="1"/>
      <c r="B307" s="2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5"/>
      <c r="Y307" s="1"/>
      <c r="Z307" s="1"/>
    </row>
    <row r="308" spans="1:26" ht="14.25" customHeight="1">
      <c r="A308" s="1"/>
      <c r="B308" s="2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5"/>
      <c r="Y308" s="1"/>
      <c r="Z308" s="1"/>
    </row>
    <row r="309" spans="1:26" ht="14.25" customHeight="1">
      <c r="A309" s="1"/>
      <c r="B309" s="2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5"/>
      <c r="Y309" s="1"/>
      <c r="Z309" s="1"/>
    </row>
    <row r="310" spans="1:26" ht="14.25" customHeight="1">
      <c r="A310" s="1"/>
      <c r="B310" s="2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5"/>
      <c r="Y310" s="1"/>
      <c r="Z310" s="1"/>
    </row>
    <row r="311" spans="1:26" ht="14.25" customHeight="1">
      <c r="A311" s="1"/>
      <c r="B311" s="2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5"/>
      <c r="Y311" s="1"/>
      <c r="Z311" s="1"/>
    </row>
    <row r="312" spans="1:26" ht="14.25" customHeight="1">
      <c r="A312" s="1"/>
      <c r="B312" s="2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5"/>
      <c r="Y312" s="1"/>
      <c r="Z312" s="1"/>
    </row>
    <row r="313" spans="1:26" ht="14.25" customHeight="1">
      <c r="A313" s="1"/>
      <c r="B313" s="2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5"/>
      <c r="Y313" s="1"/>
      <c r="Z313" s="1"/>
    </row>
    <row r="314" spans="1:26" ht="14.25" customHeight="1">
      <c r="A314" s="1"/>
      <c r="B314" s="2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5"/>
      <c r="Y314" s="1"/>
      <c r="Z314" s="1"/>
    </row>
    <row r="315" spans="1:26" ht="14.25" customHeight="1">
      <c r="A315" s="1"/>
      <c r="B315" s="2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5"/>
      <c r="Y315" s="1"/>
      <c r="Z315" s="1"/>
    </row>
    <row r="316" spans="1:26" ht="14.25" customHeight="1">
      <c r="A316" s="1"/>
      <c r="B316" s="2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5"/>
      <c r="Y316" s="1"/>
      <c r="Z316" s="1"/>
    </row>
    <row r="317" spans="1:26" ht="14.25" customHeight="1">
      <c r="A317" s="1"/>
      <c r="B317" s="2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5"/>
      <c r="Y317" s="1"/>
      <c r="Z317" s="1"/>
    </row>
    <row r="318" spans="1:26" ht="14.25" customHeight="1">
      <c r="A318" s="1"/>
      <c r="B318" s="2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5"/>
      <c r="Y318" s="1"/>
      <c r="Z318" s="1"/>
    </row>
    <row r="319" spans="1:26" ht="14.25" customHeight="1">
      <c r="A319" s="1"/>
      <c r="B319" s="2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5"/>
      <c r="Y319" s="1"/>
      <c r="Z319" s="1"/>
    </row>
    <row r="320" spans="1:26" ht="14.25" customHeight="1">
      <c r="A320" s="1"/>
      <c r="B320" s="2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5"/>
      <c r="Y320" s="1"/>
      <c r="Z320" s="1"/>
    </row>
    <row r="321" spans="1:26" ht="14.25" customHeight="1">
      <c r="A321" s="1"/>
      <c r="B321" s="2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5"/>
      <c r="Y321" s="1"/>
      <c r="Z321" s="1"/>
    </row>
    <row r="322" spans="1:26" ht="14.25" customHeight="1">
      <c r="A322" s="1"/>
      <c r="B322" s="2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5"/>
      <c r="Y322" s="1"/>
      <c r="Z322" s="1"/>
    </row>
    <row r="323" spans="1:26" ht="14.25" customHeight="1">
      <c r="A323" s="1"/>
      <c r="B323" s="2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5"/>
      <c r="Y323" s="1"/>
      <c r="Z323" s="1"/>
    </row>
    <row r="324" spans="1:26" ht="14.25" customHeight="1">
      <c r="A324" s="1"/>
      <c r="B324" s="2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5"/>
      <c r="Y324" s="1"/>
      <c r="Z324" s="1"/>
    </row>
    <row r="325" spans="1:26" ht="14.25" customHeight="1">
      <c r="A325" s="1"/>
      <c r="B325" s="2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5"/>
      <c r="Y325" s="1"/>
      <c r="Z325" s="1"/>
    </row>
    <row r="326" spans="1:26" ht="14.25" customHeight="1">
      <c r="A326" s="1"/>
      <c r="B326" s="2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5"/>
      <c r="Y326" s="1"/>
      <c r="Z326" s="1"/>
    </row>
    <row r="327" spans="1:26" ht="14.25" customHeight="1">
      <c r="A327" s="1"/>
      <c r="B327" s="2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5"/>
      <c r="Y327" s="1"/>
      <c r="Z327" s="1"/>
    </row>
    <row r="328" spans="1:26" ht="14.25" customHeight="1">
      <c r="A328" s="1"/>
      <c r="B328" s="2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5"/>
      <c r="Y328" s="1"/>
      <c r="Z328" s="1"/>
    </row>
    <row r="329" spans="1:26" ht="14.25" customHeight="1">
      <c r="A329" s="1"/>
      <c r="B329" s="2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5"/>
      <c r="Y329" s="1"/>
      <c r="Z329" s="1"/>
    </row>
    <row r="330" spans="1:26" ht="14.25" customHeight="1">
      <c r="A330" s="1"/>
      <c r="B330" s="2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5"/>
      <c r="Y330" s="1"/>
      <c r="Z330" s="1"/>
    </row>
    <row r="331" spans="1:26" ht="14.25" customHeight="1">
      <c r="A331" s="1"/>
      <c r="B331" s="2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5"/>
      <c r="Y331" s="1"/>
      <c r="Z331" s="1"/>
    </row>
    <row r="332" spans="1:26" ht="14.25" customHeight="1">
      <c r="A332" s="1"/>
      <c r="B332" s="2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5"/>
      <c r="Y332" s="1"/>
      <c r="Z332" s="1"/>
    </row>
    <row r="333" spans="1:26" ht="14.25" customHeight="1">
      <c r="A333" s="1"/>
      <c r="B333" s="2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5"/>
      <c r="Y333" s="1"/>
      <c r="Z333" s="1"/>
    </row>
    <row r="334" spans="1:26" ht="14.25" customHeight="1">
      <c r="A334" s="1"/>
      <c r="B334" s="2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5"/>
      <c r="Y334" s="1"/>
      <c r="Z334" s="1"/>
    </row>
    <row r="335" spans="1:26" ht="14.25" customHeight="1">
      <c r="A335" s="1"/>
      <c r="B335" s="2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5"/>
      <c r="Y335" s="1"/>
      <c r="Z335" s="1"/>
    </row>
    <row r="336" spans="1:26" ht="14.25" customHeight="1">
      <c r="A336" s="1"/>
      <c r="B336" s="2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5"/>
      <c r="Y336" s="1"/>
      <c r="Z336" s="1"/>
    </row>
    <row r="337" spans="1:26" ht="14.25" customHeight="1">
      <c r="A337" s="1"/>
      <c r="B337" s="2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5"/>
      <c r="Y337" s="1"/>
      <c r="Z337" s="1"/>
    </row>
    <row r="338" spans="1:26" ht="14.25" customHeight="1">
      <c r="A338" s="1"/>
      <c r="B338" s="2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5"/>
      <c r="Y338" s="1"/>
      <c r="Z338" s="1"/>
    </row>
    <row r="339" spans="1:26" ht="14.25" customHeight="1">
      <c r="A339" s="1"/>
      <c r="B339" s="2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5"/>
      <c r="Y339" s="1"/>
      <c r="Z339" s="1"/>
    </row>
    <row r="340" spans="1:26" ht="14.25" customHeight="1">
      <c r="A340" s="1"/>
      <c r="B340" s="2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5"/>
      <c r="Y340" s="1"/>
      <c r="Z340" s="1"/>
    </row>
    <row r="341" spans="1:26" ht="14.25" customHeight="1">
      <c r="A341" s="1"/>
      <c r="B341" s="2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5"/>
      <c r="Y341" s="1"/>
      <c r="Z341" s="1"/>
    </row>
    <row r="342" spans="1:26" ht="14.25" customHeight="1">
      <c r="A342" s="1"/>
      <c r="B342" s="2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5"/>
      <c r="Y342" s="1"/>
      <c r="Z342" s="1"/>
    </row>
    <row r="343" spans="1:26" ht="14.25" customHeight="1">
      <c r="A343" s="1"/>
      <c r="B343" s="2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5"/>
      <c r="Y343" s="1"/>
      <c r="Z343" s="1"/>
    </row>
    <row r="344" spans="1:26" ht="14.25" customHeight="1">
      <c r="A344" s="1"/>
      <c r="B344" s="2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5"/>
      <c r="Y344" s="1"/>
      <c r="Z344" s="1"/>
    </row>
    <row r="345" spans="1:26" ht="14.25" customHeight="1">
      <c r="A345" s="1"/>
      <c r="B345" s="2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5"/>
      <c r="Y345" s="1"/>
      <c r="Z345" s="1"/>
    </row>
    <row r="346" spans="1:26" ht="14.25" customHeight="1">
      <c r="A346" s="1"/>
      <c r="B346" s="2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5"/>
      <c r="Y346" s="1"/>
      <c r="Z346" s="1"/>
    </row>
    <row r="347" spans="1:26" ht="14.25" customHeight="1">
      <c r="A347" s="1"/>
      <c r="B347" s="2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5"/>
      <c r="Y347" s="1"/>
      <c r="Z347" s="1"/>
    </row>
    <row r="348" spans="1:26" ht="14.25" customHeight="1">
      <c r="A348" s="1"/>
      <c r="B348" s="2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5"/>
      <c r="Y348" s="1"/>
      <c r="Z348" s="1"/>
    </row>
    <row r="349" spans="1:26" ht="14.25" customHeight="1">
      <c r="A349" s="1"/>
      <c r="B349" s="2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5"/>
      <c r="Y349" s="1"/>
      <c r="Z349" s="1"/>
    </row>
    <row r="350" spans="1:26" ht="14.25" customHeight="1">
      <c r="A350" s="1"/>
      <c r="B350" s="2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5"/>
      <c r="Y350" s="1"/>
      <c r="Z350" s="1"/>
    </row>
    <row r="351" spans="1:26" ht="14.25" customHeight="1">
      <c r="A351" s="1"/>
      <c r="B351" s="2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5"/>
      <c r="Y351" s="1"/>
      <c r="Z351" s="1"/>
    </row>
    <row r="352" spans="1:26" ht="14.25" customHeight="1">
      <c r="A352" s="1"/>
      <c r="B352" s="2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5"/>
      <c r="Y352" s="1"/>
      <c r="Z352" s="1"/>
    </row>
    <row r="353" spans="1:26" ht="14.25" customHeight="1">
      <c r="A353" s="1"/>
      <c r="B353" s="2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5"/>
      <c r="Y353" s="1"/>
      <c r="Z353" s="1"/>
    </row>
    <row r="354" spans="1:26" ht="14.25" customHeight="1">
      <c r="A354" s="1"/>
      <c r="B354" s="2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5"/>
      <c r="Y354" s="1"/>
      <c r="Z354" s="1"/>
    </row>
    <row r="355" spans="1:26" ht="14.25" customHeight="1">
      <c r="A355" s="1"/>
      <c r="B355" s="2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5"/>
      <c r="Y355" s="1"/>
      <c r="Z355" s="1"/>
    </row>
    <row r="356" spans="1:26" ht="14.25" customHeight="1">
      <c r="A356" s="1"/>
      <c r="B356" s="2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5"/>
      <c r="Y356" s="1"/>
      <c r="Z356" s="1"/>
    </row>
    <row r="357" spans="1:26" ht="14.25" customHeight="1">
      <c r="A357" s="1"/>
      <c r="B357" s="2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5"/>
      <c r="Y357" s="1"/>
      <c r="Z357" s="1"/>
    </row>
    <row r="358" spans="1:26" ht="14.25" customHeight="1">
      <c r="A358" s="1"/>
      <c r="B358" s="2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5"/>
      <c r="Y358" s="1"/>
      <c r="Z358" s="1"/>
    </row>
    <row r="359" spans="1:26" ht="14.25" customHeight="1">
      <c r="A359" s="1"/>
      <c r="B359" s="2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5"/>
      <c r="Y359" s="1"/>
      <c r="Z359" s="1"/>
    </row>
    <row r="360" spans="1:26" ht="14.25" customHeight="1">
      <c r="A360" s="1"/>
      <c r="B360" s="2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5"/>
      <c r="Y360" s="1"/>
      <c r="Z360" s="1"/>
    </row>
    <row r="361" spans="1:26" ht="14.25" customHeight="1">
      <c r="A361" s="1"/>
      <c r="B361" s="2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5"/>
      <c r="Y361" s="1"/>
      <c r="Z361" s="1"/>
    </row>
    <row r="362" spans="1:26" ht="14.25" customHeight="1">
      <c r="A362" s="1"/>
      <c r="B362" s="2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5"/>
      <c r="Y362" s="1"/>
      <c r="Z362" s="1"/>
    </row>
    <row r="363" spans="1:26" ht="14.25" customHeight="1">
      <c r="A363" s="1"/>
      <c r="B363" s="2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5"/>
      <c r="Y363" s="1"/>
      <c r="Z363" s="1"/>
    </row>
    <row r="364" spans="1:26" ht="14.25" customHeight="1">
      <c r="A364" s="1"/>
      <c r="B364" s="2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5"/>
      <c r="Y364" s="1"/>
      <c r="Z364" s="1"/>
    </row>
    <row r="365" spans="1:26" ht="14.25" customHeight="1">
      <c r="A365" s="1"/>
      <c r="B365" s="2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5"/>
      <c r="Y365" s="1"/>
      <c r="Z365" s="1"/>
    </row>
    <row r="366" spans="1:26" ht="14.25" customHeight="1">
      <c r="A366" s="1"/>
      <c r="B366" s="2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5"/>
      <c r="Y366" s="1"/>
      <c r="Z366" s="1"/>
    </row>
    <row r="367" spans="1:26" ht="14.25" customHeight="1">
      <c r="A367" s="1"/>
      <c r="B367" s="2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5"/>
      <c r="Y367" s="1"/>
      <c r="Z367" s="1"/>
    </row>
    <row r="368" spans="1:26" ht="14.25" customHeight="1">
      <c r="A368" s="1"/>
      <c r="B368" s="2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5"/>
      <c r="Y368" s="1"/>
      <c r="Z368" s="1"/>
    </row>
    <row r="369" spans="1:26" ht="14.25" customHeight="1">
      <c r="A369" s="1"/>
      <c r="B369" s="2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5"/>
      <c r="Y369" s="1"/>
      <c r="Z369" s="1"/>
    </row>
    <row r="370" spans="1:26" ht="14.25" customHeight="1">
      <c r="A370" s="1"/>
      <c r="B370" s="2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5"/>
      <c r="Y370" s="1"/>
      <c r="Z370" s="1"/>
    </row>
    <row r="371" spans="1:26" ht="14.25" customHeight="1">
      <c r="A371" s="1"/>
      <c r="B371" s="2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5"/>
      <c r="Y371" s="1"/>
      <c r="Z371" s="1"/>
    </row>
    <row r="372" spans="1:26" ht="14.25" customHeight="1">
      <c r="A372" s="1"/>
      <c r="B372" s="2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5"/>
      <c r="Y372" s="1"/>
      <c r="Z372" s="1"/>
    </row>
    <row r="373" spans="1:26" ht="14.25" customHeight="1">
      <c r="A373" s="1"/>
      <c r="B373" s="2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5"/>
      <c r="Y373" s="1"/>
      <c r="Z373" s="1"/>
    </row>
    <row r="374" spans="1:26" ht="14.25" customHeight="1">
      <c r="A374" s="1"/>
      <c r="B374" s="2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5"/>
      <c r="Y374" s="1"/>
      <c r="Z374" s="1"/>
    </row>
    <row r="375" spans="1:26" ht="14.25" customHeight="1">
      <c r="A375" s="1"/>
      <c r="B375" s="2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5"/>
      <c r="Y375" s="1"/>
      <c r="Z375" s="1"/>
    </row>
    <row r="376" spans="1:26" ht="14.25" customHeight="1">
      <c r="A376" s="1"/>
      <c r="B376" s="2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5"/>
      <c r="Y376" s="1"/>
      <c r="Z376" s="1"/>
    </row>
    <row r="377" spans="1:26" ht="14.25" customHeight="1">
      <c r="A377" s="1"/>
      <c r="B377" s="2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5"/>
      <c r="Y377" s="1"/>
      <c r="Z377" s="1"/>
    </row>
    <row r="378" spans="1:26" ht="14.25" customHeight="1">
      <c r="A378" s="1"/>
      <c r="B378" s="2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5"/>
      <c r="Y378" s="1"/>
      <c r="Z378" s="1"/>
    </row>
    <row r="379" spans="1:26" ht="14.25" customHeight="1">
      <c r="A379" s="1"/>
      <c r="B379" s="2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5"/>
      <c r="Y379" s="1"/>
      <c r="Z379" s="1"/>
    </row>
    <row r="380" spans="1:26" ht="14.25" customHeight="1">
      <c r="A380" s="1"/>
      <c r="B380" s="2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5"/>
      <c r="Y380" s="1"/>
      <c r="Z380" s="1"/>
    </row>
    <row r="381" spans="1:26" ht="14.25" customHeight="1">
      <c r="A381" s="1"/>
      <c r="B381" s="2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5"/>
      <c r="Y381" s="1"/>
      <c r="Z381" s="1"/>
    </row>
    <row r="382" spans="1:26" ht="14.25" customHeight="1">
      <c r="A382" s="1"/>
      <c r="B382" s="2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5"/>
      <c r="Y382" s="1"/>
      <c r="Z382" s="1"/>
    </row>
    <row r="383" spans="1:26" ht="14.25" customHeight="1">
      <c r="A383" s="1"/>
      <c r="B383" s="2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5"/>
      <c r="Y383" s="1"/>
      <c r="Z383" s="1"/>
    </row>
    <row r="384" spans="1:26" ht="14.25" customHeight="1">
      <c r="A384" s="1"/>
      <c r="B384" s="2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5"/>
      <c r="Y384" s="1"/>
      <c r="Z384" s="1"/>
    </row>
    <row r="385" spans="1:26" ht="14.25" customHeight="1">
      <c r="A385" s="1"/>
      <c r="B385" s="2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5"/>
      <c r="Y385" s="1"/>
      <c r="Z385" s="1"/>
    </row>
    <row r="386" spans="1:26" ht="14.25" customHeight="1">
      <c r="A386" s="1"/>
      <c r="B386" s="2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5"/>
      <c r="Y386" s="1"/>
      <c r="Z386" s="1"/>
    </row>
    <row r="387" spans="1:26" ht="14.25" customHeight="1">
      <c r="A387" s="1"/>
      <c r="B387" s="2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5"/>
      <c r="Y387" s="1"/>
      <c r="Z387" s="1"/>
    </row>
    <row r="388" spans="1:26" ht="14.25" customHeight="1">
      <c r="A388" s="1"/>
      <c r="B388" s="2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5"/>
      <c r="Y388" s="1"/>
      <c r="Z388" s="1"/>
    </row>
    <row r="389" spans="1:26" ht="14.25" customHeight="1">
      <c r="A389" s="1"/>
      <c r="B389" s="2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5"/>
      <c r="Y389" s="1"/>
      <c r="Z389" s="1"/>
    </row>
    <row r="390" spans="1:26" ht="14.25" customHeight="1">
      <c r="A390" s="1"/>
      <c r="B390" s="2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5"/>
      <c r="Y390" s="1"/>
      <c r="Z390" s="1"/>
    </row>
    <row r="391" spans="1:26" ht="14.25" customHeight="1">
      <c r="A391" s="1"/>
      <c r="B391" s="2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5"/>
      <c r="Y391" s="1"/>
      <c r="Z391" s="1"/>
    </row>
    <row r="392" spans="1:26" ht="14.25" customHeight="1">
      <c r="A392" s="1"/>
      <c r="B392" s="2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5"/>
      <c r="Y392" s="1"/>
      <c r="Z392" s="1"/>
    </row>
    <row r="393" spans="1:26" ht="14.25" customHeight="1">
      <c r="A393" s="1"/>
      <c r="B393" s="2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5"/>
      <c r="Y393" s="1"/>
      <c r="Z393" s="1"/>
    </row>
    <row r="394" spans="1:26" ht="14.25" customHeight="1">
      <c r="A394" s="1"/>
      <c r="B394" s="2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5"/>
      <c r="Y394" s="1"/>
      <c r="Z394" s="1"/>
    </row>
    <row r="395" spans="1:26" ht="14.25" customHeight="1">
      <c r="A395" s="1"/>
      <c r="B395" s="2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5"/>
      <c r="Y395" s="1"/>
      <c r="Z395" s="1"/>
    </row>
    <row r="396" spans="1:26" ht="14.25" customHeight="1">
      <c r="A396" s="1"/>
      <c r="B396" s="2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5"/>
      <c r="Y396" s="1"/>
      <c r="Z396" s="1"/>
    </row>
    <row r="397" spans="1:26" ht="14.25" customHeight="1">
      <c r="A397" s="1"/>
      <c r="B397" s="2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5"/>
      <c r="Y397" s="1"/>
      <c r="Z397" s="1"/>
    </row>
    <row r="398" spans="1:26" ht="14.25" customHeight="1">
      <c r="A398" s="1"/>
      <c r="B398" s="2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5"/>
      <c r="Y398" s="1"/>
      <c r="Z398" s="1"/>
    </row>
    <row r="399" spans="1:26" ht="14.25" customHeight="1">
      <c r="A399" s="1"/>
      <c r="B399" s="2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5"/>
      <c r="Y399" s="1"/>
      <c r="Z399" s="1"/>
    </row>
    <row r="400" spans="1:26" ht="14.25" customHeight="1">
      <c r="A400" s="1"/>
      <c r="B400" s="2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5"/>
      <c r="Y400" s="1"/>
      <c r="Z400" s="1"/>
    </row>
    <row r="401" spans="1:26" ht="14.25" customHeight="1">
      <c r="A401" s="1"/>
      <c r="B401" s="2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5"/>
      <c r="Y401" s="1"/>
      <c r="Z401" s="1"/>
    </row>
    <row r="402" spans="1:26" ht="14.25" customHeight="1">
      <c r="A402" s="1"/>
      <c r="B402" s="2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5"/>
      <c r="Y402" s="1"/>
      <c r="Z402" s="1"/>
    </row>
    <row r="403" spans="1:26" ht="14.25" customHeight="1">
      <c r="A403" s="1"/>
      <c r="B403" s="2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5"/>
      <c r="Y403" s="1"/>
      <c r="Z403" s="1"/>
    </row>
    <row r="404" spans="1:26" ht="14.25" customHeight="1">
      <c r="A404" s="1"/>
      <c r="B404" s="2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5"/>
      <c r="Y404" s="1"/>
      <c r="Z404" s="1"/>
    </row>
    <row r="405" spans="1:26" ht="14.25" customHeight="1">
      <c r="A405" s="1"/>
      <c r="B405" s="2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5"/>
      <c r="Y405" s="1"/>
      <c r="Z405" s="1"/>
    </row>
    <row r="406" spans="1:26" ht="14.25" customHeight="1">
      <c r="A406" s="1"/>
      <c r="B406" s="2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5"/>
      <c r="Y406" s="1"/>
      <c r="Z406" s="1"/>
    </row>
    <row r="407" spans="1:26" ht="14.25" customHeight="1">
      <c r="A407" s="1"/>
      <c r="B407" s="2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5"/>
      <c r="Y407" s="1"/>
      <c r="Z407" s="1"/>
    </row>
    <row r="408" spans="1:26" ht="14.25" customHeight="1">
      <c r="A408" s="1"/>
      <c r="B408" s="2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5"/>
      <c r="Y408" s="1"/>
      <c r="Z408" s="1"/>
    </row>
    <row r="409" spans="1:26" ht="14.25" customHeight="1">
      <c r="A409" s="1"/>
      <c r="B409" s="2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5"/>
      <c r="Y409" s="1"/>
      <c r="Z409" s="1"/>
    </row>
    <row r="410" spans="1:26" ht="14.25" customHeight="1">
      <c r="A410" s="1"/>
      <c r="B410" s="2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5"/>
      <c r="Y410" s="1"/>
      <c r="Z410" s="1"/>
    </row>
    <row r="411" spans="1:26" ht="14.25" customHeight="1">
      <c r="A411" s="1"/>
      <c r="B411" s="2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5"/>
      <c r="Y411" s="1"/>
      <c r="Z411" s="1"/>
    </row>
    <row r="412" spans="1:26" ht="14.25" customHeight="1">
      <c r="A412" s="1"/>
      <c r="B412" s="2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5"/>
      <c r="Y412" s="1"/>
      <c r="Z412" s="1"/>
    </row>
    <row r="413" spans="1:26" ht="14.25" customHeight="1">
      <c r="A413" s="1"/>
      <c r="B413" s="2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5"/>
      <c r="Y413" s="1"/>
      <c r="Z413" s="1"/>
    </row>
    <row r="414" spans="1:26" ht="14.25" customHeight="1">
      <c r="A414" s="1"/>
      <c r="B414" s="2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5"/>
      <c r="Y414" s="1"/>
      <c r="Z414" s="1"/>
    </row>
    <row r="415" spans="1:26" ht="14.25" customHeight="1">
      <c r="A415" s="1"/>
      <c r="B415" s="2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5"/>
      <c r="Y415" s="1"/>
      <c r="Z415" s="1"/>
    </row>
    <row r="416" spans="1:26" ht="14.25" customHeight="1">
      <c r="A416" s="1"/>
      <c r="B416" s="2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5"/>
      <c r="Y416" s="1"/>
      <c r="Z416" s="1"/>
    </row>
    <row r="417" spans="1:26" ht="14.25" customHeight="1">
      <c r="A417" s="1"/>
      <c r="B417" s="2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5"/>
      <c r="Y417" s="1"/>
      <c r="Z417" s="1"/>
    </row>
    <row r="418" spans="1:26" ht="14.25" customHeight="1">
      <c r="A418" s="1"/>
      <c r="B418" s="2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5"/>
      <c r="Y418" s="1"/>
      <c r="Z418" s="1"/>
    </row>
    <row r="419" spans="1:26" ht="14.25" customHeight="1">
      <c r="A419" s="1"/>
      <c r="B419" s="2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5"/>
      <c r="Y419" s="1"/>
      <c r="Z419" s="1"/>
    </row>
    <row r="420" spans="1:26" ht="14.25" customHeight="1">
      <c r="A420" s="1"/>
      <c r="B420" s="2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5"/>
      <c r="Y420" s="1"/>
      <c r="Z420" s="1"/>
    </row>
    <row r="421" spans="1:26" ht="14.25" customHeight="1">
      <c r="A421" s="1"/>
      <c r="B421" s="2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5"/>
      <c r="Y421" s="1"/>
      <c r="Z421" s="1"/>
    </row>
    <row r="422" spans="1:26" ht="14.25" customHeight="1">
      <c r="A422" s="1"/>
      <c r="B422" s="2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5"/>
      <c r="Y422" s="1"/>
      <c r="Z422" s="1"/>
    </row>
    <row r="423" spans="1:26" ht="14.25" customHeight="1">
      <c r="A423" s="1"/>
      <c r="B423" s="2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5"/>
      <c r="Y423" s="1"/>
      <c r="Z423" s="1"/>
    </row>
    <row r="424" spans="1:26" ht="14.25" customHeight="1">
      <c r="A424" s="1"/>
      <c r="B424" s="2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5"/>
      <c r="Y424" s="1"/>
      <c r="Z424" s="1"/>
    </row>
    <row r="425" spans="1:26" ht="14.25" customHeight="1">
      <c r="A425" s="1"/>
      <c r="B425" s="2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5"/>
      <c r="Y425" s="1"/>
      <c r="Z425" s="1"/>
    </row>
    <row r="426" spans="1:26" ht="14.25" customHeight="1">
      <c r="A426" s="1"/>
      <c r="B426" s="2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5"/>
      <c r="Y426" s="1"/>
      <c r="Z426" s="1"/>
    </row>
    <row r="427" spans="1:26" ht="14.25" customHeight="1">
      <c r="A427" s="1"/>
      <c r="B427" s="2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5"/>
      <c r="Y427" s="1"/>
      <c r="Z427" s="1"/>
    </row>
    <row r="428" spans="1:26" ht="14.25" customHeight="1">
      <c r="A428" s="1"/>
      <c r="B428" s="2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5"/>
      <c r="Y428" s="1"/>
      <c r="Z428" s="1"/>
    </row>
    <row r="429" spans="1:26" ht="14.25" customHeight="1">
      <c r="A429" s="1"/>
      <c r="B429" s="2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5"/>
      <c r="Y429" s="1"/>
      <c r="Z429" s="1"/>
    </row>
    <row r="430" spans="1:26" ht="14.25" customHeight="1">
      <c r="A430" s="1"/>
      <c r="B430" s="2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5"/>
      <c r="Y430" s="1"/>
      <c r="Z430" s="1"/>
    </row>
    <row r="431" spans="1:26" ht="14.25" customHeight="1">
      <c r="A431" s="1"/>
      <c r="B431" s="2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5"/>
      <c r="Y431" s="1"/>
      <c r="Z431" s="1"/>
    </row>
    <row r="432" spans="1:26" ht="14.25" customHeight="1">
      <c r="A432" s="1"/>
      <c r="B432" s="2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5"/>
      <c r="Y432" s="1"/>
      <c r="Z432" s="1"/>
    </row>
    <row r="433" spans="1:26" ht="14.25" customHeight="1">
      <c r="A433" s="1"/>
      <c r="B433" s="2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5"/>
      <c r="Y433" s="1"/>
      <c r="Z433" s="1"/>
    </row>
    <row r="434" spans="1:26" ht="14.25" customHeight="1">
      <c r="A434" s="1"/>
      <c r="B434" s="2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5"/>
      <c r="Y434" s="1"/>
      <c r="Z434" s="1"/>
    </row>
    <row r="435" spans="1:26" ht="14.25" customHeight="1">
      <c r="A435" s="1"/>
      <c r="B435" s="2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5"/>
      <c r="Y435" s="1"/>
      <c r="Z435" s="1"/>
    </row>
    <row r="436" spans="1:26" ht="14.25" customHeight="1">
      <c r="A436" s="1"/>
      <c r="B436" s="2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5"/>
      <c r="Y436" s="1"/>
      <c r="Z436" s="1"/>
    </row>
    <row r="437" spans="1:26" ht="14.25" customHeight="1">
      <c r="A437" s="1"/>
      <c r="B437" s="2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5"/>
      <c r="Y437" s="1"/>
      <c r="Z437" s="1"/>
    </row>
    <row r="438" spans="1:26" ht="14.25" customHeight="1">
      <c r="A438" s="1"/>
      <c r="B438" s="2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5"/>
      <c r="Y438" s="1"/>
      <c r="Z438" s="1"/>
    </row>
    <row r="439" spans="1:26" ht="14.25" customHeight="1">
      <c r="A439" s="1"/>
      <c r="B439" s="2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5"/>
      <c r="Y439" s="1"/>
      <c r="Z439" s="1"/>
    </row>
    <row r="440" spans="1:26" ht="14.25" customHeight="1">
      <c r="A440" s="1"/>
      <c r="B440" s="2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5"/>
      <c r="Y440" s="1"/>
      <c r="Z440" s="1"/>
    </row>
    <row r="441" spans="1:26" ht="14.25" customHeight="1">
      <c r="A441" s="1"/>
      <c r="B441" s="2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5"/>
      <c r="Y441" s="1"/>
      <c r="Z441" s="1"/>
    </row>
    <row r="442" spans="1:26" ht="14.25" customHeight="1">
      <c r="A442" s="1"/>
      <c r="B442" s="2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5"/>
      <c r="Y442" s="1"/>
      <c r="Z442" s="1"/>
    </row>
    <row r="443" spans="1:26" ht="14.25" customHeight="1">
      <c r="A443" s="1"/>
      <c r="B443" s="2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5"/>
      <c r="Y443" s="1"/>
      <c r="Z443" s="1"/>
    </row>
    <row r="444" spans="1:26" ht="14.25" customHeight="1">
      <c r="A444" s="1"/>
      <c r="B444" s="2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5"/>
      <c r="Y444" s="1"/>
      <c r="Z444" s="1"/>
    </row>
    <row r="445" spans="1:26" ht="14.25" customHeight="1">
      <c r="A445" s="1"/>
      <c r="B445" s="2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5"/>
      <c r="Y445" s="1"/>
      <c r="Z445" s="1"/>
    </row>
    <row r="446" spans="1:26" ht="14.25" customHeight="1">
      <c r="A446" s="1"/>
      <c r="B446" s="2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5"/>
      <c r="Y446" s="1"/>
      <c r="Z446" s="1"/>
    </row>
    <row r="447" spans="1:26" ht="14.25" customHeight="1">
      <c r="A447" s="1"/>
      <c r="B447" s="2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5"/>
      <c r="Y447" s="1"/>
      <c r="Z447" s="1"/>
    </row>
    <row r="448" spans="1:26" ht="14.25" customHeight="1">
      <c r="A448" s="1"/>
      <c r="B448" s="2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5"/>
      <c r="Y448" s="1"/>
      <c r="Z448" s="1"/>
    </row>
    <row r="449" spans="1:26" ht="14.25" customHeight="1">
      <c r="A449" s="1"/>
      <c r="B449" s="2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5"/>
      <c r="Y449" s="1"/>
      <c r="Z449" s="1"/>
    </row>
    <row r="450" spans="1:26" ht="14.25" customHeight="1">
      <c r="A450" s="1"/>
      <c r="B450" s="2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5"/>
      <c r="Y450" s="1"/>
      <c r="Z450" s="1"/>
    </row>
    <row r="451" spans="1:26" ht="14.25" customHeight="1">
      <c r="A451" s="1"/>
      <c r="B451" s="2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5"/>
      <c r="Y451" s="1"/>
      <c r="Z451" s="1"/>
    </row>
    <row r="452" spans="1:26" ht="14.25" customHeight="1">
      <c r="A452" s="1"/>
      <c r="B452" s="2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5"/>
      <c r="Y452" s="1"/>
      <c r="Z452" s="1"/>
    </row>
    <row r="453" spans="1:26" ht="14.25" customHeight="1">
      <c r="A453" s="1"/>
      <c r="B453" s="2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5"/>
      <c r="Y453" s="1"/>
      <c r="Z453" s="1"/>
    </row>
    <row r="454" spans="1:26" ht="14.25" customHeight="1">
      <c r="A454" s="1"/>
      <c r="B454" s="2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5"/>
      <c r="Y454" s="1"/>
      <c r="Z454" s="1"/>
    </row>
    <row r="455" spans="1:26" ht="14.25" customHeight="1">
      <c r="A455" s="1"/>
      <c r="B455" s="2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5"/>
      <c r="Y455" s="1"/>
      <c r="Z455" s="1"/>
    </row>
    <row r="456" spans="1:26" ht="14.25" customHeight="1">
      <c r="A456" s="1"/>
      <c r="B456" s="2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5"/>
      <c r="Y456" s="1"/>
      <c r="Z456" s="1"/>
    </row>
    <row r="457" spans="1:26" ht="14.25" customHeight="1">
      <c r="A457" s="1"/>
      <c r="B457" s="2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5"/>
      <c r="Y457" s="1"/>
      <c r="Z457" s="1"/>
    </row>
    <row r="458" spans="1:26" ht="14.25" customHeight="1">
      <c r="A458" s="1"/>
      <c r="B458" s="2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5"/>
      <c r="Y458" s="1"/>
      <c r="Z458" s="1"/>
    </row>
    <row r="459" spans="1:26" ht="14.25" customHeight="1">
      <c r="A459" s="1"/>
      <c r="B459" s="2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5"/>
      <c r="Y459" s="1"/>
      <c r="Z459" s="1"/>
    </row>
    <row r="460" spans="1:26" ht="14.25" customHeight="1">
      <c r="A460" s="1"/>
      <c r="B460" s="2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5"/>
      <c r="Y460" s="1"/>
      <c r="Z460" s="1"/>
    </row>
    <row r="461" spans="1:26" ht="14.25" customHeight="1">
      <c r="A461" s="1"/>
      <c r="B461" s="2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5"/>
      <c r="Y461" s="1"/>
      <c r="Z461" s="1"/>
    </row>
    <row r="462" spans="1:26" ht="14.25" customHeight="1">
      <c r="A462" s="1"/>
      <c r="B462" s="2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5"/>
      <c r="Y462" s="1"/>
      <c r="Z462" s="1"/>
    </row>
    <row r="463" spans="1:26" ht="14.25" customHeight="1">
      <c r="A463" s="1"/>
      <c r="B463" s="2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5"/>
      <c r="Y463" s="1"/>
      <c r="Z463" s="1"/>
    </row>
    <row r="464" spans="1:26" ht="14.25" customHeight="1">
      <c r="A464" s="1"/>
      <c r="B464" s="2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5"/>
      <c r="Y464" s="1"/>
      <c r="Z464" s="1"/>
    </row>
    <row r="465" spans="1:26" ht="14.25" customHeight="1">
      <c r="A465" s="1"/>
      <c r="B465" s="2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5"/>
      <c r="Y465" s="1"/>
      <c r="Z465" s="1"/>
    </row>
    <row r="466" spans="1:26" ht="14.25" customHeight="1">
      <c r="A466" s="1"/>
      <c r="B466" s="2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5"/>
      <c r="Y466" s="1"/>
      <c r="Z466" s="1"/>
    </row>
    <row r="467" spans="1:26" ht="14.25" customHeight="1">
      <c r="A467" s="1"/>
      <c r="B467" s="2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5"/>
      <c r="Y467" s="1"/>
      <c r="Z467" s="1"/>
    </row>
    <row r="468" spans="1:26" ht="14.25" customHeight="1">
      <c r="A468" s="1"/>
      <c r="B468" s="2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5"/>
      <c r="Y468" s="1"/>
      <c r="Z468" s="1"/>
    </row>
    <row r="469" spans="1:26" ht="14.25" customHeight="1">
      <c r="A469" s="1"/>
      <c r="B469" s="2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5"/>
      <c r="Y469" s="1"/>
      <c r="Z469" s="1"/>
    </row>
    <row r="470" spans="1:26" ht="14.25" customHeight="1">
      <c r="A470" s="1"/>
      <c r="B470" s="2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5"/>
      <c r="Y470" s="1"/>
      <c r="Z470" s="1"/>
    </row>
    <row r="471" spans="1:26" ht="14.25" customHeight="1">
      <c r="A471" s="1"/>
      <c r="B471" s="2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5"/>
      <c r="Y471" s="1"/>
      <c r="Z471" s="1"/>
    </row>
    <row r="472" spans="1:26" ht="14.25" customHeight="1">
      <c r="A472" s="1"/>
      <c r="B472" s="2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5"/>
      <c r="Y472" s="1"/>
      <c r="Z472" s="1"/>
    </row>
    <row r="473" spans="1:26" ht="14.25" customHeight="1">
      <c r="A473" s="1"/>
      <c r="B473" s="2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5"/>
      <c r="Y473" s="1"/>
      <c r="Z473" s="1"/>
    </row>
    <row r="474" spans="1:26" ht="14.25" customHeight="1">
      <c r="A474" s="1"/>
      <c r="B474" s="2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5"/>
      <c r="Y474" s="1"/>
      <c r="Z474" s="1"/>
    </row>
    <row r="475" spans="1:26" ht="14.25" customHeight="1">
      <c r="A475" s="1"/>
      <c r="B475" s="2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5"/>
      <c r="Y475" s="1"/>
      <c r="Z475" s="1"/>
    </row>
    <row r="476" spans="1:26" ht="14.25" customHeight="1">
      <c r="A476" s="1"/>
      <c r="B476" s="2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5"/>
      <c r="Y476" s="1"/>
      <c r="Z476" s="1"/>
    </row>
    <row r="477" spans="1:26" ht="14.25" customHeight="1">
      <c r="A477" s="1"/>
      <c r="B477" s="2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5"/>
      <c r="Y477" s="1"/>
      <c r="Z477" s="1"/>
    </row>
    <row r="478" spans="1:26" ht="14.25" customHeight="1">
      <c r="A478" s="1"/>
      <c r="B478" s="2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5"/>
      <c r="Y478" s="1"/>
      <c r="Z478" s="1"/>
    </row>
    <row r="479" spans="1:26" ht="14.25" customHeight="1">
      <c r="A479" s="1"/>
      <c r="B479" s="2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5"/>
      <c r="Y479" s="1"/>
      <c r="Z479" s="1"/>
    </row>
    <row r="480" spans="1:26" ht="14.25" customHeight="1">
      <c r="A480" s="1"/>
      <c r="B480" s="2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5"/>
      <c r="Y480" s="1"/>
      <c r="Z480" s="1"/>
    </row>
    <row r="481" spans="1:26" ht="14.25" customHeight="1">
      <c r="A481" s="1"/>
      <c r="B481" s="2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5"/>
      <c r="Y481" s="1"/>
      <c r="Z481" s="1"/>
    </row>
    <row r="482" spans="1:26" ht="14.25" customHeight="1">
      <c r="A482" s="1"/>
      <c r="B482" s="2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5"/>
      <c r="Y482" s="1"/>
      <c r="Z482" s="1"/>
    </row>
    <row r="483" spans="1:26" ht="14.25" customHeight="1">
      <c r="A483" s="1"/>
      <c r="B483" s="2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5"/>
      <c r="Y483" s="1"/>
      <c r="Z483" s="1"/>
    </row>
    <row r="484" spans="1:26" ht="14.25" customHeight="1">
      <c r="A484" s="1"/>
      <c r="B484" s="2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5"/>
      <c r="Y484" s="1"/>
      <c r="Z484" s="1"/>
    </row>
    <row r="485" spans="1:26" ht="14.25" customHeight="1">
      <c r="A485" s="1"/>
      <c r="B485" s="2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5"/>
      <c r="Y485" s="1"/>
      <c r="Z485" s="1"/>
    </row>
    <row r="486" spans="1:26" ht="14.25" customHeight="1">
      <c r="A486" s="1"/>
      <c r="B486" s="2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5"/>
      <c r="Y486" s="1"/>
      <c r="Z486" s="1"/>
    </row>
    <row r="487" spans="1:26" ht="14.25" customHeight="1">
      <c r="A487" s="1"/>
      <c r="B487" s="2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5"/>
      <c r="Y487" s="1"/>
      <c r="Z487" s="1"/>
    </row>
    <row r="488" spans="1:26" ht="14.25" customHeight="1">
      <c r="A488" s="1"/>
      <c r="B488" s="2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5"/>
      <c r="Y488" s="1"/>
      <c r="Z488" s="1"/>
    </row>
    <row r="489" spans="1:26" ht="14.25" customHeight="1">
      <c r="A489" s="1"/>
      <c r="B489" s="2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5"/>
      <c r="Y489" s="1"/>
      <c r="Z489" s="1"/>
    </row>
    <row r="490" spans="1:26" ht="14.25" customHeight="1">
      <c r="A490" s="1"/>
      <c r="B490" s="2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5"/>
      <c r="Y490" s="1"/>
      <c r="Z490" s="1"/>
    </row>
    <row r="491" spans="1:26" ht="14.25" customHeight="1">
      <c r="A491" s="1"/>
      <c r="B491" s="2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5"/>
      <c r="Y491" s="1"/>
      <c r="Z491" s="1"/>
    </row>
    <row r="492" spans="1:26" ht="14.25" customHeight="1">
      <c r="A492" s="1"/>
      <c r="B492" s="2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5"/>
      <c r="Y492" s="1"/>
      <c r="Z492" s="1"/>
    </row>
    <row r="493" spans="1:26" ht="14.25" customHeight="1">
      <c r="A493" s="1"/>
      <c r="B493" s="2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5"/>
      <c r="Y493" s="1"/>
      <c r="Z493" s="1"/>
    </row>
    <row r="494" spans="1:26" ht="14.25" customHeight="1">
      <c r="A494" s="1"/>
      <c r="B494" s="2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5"/>
      <c r="Y494" s="1"/>
      <c r="Z494" s="1"/>
    </row>
    <row r="495" spans="1:26" ht="14.25" customHeight="1">
      <c r="A495" s="1"/>
      <c r="B495" s="2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5"/>
      <c r="Y495" s="1"/>
      <c r="Z495" s="1"/>
    </row>
    <row r="496" spans="1:26" ht="14.25" customHeight="1">
      <c r="A496" s="1"/>
      <c r="B496" s="2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5"/>
      <c r="Y496" s="1"/>
      <c r="Z496" s="1"/>
    </row>
    <row r="497" spans="1:26" ht="14.25" customHeight="1">
      <c r="A497" s="1"/>
      <c r="B497" s="2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5"/>
      <c r="Y497" s="1"/>
      <c r="Z497" s="1"/>
    </row>
    <row r="498" spans="1:26" ht="14.25" customHeight="1">
      <c r="A498" s="1"/>
      <c r="B498" s="2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5"/>
      <c r="Y498" s="1"/>
      <c r="Z498" s="1"/>
    </row>
    <row r="499" spans="1:26" ht="14.25" customHeight="1">
      <c r="A499" s="1"/>
      <c r="B499" s="2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5"/>
      <c r="Y499" s="1"/>
      <c r="Z499" s="1"/>
    </row>
    <row r="500" spans="1:26" ht="14.25" customHeight="1">
      <c r="A500" s="1"/>
      <c r="B500" s="2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5"/>
      <c r="Y500" s="1"/>
      <c r="Z500" s="1"/>
    </row>
    <row r="501" spans="1:26" ht="14.25" customHeight="1">
      <c r="A501" s="1"/>
      <c r="B501" s="2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5"/>
      <c r="Y501" s="1"/>
      <c r="Z501" s="1"/>
    </row>
    <row r="502" spans="1:26" ht="14.25" customHeight="1">
      <c r="A502" s="1"/>
      <c r="B502" s="2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5"/>
      <c r="Y502" s="1"/>
      <c r="Z502" s="1"/>
    </row>
    <row r="503" spans="1:26" ht="14.25" customHeight="1">
      <c r="A503" s="1"/>
      <c r="B503" s="2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5"/>
      <c r="Y503" s="1"/>
      <c r="Z503" s="1"/>
    </row>
    <row r="504" spans="1:26" ht="14.25" customHeight="1">
      <c r="A504" s="1"/>
      <c r="B504" s="2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5"/>
      <c r="Y504" s="1"/>
      <c r="Z504" s="1"/>
    </row>
    <row r="505" spans="1:26" ht="14.25" customHeight="1">
      <c r="A505" s="1"/>
      <c r="B505" s="2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5"/>
      <c r="Y505" s="1"/>
      <c r="Z505" s="1"/>
    </row>
    <row r="506" spans="1:26" ht="14.25" customHeight="1">
      <c r="A506" s="1"/>
      <c r="B506" s="2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5"/>
      <c r="Y506" s="1"/>
      <c r="Z506" s="1"/>
    </row>
    <row r="507" spans="1:26" ht="14.25" customHeight="1">
      <c r="A507" s="1"/>
      <c r="B507" s="2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5"/>
      <c r="Y507" s="1"/>
      <c r="Z507" s="1"/>
    </row>
    <row r="508" spans="1:26" ht="14.25" customHeight="1">
      <c r="A508" s="1"/>
      <c r="B508" s="2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5"/>
      <c r="Y508" s="1"/>
      <c r="Z508" s="1"/>
    </row>
    <row r="509" spans="1:26" ht="14.25" customHeight="1">
      <c r="A509" s="1"/>
      <c r="B509" s="2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5"/>
      <c r="Y509" s="1"/>
      <c r="Z509" s="1"/>
    </row>
    <row r="510" spans="1:26" ht="14.25" customHeight="1">
      <c r="A510" s="1"/>
      <c r="B510" s="2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5"/>
      <c r="Y510" s="1"/>
      <c r="Z510" s="1"/>
    </row>
    <row r="511" spans="1:26" ht="14.25" customHeight="1">
      <c r="A511" s="1"/>
      <c r="B511" s="2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5"/>
      <c r="Y511" s="1"/>
      <c r="Z511" s="1"/>
    </row>
    <row r="512" spans="1:26" ht="14.25" customHeight="1">
      <c r="A512" s="1"/>
      <c r="B512" s="2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5"/>
      <c r="Y512" s="1"/>
      <c r="Z512" s="1"/>
    </row>
    <row r="513" spans="1:26" ht="14.25" customHeight="1">
      <c r="A513" s="1"/>
      <c r="B513" s="2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5"/>
      <c r="Y513" s="1"/>
      <c r="Z513" s="1"/>
    </row>
    <row r="514" spans="1:26" ht="14.25" customHeight="1">
      <c r="A514" s="1"/>
      <c r="B514" s="2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5"/>
      <c r="Y514" s="1"/>
      <c r="Z514" s="1"/>
    </row>
    <row r="515" spans="1:26" ht="14.25" customHeight="1">
      <c r="A515" s="1"/>
      <c r="B515" s="2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5"/>
      <c r="Y515" s="1"/>
      <c r="Z515" s="1"/>
    </row>
    <row r="516" spans="1:26" ht="14.25" customHeight="1">
      <c r="A516" s="1"/>
      <c r="B516" s="2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5"/>
      <c r="Y516" s="1"/>
      <c r="Z516" s="1"/>
    </row>
    <row r="517" spans="1:26" ht="14.25" customHeight="1">
      <c r="A517" s="1"/>
      <c r="B517" s="2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5"/>
      <c r="Y517" s="1"/>
      <c r="Z517" s="1"/>
    </row>
    <row r="518" spans="1:26" ht="14.25" customHeight="1">
      <c r="A518" s="1"/>
      <c r="B518" s="2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5"/>
      <c r="Y518" s="1"/>
      <c r="Z518" s="1"/>
    </row>
    <row r="519" spans="1:26" ht="14.25" customHeight="1">
      <c r="A519" s="1"/>
      <c r="B519" s="2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5"/>
      <c r="Y519" s="1"/>
      <c r="Z519" s="1"/>
    </row>
    <row r="520" spans="1:26" ht="14.25" customHeight="1">
      <c r="A520" s="1"/>
      <c r="B520" s="2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5"/>
      <c r="Y520" s="1"/>
      <c r="Z520" s="1"/>
    </row>
    <row r="521" spans="1:26" ht="14.25" customHeight="1">
      <c r="A521" s="1"/>
      <c r="B521" s="2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5"/>
      <c r="Y521" s="1"/>
      <c r="Z521" s="1"/>
    </row>
    <row r="522" spans="1:26" ht="14.25" customHeight="1">
      <c r="A522" s="1"/>
      <c r="B522" s="2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5"/>
      <c r="Y522" s="1"/>
      <c r="Z522" s="1"/>
    </row>
    <row r="523" spans="1:26" ht="14.25" customHeight="1">
      <c r="A523" s="1"/>
      <c r="B523" s="2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5"/>
      <c r="Y523" s="1"/>
      <c r="Z523" s="1"/>
    </row>
    <row r="524" spans="1:26" ht="14.25" customHeight="1">
      <c r="A524" s="1"/>
      <c r="B524" s="2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5"/>
      <c r="Y524" s="1"/>
      <c r="Z524" s="1"/>
    </row>
    <row r="525" spans="1:26" ht="14.25" customHeight="1">
      <c r="A525" s="1"/>
      <c r="B525" s="2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5"/>
      <c r="Y525" s="1"/>
      <c r="Z525" s="1"/>
    </row>
    <row r="526" spans="1:26" ht="14.25" customHeight="1">
      <c r="A526" s="1"/>
      <c r="B526" s="2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5"/>
      <c r="Y526" s="1"/>
      <c r="Z526" s="1"/>
    </row>
    <row r="527" spans="1:26" ht="14.25" customHeight="1">
      <c r="A527" s="1"/>
      <c r="B527" s="2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5"/>
      <c r="Y527" s="1"/>
      <c r="Z527" s="1"/>
    </row>
    <row r="528" spans="1:26" ht="14.25" customHeight="1">
      <c r="A528" s="1"/>
      <c r="B528" s="2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5"/>
      <c r="Y528" s="1"/>
      <c r="Z528" s="1"/>
    </row>
    <row r="529" spans="1:26" ht="14.25" customHeight="1">
      <c r="A529" s="1"/>
      <c r="B529" s="2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5"/>
      <c r="Y529" s="1"/>
      <c r="Z529" s="1"/>
    </row>
    <row r="530" spans="1:26" ht="14.25" customHeight="1">
      <c r="A530" s="1"/>
      <c r="B530" s="2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5"/>
      <c r="Y530" s="1"/>
      <c r="Z530" s="1"/>
    </row>
    <row r="531" spans="1:26" ht="14.25" customHeight="1">
      <c r="A531" s="1"/>
      <c r="B531" s="2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5"/>
      <c r="Y531" s="1"/>
      <c r="Z531" s="1"/>
    </row>
    <row r="532" spans="1:26" ht="14.25" customHeight="1">
      <c r="A532" s="1"/>
      <c r="B532" s="2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5"/>
      <c r="Y532" s="1"/>
      <c r="Z532" s="1"/>
    </row>
    <row r="533" spans="1:26" ht="14.25" customHeight="1">
      <c r="A533" s="1"/>
      <c r="B533" s="2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5"/>
      <c r="Y533" s="1"/>
      <c r="Z533" s="1"/>
    </row>
    <row r="534" spans="1:26" ht="14.25" customHeight="1">
      <c r="A534" s="1"/>
      <c r="B534" s="2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5"/>
      <c r="Y534" s="1"/>
      <c r="Z534" s="1"/>
    </row>
    <row r="535" spans="1:26" ht="14.25" customHeight="1">
      <c r="A535" s="1"/>
      <c r="B535" s="2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5"/>
      <c r="Y535" s="1"/>
      <c r="Z535" s="1"/>
    </row>
    <row r="536" spans="1:26" ht="14.25" customHeight="1">
      <c r="A536" s="1"/>
      <c r="B536" s="2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5"/>
      <c r="Y536" s="1"/>
      <c r="Z536" s="1"/>
    </row>
    <row r="537" spans="1:26" ht="14.25" customHeight="1">
      <c r="A537" s="1"/>
      <c r="B537" s="2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5"/>
      <c r="Y537" s="1"/>
      <c r="Z537" s="1"/>
    </row>
    <row r="538" spans="1:26" ht="14.25" customHeight="1">
      <c r="A538" s="1"/>
      <c r="B538" s="2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5"/>
      <c r="Y538" s="1"/>
      <c r="Z538" s="1"/>
    </row>
    <row r="539" spans="1:26" ht="14.25" customHeight="1">
      <c r="A539" s="1"/>
      <c r="B539" s="2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5"/>
      <c r="Y539" s="1"/>
      <c r="Z539" s="1"/>
    </row>
    <row r="540" spans="1:26" ht="14.25" customHeight="1">
      <c r="A540" s="1"/>
      <c r="B540" s="2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5"/>
      <c r="Y540" s="1"/>
      <c r="Z540" s="1"/>
    </row>
    <row r="541" spans="1:26" ht="14.25" customHeight="1">
      <c r="A541" s="1"/>
      <c r="B541" s="2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5"/>
      <c r="Y541" s="1"/>
      <c r="Z541" s="1"/>
    </row>
    <row r="542" spans="1:26" ht="14.25" customHeight="1">
      <c r="A542" s="1"/>
      <c r="B542" s="2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5"/>
      <c r="Y542" s="1"/>
      <c r="Z542" s="1"/>
    </row>
    <row r="543" spans="1:26" ht="14.25" customHeight="1">
      <c r="A543" s="1"/>
      <c r="B543" s="2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5"/>
      <c r="Y543" s="1"/>
      <c r="Z543" s="1"/>
    </row>
    <row r="544" spans="1:26" ht="14.25" customHeight="1">
      <c r="A544" s="1"/>
      <c r="B544" s="2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5"/>
      <c r="Y544" s="1"/>
      <c r="Z544" s="1"/>
    </row>
    <row r="545" spans="1:26" ht="14.25" customHeight="1">
      <c r="A545" s="1"/>
      <c r="B545" s="2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5"/>
      <c r="Y545" s="1"/>
      <c r="Z545" s="1"/>
    </row>
    <row r="546" spans="1:26" ht="14.25" customHeight="1">
      <c r="A546" s="1"/>
      <c r="B546" s="2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5"/>
      <c r="Y546" s="1"/>
      <c r="Z546" s="1"/>
    </row>
    <row r="547" spans="1:26" ht="14.25" customHeight="1">
      <c r="A547" s="1"/>
      <c r="B547" s="2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5"/>
      <c r="Y547" s="1"/>
      <c r="Z547" s="1"/>
    </row>
    <row r="548" spans="1:26" ht="14.25" customHeight="1">
      <c r="A548" s="1"/>
      <c r="B548" s="2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5"/>
      <c r="Y548" s="1"/>
      <c r="Z548" s="1"/>
    </row>
    <row r="549" spans="1:26" ht="14.25" customHeight="1">
      <c r="A549" s="1"/>
      <c r="B549" s="2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5"/>
      <c r="Y549" s="1"/>
      <c r="Z549" s="1"/>
    </row>
    <row r="550" spans="1:26" ht="14.25" customHeight="1">
      <c r="A550" s="1"/>
      <c r="B550" s="2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5"/>
      <c r="Y550" s="1"/>
      <c r="Z550" s="1"/>
    </row>
    <row r="551" spans="1:26" ht="14.25" customHeight="1">
      <c r="A551" s="1"/>
      <c r="B551" s="2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5"/>
      <c r="Y551" s="1"/>
      <c r="Z551" s="1"/>
    </row>
    <row r="552" spans="1:26" ht="14.25" customHeight="1">
      <c r="A552" s="1"/>
      <c r="B552" s="2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5"/>
      <c r="Y552" s="1"/>
      <c r="Z552" s="1"/>
    </row>
    <row r="553" spans="1:26" ht="14.25" customHeight="1">
      <c r="A553" s="1"/>
      <c r="B553" s="2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5"/>
      <c r="Y553" s="1"/>
      <c r="Z553" s="1"/>
    </row>
    <row r="554" spans="1:26" ht="14.25" customHeight="1">
      <c r="A554" s="1"/>
      <c r="B554" s="2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5"/>
      <c r="Y554" s="1"/>
      <c r="Z554" s="1"/>
    </row>
    <row r="555" spans="1:26" ht="14.25" customHeight="1">
      <c r="A555" s="1"/>
      <c r="B555" s="2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5"/>
      <c r="Y555" s="1"/>
      <c r="Z555" s="1"/>
    </row>
    <row r="556" spans="1:26" ht="14.25" customHeight="1">
      <c r="A556" s="1"/>
      <c r="B556" s="2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5"/>
      <c r="Y556" s="1"/>
      <c r="Z556" s="1"/>
    </row>
    <row r="557" spans="1:26" ht="14.25" customHeight="1">
      <c r="A557" s="1"/>
      <c r="B557" s="2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5"/>
      <c r="Y557" s="1"/>
      <c r="Z557" s="1"/>
    </row>
    <row r="558" spans="1:26" ht="14.25" customHeight="1">
      <c r="A558" s="1"/>
      <c r="B558" s="2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5"/>
      <c r="Y558" s="1"/>
      <c r="Z558" s="1"/>
    </row>
    <row r="559" spans="1:26" ht="14.25" customHeight="1">
      <c r="A559" s="1"/>
      <c r="B559" s="2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5"/>
      <c r="Y559" s="1"/>
      <c r="Z559" s="1"/>
    </row>
    <row r="560" spans="1:26" ht="14.25" customHeight="1">
      <c r="A560" s="1"/>
      <c r="B560" s="2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5"/>
      <c r="Y560" s="1"/>
      <c r="Z560" s="1"/>
    </row>
    <row r="561" spans="1:26" ht="14.25" customHeight="1">
      <c r="A561" s="1"/>
      <c r="B561" s="2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5"/>
      <c r="Y561" s="1"/>
      <c r="Z561" s="1"/>
    </row>
    <row r="562" spans="1:26" ht="14.25" customHeight="1">
      <c r="A562" s="1"/>
      <c r="B562" s="2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5"/>
      <c r="Y562" s="1"/>
      <c r="Z562" s="1"/>
    </row>
    <row r="563" spans="1:26" ht="14.25" customHeight="1">
      <c r="A563" s="1"/>
      <c r="B563" s="2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5"/>
      <c r="Y563" s="1"/>
      <c r="Z563" s="1"/>
    </row>
    <row r="564" spans="1:26" ht="14.25" customHeight="1">
      <c r="A564" s="1"/>
      <c r="B564" s="2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5"/>
      <c r="Y564" s="1"/>
      <c r="Z564" s="1"/>
    </row>
    <row r="565" spans="1:26" ht="14.25" customHeight="1">
      <c r="A565" s="1"/>
      <c r="B565" s="2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5"/>
      <c r="Y565" s="1"/>
      <c r="Z565" s="1"/>
    </row>
    <row r="566" spans="1:26" ht="14.25" customHeight="1">
      <c r="A566" s="1"/>
      <c r="B566" s="2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5"/>
      <c r="Y566" s="1"/>
      <c r="Z566" s="1"/>
    </row>
    <row r="567" spans="1:26" ht="14.25" customHeight="1">
      <c r="A567" s="1"/>
      <c r="B567" s="2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5"/>
      <c r="Y567" s="1"/>
      <c r="Z567" s="1"/>
    </row>
    <row r="568" spans="1:26" ht="14.25" customHeight="1">
      <c r="A568" s="1"/>
      <c r="B568" s="2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5"/>
      <c r="Y568" s="1"/>
      <c r="Z568" s="1"/>
    </row>
    <row r="569" spans="1:26" ht="14.25" customHeight="1">
      <c r="A569" s="1"/>
      <c r="B569" s="2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5"/>
      <c r="Y569" s="1"/>
      <c r="Z569" s="1"/>
    </row>
    <row r="570" spans="1:26" ht="14.25" customHeight="1">
      <c r="A570" s="1"/>
      <c r="B570" s="2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5"/>
      <c r="Y570" s="1"/>
      <c r="Z570" s="1"/>
    </row>
    <row r="571" spans="1:26" ht="14.25" customHeight="1">
      <c r="A571" s="1"/>
      <c r="B571" s="2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5"/>
      <c r="Y571" s="1"/>
      <c r="Z571" s="1"/>
    </row>
    <row r="572" spans="1:26" ht="14.25" customHeight="1">
      <c r="A572" s="1"/>
      <c r="B572" s="2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5"/>
      <c r="Y572" s="1"/>
      <c r="Z572" s="1"/>
    </row>
    <row r="573" spans="1:26" ht="14.25" customHeight="1">
      <c r="A573" s="1"/>
      <c r="B573" s="2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5"/>
      <c r="Y573" s="1"/>
      <c r="Z573" s="1"/>
    </row>
    <row r="574" spans="1:26" ht="14.25" customHeight="1">
      <c r="A574" s="1"/>
      <c r="B574" s="2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5"/>
      <c r="Y574" s="1"/>
      <c r="Z574" s="1"/>
    </row>
    <row r="575" spans="1:26" ht="14.25" customHeight="1">
      <c r="A575" s="1"/>
      <c r="B575" s="2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5"/>
      <c r="Y575" s="1"/>
      <c r="Z575" s="1"/>
    </row>
    <row r="576" spans="1:26" ht="14.25" customHeight="1">
      <c r="A576" s="1"/>
      <c r="B576" s="2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5"/>
      <c r="Y576" s="1"/>
      <c r="Z576" s="1"/>
    </row>
    <row r="577" spans="1:26" ht="14.25" customHeight="1">
      <c r="A577" s="1"/>
      <c r="B577" s="2"/>
      <c r="C577" s="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5"/>
      <c r="Y577" s="1"/>
      <c r="Z577" s="1"/>
    </row>
    <row r="578" spans="1:26" ht="14.25" customHeight="1">
      <c r="A578" s="1"/>
      <c r="B578" s="2"/>
      <c r="C578" s="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5"/>
      <c r="Y578" s="1"/>
      <c r="Z578" s="1"/>
    </row>
    <row r="579" spans="1:26" ht="14.25" customHeight="1">
      <c r="A579" s="1"/>
      <c r="B579" s="2"/>
      <c r="C579" s="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5"/>
      <c r="Y579" s="1"/>
      <c r="Z579" s="1"/>
    </row>
    <row r="580" spans="1:26" ht="14.25" customHeight="1">
      <c r="A580" s="1"/>
      <c r="B580" s="2"/>
      <c r="C580" s="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5"/>
      <c r="Y580" s="1"/>
      <c r="Z580" s="1"/>
    </row>
    <row r="581" spans="1:26" ht="14.25" customHeight="1">
      <c r="A581" s="1"/>
      <c r="B581" s="2"/>
      <c r="C581" s="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5"/>
      <c r="Y581" s="1"/>
      <c r="Z581" s="1"/>
    </row>
    <row r="582" spans="1:26" ht="14.25" customHeight="1">
      <c r="A582" s="1"/>
      <c r="B582" s="2"/>
      <c r="C582" s="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5"/>
      <c r="Y582" s="1"/>
      <c r="Z582" s="1"/>
    </row>
    <row r="583" spans="1:26" ht="14.25" customHeight="1">
      <c r="A583" s="1"/>
      <c r="B583" s="2"/>
      <c r="C583" s="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5"/>
      <c r="Y583" s="1"/>
      <c r="Z583" s="1"/>
    </row>
    <row r="584" spans="1:26" ht="14.25" customHeight="1">
      <c r="A584" s="1"/>
      <c r="B584" s="2"/>
      <c r="C584" s="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5"/>
      <c r="Y584" s="1"/>
      <c r="Z584" s="1"/>
    </row>
    <row r="585" spans="1:26" ht="14.25" customHeight="1">
      <c r="A585" s="1"/>
      <c r="B585" s="2"/>
      <c r="C585" s="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5"/>
      <c r="Y585" s="1"/>
      <c r="Z585" s="1"/>
    </row>
    <row r="586" spans="1:26" ht="14.25" customHeight="1">
      <c r="A586" s="1"/>
      <c r="B586" s="2"/>
      <c r="C586" s="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5"/>
      <c r="Y586" s="1"/>
      <c r="Z586" s="1"/>
    </row>
    <row r="587" spans="1:26" ht="14.25" customHeight="1">
      <c r="A587" s="1"/>
      <c r="B587" s="2"/>
      <c r="C587" s="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5"/>
      <c r="Y587" s="1"/>
      <c r="Z587" s="1"/>
    </row>
    <row r="588" spans="1:26" ht="14.25" customHeight="1">
      <c r="A588" s="1"/>
      <c r="B588" s="2"/>
      <c r="C588" s="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5"/>
      <c r="Y588" s="1"/>
      <c r="Z588" s="1"/>
    </row>
    <row r="589" spans="1:26" ht="14.25" customHeight="1">
      <c r="A589" s="1"/>
      <c r="B589" s="2"/>
      <c r="C589" s="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5"/>
      <c r="Y589" s="1"/>
      <c r="Z589" s="1"/>
    </row>
    <row r="590" spans="1:26" ht="14.25" customHeight="1">
      <c r="A590" s="1"/>
      <c r="B590" s="2"/>
      <c r="C590" s="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5"/>
      <c r="Y590" s="1"/>
      <c r="Z590" s="1"/>
    </row>
    <row r="591" spans="1:26" ht="14.25" customHeight="1">
      <c r="A591" s="1"/>
      <c r="B591" s="2"/>
      <c r="C591" s="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5"/>
      <c r="Y591" s="1"/>
      <c r="Z591" s="1"/>
    </row>
    <row r="592" spans="1:26" ht="14.25" customHeight="1">
      <c r="A592" s="1"/>
      <c r="B592" s="2"/>
      <c r="C592" s="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5"/>
      <c r="Y592" s="1"/>
      <c r="Z592" s="1"/>
    </row>
    <row r="593" spans="1:26" ht="14.25" customHeight="1">
      <c r="A593" s="1"/>
      <c r="B593" s="2"/>
      <c r="C593" s="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5"/>
      <c r="Y593" s="1"/>
      <c r="Z593" s="1"/>
    </row>
    <row r="594" spans="1:26" ht="14.25" customHeight="1">
      <c r="A594" s="1"/>
      <c r="B594" s="2"/>
      <c r="C594" s="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5"/>
      <c r="Y594" s="1"/>
      <c r="Z594" s="1"/>
    </row>
    <row r="595" spans="1:26" ht="14.25" customHeight="1">
      <c r="A595" s="1"/>
      <c r="B595" s="2"/>
      <c r="C595" s="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5"/>
      <c r="Y595" s="1"/>
      <c r="Z595" s="1"/>
    </row>
    <row r="596" spans="1:26" ht="14.25" customHeight="1">
      <c r="A596" s="1"/>
      <c r="B596" s="2"/>
      <c r="C596" s="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5"/>
      <c r="Y596" s="1"/>
      <c r="Z596" s="1"/>
    </row>
    <row r="597" spans="1:26" ht="14.25" customHeight="1">
      <c r="A597" s="1"/>
      <c r="B597" s="2"/>
      <c r="C597" s="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5"/>
      <c r="Y597" s="1"/>
      <c r="Z597" s="1"/>
    </row>
    <row r="598" spans="1:26" ht="14.25" customHeight="1">
      <c r="A598" s="1"/>
      <c r="B598" s="2"/>
      <c r="C598" s="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5"/>
      <c r="Y598" s="1"/>
      <c r="Z598" s="1"/>
    </row>
    <row r="599" spans="1:26" ht="14.25" customHeight="1">
      <c r="A599" s="1"/>
      <c r="B599" s="2"/>
      <c r="C599" s="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5"/>
      <c r="Y599" s="1"/>
      <c r="Z599" s="1"/>
    </row>
    <row r="600" spans="1:26" ht="14.25" customHeight="1">
      <c r="A600" s="1"/>
      <c r="B600" s="2"/>
      <c r="C600" s="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5"/>
      <c r="Y600" s="1"/>
      <c r="Z600" s="1"/>
    </row>
    <row r="601" spans="1:26" ht="14.25" customHeight="1">
      <c r="A601" s="1"/>
      <c r="B601" s="2"/>
      <c r="C601" s="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5"/>
      <c r="Y601" s="1"/>
      <c r="Z601" s="1"/>
    </row>
    <row r="602" spans="1:26" ht="14.25" customHeight="1">
      <c r="A602" s="1"/>
      <c r="B602" s="2"/>
      <c r="C602" s="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5"/>
      <c r="Y602" s="1"/>
      <c r="Z602" s="1"/>
    </row>
    <row r="603" spans="1:26" ht="14.25" customHeight="1">
      <c r="A603" s="1"/>
      <c r="B603" s="2"/>
      <c r="C603" s="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5"/>
      <c r="Y603" s="1"/>
      <c r="Z603" s="1"/>
    </row>
    <row r="604" spans="1:26" ht="14.25" customHeight="1">
      <c r="A604" s="1"/>
      <c r="B604" s="2"/>
      <c r="C604" s="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5"/>
      <c r="Y604" s="1"/>
      <c r="Z604" s="1"/>
    </row>
    <row r="605" spans="1:26" ht="14.25" customHeight="1">
      <c r="A605" s="1"/>
      <c r="B605" s="2"/>
      <c r="C605" s="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5"/>
      <c r="Y605" s="1"/>
      <c r="Z605" s="1"/>
    </row>
    <row r="606" spans="1:26" ht="14.25" customHeight="1">
      <c r="A606" s="1"/>
      <c r="B606" s="2"/>
      <c r="C606" s="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5"/>
      <c r="Y606" s="1"/>
      <c r="Z606" s="1"/>
    </row>
    <row r="607" spans="1:26" ht="14.25" customHeight="1">
      <c r="A607" s="1"/>
      <c r="B607" s="2"/>
      <c r="C607" s="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5"/>
      <c r="Y607" s="1"/>
      <c r="Z607" s="1"/>
    </row>
    <row r="608" spans="1:26" ht="14.25" customHeight="1">
      <c r="A608" s="1"/>
      <c r="B608" s="2"/>
      <c r="C608" s="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5"/>
      <c r="Y608" s="1"/>
      <c r="Z608" s="1"/>
    </row>
    <row r="609" spans="1:26" ht="14.25" customHeight="1">
      <c r="A609" s="1"/>
      <c r="B609" s="2"/>
      <c r="C609" s="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5"/>
      <c r="Y609" s="1"/>
      <c r="Z609" s="1"/>
    </row>
    <row r="610" spans="1:26" ht="14.25" customHeight="1">
      <c r="A610" s="1"/>
      <c r="B610" s="2"/>
      <c r="C610" s="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5"/>
      <c r="Y610" s="1"/>
      <c r="Z610" s="1"/>
    </row>
    <row r="611" spans="1:26" ht="14.25" customHeight="1">
      <c r="A611" s="1"/>
      <c r="B611" s="2"/>
      <c r="C611" s="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5"/>
      <c r="Y611" s="1"/>
      <c r="Z611" s="1"/>
    </row>
    <row r="612" spans="1:26" ht="14.25" customHeight="1">
      <c r="A612" s="1"/>
      <c r="B612" s="2"/>
      <c r="C612" s="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5"/>
      <c r="Y612" s="1"/>
      <c r="Z612" s="1"/>
    </row>
    <row r="613" spans="1:26" ht="14.25" customHeight="1">
      <c r="A613" s="1"/>
      <c r="B613" s="2"/>
      <c r="C613" s="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5"/>
      <c r="Y613" s="1"/>
      <c r="Z613" s="1"/>
    </row>
    <row r="614" spans="1:26" ht="14.25" customHeight="1">
      <c r="A614" s="1"/>
      <c r="B614" s="2"/>
      <c r="C614" s="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5"/>
      <c r="Y614" s="1"/>
      <c r="Z614" s="1"/>
    </row>
    <row r="615" spans="1:26" ht="14.25" customHeight="1">
      <c r="A615" s="1"/>
      <c r="B615" s="2"/>
      <c r="C615" s="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5"/>
      <c r="Y615" s="1"/>
      <c r="Z615" s="1"/>
    </row>
    <row r="616" spans="1:26" ht="14.25" customHeight="1">
      <c r="A616" s="1"/>
      <c r="B616" s="2"/>
      <c r="C616" s="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5"/>
      <c r="Y616" s="1"/>
      <c r="Z616" s="1"/>
    </row>
    <row r="617" spans="1:26" ht="14.25" customHeight="1">
      <c r="A617" s="1"/>
      <c r="B617" s="2"/>
      <c r="C617" s="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5"/>
      <c r="Y617" s="1"/>
      <c r="Z617" s="1"/>
    </row>
    <row r="618" spans="1:26" ht="14.25" customHeight="1">
      <c r="A618" s="1"/>
      <c r="B618" s="2"/>
      <c r="C618" s="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5"/>
      <c r="Y618" s="1"/>
      <c r="Z618" s="1"/>
    </row>
    <row r="619" spans="1:26" ht="14.25" customHeight="1">
      <c r="A619" s="1"/>
      <c r="B619" s="2"/>
      <c r="C619" s="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5"/>
      <c r="Y619" s="1"/>
      <c r="Z619" s="1"/>
    </row>
    <row r="620" spans="1:26" ht="14.25" customHeight="1">
      <c r="A620" s="1"/>
      <c r="B620" s="2"/>
      <c r="C620" s="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5"/>
      <c r="Y620" s="1"/>
      <c r="Z620" s="1"/>
    </row>
    <row r="621" spans="1:26" ht="14.25" customHeight="1">
      <c r="A621" s="1"/>
      <c r="B621" s="2"/>
      <c r="C621" s="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5"/>
      <c r="Y621" s="1"/>
      <c r="Z621" s="1"/>
    </row>
    <row r="622" spans="1:26" ht="14.25" customHeight="1">
      <c r="A622" s="1"/>
      <c r="B622" s="2"/>
      <c r="C622" s="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5"/>
      <c r="Y622" s="1"/>
      <c r="Z622" s="1"/>
    </row>
    <row r="623" spans="1:26" ht="14.25" customHeight="1">
      <c r="A623" s="1"/>
      <c r="B623" s="2"/>
      <c r="C623" s="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5"/>
      <c r="Y623" s="1"/>
      <c r="Z623" s="1"/>
    </row>
    <row r="624" spans="1:26" ht="14.25" customHeight="1">
      <c r="A624" s="1"/>
      <c r="B624" s="2"/>
      <c r="C624" s="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5"/>
      <c r="Y624" s="1"/>
      <c r="Z624" s="1"/>
    </row>
    <row r="625" spans="1:26" ht="14.25" customHeight="1">
      <c r="A625" s="1"/>
      <c r="B625" s="2"/>
      <c r="C625" s="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5"/>
      <c r="Y625" s="1"/>
      <c r="Z625" s="1"/>
    </row>
    <row r="626" spans="1:26" ht="14.25" customHeight="1">
      <c r="A626" s="1"/>
      <c r="B626" s="2"/>
      <c r="C626" s="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5"/>
      <c r="Y626" s="1"/>
      <c r="Z626" s="1"/>
    </row>
    <row r="627" spans="1:26" ht="14.25" customHeight="1">
      <c r="A627" s="1"/>
      <c r="B627" s="2"/>
      <c r="C627" s="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5"/>
      <c r="Y627" s="1"/>
      <c r="Z627" s="1"/>
    </row>
    <row r="628" spans="1:26" ht="14.25" customHeight="1">
      <c r="A628" s="1"/>
      <c r="B628" s="2"/>
      <c r="C628" s="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5"/>
      <c r="Y628" s="1"/>
      <c r="Z628" s="1"/>
    </row>
    <row r="629" spans="1:26" ht="14.25" customHeight="1">
      <c r="A629" s="1"/>
      <c r="B629" s="2"/>
      <c r="C629" s="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5"/>
      <c r="Y629" s="1"/>
      <c r="Z629" s="1"/>
    </row>
    <row r="630" spans="1:26" ht="14.25" customHeight="1">
      <c r="A630" s="1"/>
      <c r="B630" s="2"/>
      <c r="C630" s="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5"/>
      <c r="Y630" s="1"/>
      <c r="Z630" s="1"/>
    </row>
    <row r="631" spans="1:26" ht="14.25" customHeight="1">
      <c r="A631" s="1"/>
      <c r="B631" s="2"/>
      <c r="C631" s="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5"/>
      <c r="Y631" s="1"/>
      <c r="Z631" s="1"/>
    </row>
    <row r="632" spans="1:26" ht="14.25" customHeight="1">
      <c r="A632" s="1"/>
      <c r="B632" s="2"/>
      <c r="C632" s="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5"/>
      <c r="Y632" s="1"/>
      <c r="Z632" s="1"/>
    </row>
    <row r="633" spans="1:26" ht="14.25" customHeight="1">
      <c r="A633" s="1"/>
      <c r="B633" s="2"/>
      <c r="C633" s="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5"/>
      <c r="Y633" s="1"/>
      <c r="Z633" s="1"/>
    </row>
    <row r="634" spans="1:26" ht="14.25" customHeight="1">
      <c r="A634" s="1"/>
      <c r="B634" s="2"/>
      <c r="C634" s="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5"/>
      <c r="Y634" s="1"/>
      <c r="Z634" s="1"/>
    </row>
    <row r="635" spans="1:26" ht="14.25" customHeight="1">
      <c r="A635" s="1"/>
      <c r="B635" s="2"/>
      <c r="C635" s="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5"/>
      <c r="Y635" s="1"/>
      <c r="Z635" s="1"/>
    </row>
    <row r="636" spans="1:26" ht="14.25" customHeight="1">
      <c r="A636" s="1"/>
      <c r="B636" s="2"/>
      <c r="C636" s="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5"/>
      <c r="Y636" s="1"/>
      <c r="Z636" s="1"/>
    </row>
    <row r="637" spans="1:26" ht="14.25" customHeight="1">
      <c r="A637" s="1"/>
      <c r="B637" s="2"/>
      <c r="C637" s="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5"/>
      <c r="Y637" s="1"/>
      <c r="Z637" s="1"/>
    </row>
    <row r="638" spans="1:26" ht="14.25" customHeight="1">
      <c r="A638" s="1"/>
      <c r="B638" s="2"/>
      <c r="C638" s="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5"/>
      <c r="Y638" s="1"/>
      <c r="Z638" s="1"/>
    </row>
    <row r="639" spans="1:26" ht="14.25" customHeight="1">
      <c r="A639" s="1"/>
      <c r="B639" s="2"/>
      <c r="C639" s="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5"/>
      <c r="Y639" s="1"/>
      <c r="Z639" s="1"/>
    </row>
    <row r="640" spans="1:26" ht="14.25" customHeight="1">
      <c r="A640" s="1"/>
      <c r="B640" s="2"/>
      <c r="C640" s="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5"/>
      <c r="Y640" s="1"/>
      <c r="Z640" s="1"/>
    </row>
    <row r="641" spans="1:26" ht="14.25" customHeight="1">
      <c r="A641" s="1"/>
      <c r="B641" s="2"/>
      <c r="C641" s="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5"/>
      <c r="Y641" s="1"/>
      <c r="Z641" s="1"/>
    </row>
    <row r="642" spans="1:26" ht="14.25" customHeight="1">
      <c r="A642" s="1"/>
      <c r="B642" s="2"/>
      <c r="C642" s="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5"/>
      <c r="Y642" s="1"/>
      <c r="Z642" s="1"/>
    </row>
    <row r="643" spans="1:26" ht="14.25" customHeight="1">
      <c r="A643" s="1"/>
      <c r="B643" s="2"/>
      <c r="C643" s="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5"/>
      <c r="Y643" s="1"/>
      <c r="Z643" s="1"/>
    </row>
    <row r="644" spans="1:26" ht="14.25" customHeight="1">
      <c r="A644" s="1"/>
      <c r="B644" s="2"/>
      <c r="C644" s="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5"/>
      <c r="Y644" s="1"/>
      <c r="Z644" s="1"/>
    </row>
    <row r="645" spans="1:26" ht="14.25" customHeight="1">
      <c r="A645" s="1"/>
      <c r="B645" s="2"/>
      <c r="C645" s="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5"/>
      <c r="Y645" s="1"/>
      <c r="Z645" s="1"/>
    </row>
    <row r="646" spans="1:26" ht="14.25" customHeight="1">
      <c r="A646" s="1"/>
      <c r="B646" s="2"/>
      <c r="C646" s="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5"/>
      <c r="Y646" s="1"/>
      <c r="Z646" s="1"/>
    </row>
    <row r="647" spans="1:26" ht="14.25" customHeight="1">
      <c r="A647" s="1"/>
      <c r="B647" s="2"/>
      <c r="C647" s="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5"/>
      <c r="Y647" s="1"/>
      <c r="Z647" s="1"/>
    </row>
    <row r="648" spans="1:26" ht="14.25" customHeight="1">
      <c r="A648" s="1"/>
      <c r="B648" s="2"/>
      <c r="C648" s="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5"/>
      <c r="Y648" s="1"/>
      <c r="Z648" s="1"/>
    </row>
    <row r="649" spans="1:26" ht="14.25" customHeight="1">
      <c r="A649" s="1"/>
      <c r="B649" s="2"/>
      <c r="C649" s="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5"/>
      <c r="Y649" s="1"/>
      <c r="Z649" s="1"/>
    </row>
    <row r="650" spans="1:26" ht="14.25" customHeight="1">
      <c r="A650" s="1"/>
      <c r="B650" s="2"/>
      <c r="C650" s="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5"/>
      <c r="Y650" s="1"/>
      <c r="Z650" s="1"/>
    </row>
    <row r="651" spans="1:26" ht="14.25" customHeight="1">
      <c r="A651" s="1"/>
      <c r="B651" s="2"/>
      <c r="C651" s="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5"/>
      <c r="Y651" s="1"/>
      <c r="Z651" s="1"/>
    </row>
    <row r="652" spans="1:26" ht="14.25" customHeight="1">
      <c r="A652" s="1"/>
      <c r="B652" s="2"/>
      <c r="C652" s="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5"/>
      <c r="Y652" s="1"/>
      <c r="Z652" s="1"/>
    </row>
    <row r="653" spans="1:26" ht="14.25" customHeight="1">
      <c r="A653" s="1"/>
      <c r="B653" s="2"/>
      <c r="C653" s="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5"/>
      <c r="Y653" s="1"/>
      <c r="Z653" s="1"/>
    </row>
    <row r="654" spans="1:26" ht="14.25" customHeight="1">
      <c r="A654" s="1"/>
      <c r="B654" s="2"/>
      <c r="C654" s="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5"/>
      <c r="Y654" s="1"/>
      <c r="Z654" s="1"/>
    </row>
    <row r="655" spans="1:26" ht="14.25" customHeight="1">
      <c r="A655" s="1"/>
      <c r="B655" s="2"/>
      <c r="C655" s="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5"/>
      <c r="Y655" s="1"/>
      <c r="Z655" s="1"/>
    </row>
    <row r="656" spans="1:26" ht="14.25" customHeight="1">
      <c r="A656" s="1"/>
      <c r="B656" s="2"/>
      <c r="C656" s="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5"/>
      <c r="Y656" s="1"/>
      <c r="Z656" s="1"/>
    </row>
    <row r="657" spans="1:26" ht="14.25" customHeight="1">
      <c r="A657" s="1"/>
      <c r="B657" s="2"/>
      <c r="C657" s="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5"/>
      <c r="Y657" s="1"/>
      <c r="Z657" s="1"/>
    </row>
    <row r="658" spans="1:26" ht="14.25" customHeight="1">
      <c r="A658" s="1"/>
      <c r="B658" s="2"/>
      <c r="C658" s="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5"/>
      <c r="Y658" s="1"/>
      <c r="Z658" s="1"/>
    </row>
    <row r="659" spans="1:26" ht="14.25" customHeight="1">
      <c r="A659" s="1"/>
      <c r="B659" s="2"/>
      <c r="C659" s="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5"/>
      <c r="Y659" s="1"/>
      <c r="Z659" s="1"/>
    </row>
    <row r="660" spans="1:26" ht="14.25" customHeight="1">
      <c r="A660" s="1"/>
      <c r="B660" s="2"/>
      <c r="C660" s="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5"/>
      <c r="Y660" s="1"/>
      <c r="Z660" s="1"/>
    </row>
    <row r="661" spans="1:26" ht="14.25" customHeight="1">
      <c r="A661" s="1"/>
      <c r="B661" s="2"/>
      <c r="C661" s="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5"/>
      <c r="Y661" s="1"/>
      <c r="Z661" s="1"/>
    </row>
    <row r="662" spans="1:26" ht="14.25" customHeight="1">
      <c r="A662" s="1"/>
      <c r="B662" s="2"/>
      <c r="C662" s="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5"/>
      <c r="Y662" s="1"/>
      <c r="Z662" s="1"/>
    </row>
    <row r="663" spans="1:26" ht="14.25" customHeight="1">
      <c r="A663" s="1"/>
      <c r="B663" s="2"/>
      <c r="C663" s="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5"/>
      <c r="Y663" s="1"/>
      <c r="Z663" s="1"/>
    </row>
    <row r="664" spans="1:26" ht="14.25" customHeight="1">
      <c r="A664" s="1"/>
      <c r="B664" s="2"/>
      <c r="C664" s="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5"/>
      <c r="Y664" s="1"/>
      <c r="Z664" s="1"/>
    </row>
    <row r="665" spans="1:26" ht="14.25" customHeight="1">
      <c r="A665" s="1"/>
      <c r="B665" s="2"/>
      <c r="C665" s="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5"/>
      <c r="Y665" s="1"/>
      <c r="Z665" s="1"/>
    </row>
    <row r="666" spans="1:26" ht="14.25" customHeight="1">
      <c r="A666" s="1"/>
      <c r="B666" s="2"/>
      <c r="C666" s="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5"/>
      <c r="Y666" s="1"/>
      <c r="Z666" s="1"/>
    </row>
    <row r="667" spans="1:26" ht="14.25" customHeight="1">
      <c r="A667" s="1"/>
      <c r="B667" s="2"/>
      <c r="C667" s="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5"/>
      <c r="Y667" s="1"/>
      <c r="Z667" s="1"/>
    </row>
    <row r="668" spans="1:26" ht="14.25" customHeight="1">
      <c r="A668" s="1"/>
      <c r="B668" s="2"/>
      <c r="C668" s="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5"/>
      <c r="Y668" s="1"/>
      <c r="Z668" s="1"/>
    </row>
    <row r="669" spans="1:26" ht="14.25" customHeight="1">
      <c r="A669" s="1"/>
      <c r="B669" s="2"/>
      <c r="C669" s="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5"/>
      <c r="Y669" s="1"/>
      <c r="Z669" s="1"/>
    </row>
    <row r="670" spans="1:26" ht="14.25" customHeight="1">
      <c r="A670" s="1"/>
      <c r="B670" s="2"/>
      <c r="C670" s="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5"/>
      <c r="Y670" s="1"/>
      <c r="Z670" s="1"/>
    </row>
    <row r="671" spans="1:26" ht="14.25" customHeight="1">
      <c r="A671" s="1"/>
      <c r="B671" s="2"/>
      <c r="C671" s="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5"/>
      <c r="Y671" s="1"/>
      <c r="Z671" s="1"/>
    </row>
    <row r="672" spans="1:26" ht="14.25" customHeight="1">
      <c r="A672" s="1"/>
      <c r="B672" s="2"/>
      <c r="C672" s="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5"/>
      <c r="Y672" s="1"/>
      <c r="Z672" s="1"/>
    </row>
    <row r="673" spans="1:26" ht="14.25" customHeight="1">
      <c r="A673" s="1"/>
      <c r="B673" s="2"/>
      <c r="C673" s="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5"/>
      <c r="Y673" s="1"/>
      <c r="Z673" s="1"/>
    </row>
    <row r="674" spans="1:26" ht="14.25" customHeight="1">
      <c r="A674" s="1"/>
      <c r="B674" s="2"/>
      <c r="C674" s="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5"/>
      <c r="Y674" s="1"/>
      <c r="Z674" s="1"/>
    </row>
    <row r="675" spans="1:26" ht="14.25" customHeight="1">
      <c r="A675" s="1"/>
      <c r="B675" s="2"/>
      <c r="C675" s="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5"/>
      <c r="Y675" s="1"/>
      <c r="Z675" s="1"/>
    </row>
    <row r="676" spans="1:26" ht="14.25" customHeight="1">
      <c r="A676" s="1"/>
      <c r="B676" s="2"/>
      <c r="C676" s="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5"/>
      <c r="Y676" s="1"/>
      <c r="Z676" s="1"/>
    </row>
    <row r="677" spans="1:26" ht="14.25" customHeight="1">
      <c r="A677" s="1"/>
      <c r="B677" s="2"/>
      <c r="C677" s="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5"/>
      <c r="Y677" s="1"/>
      <c r="Z677" s="1"/>
    </row>
    <row r="678" spans="1:26" ht="14.25" customHeight="1">
      <c r="A678" s="1"/>
      <c r="B678" s="2"/>
      <c r="C678" s="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5"/>
      <c r="Y678" s="1"/>
      <c r="Z678" s="1"/>
    </row>
    <row r="679" spans="1:26" ht="14.25" customHeight="1">
      <c r="A679" s="1"/>
      <c r="B679" s="2"/>
      <c r="C679" s="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5"/>
      <c r="Y679" s="1"/>
      <c r="Z679" s="1"/>
    </row>
    <row r="680" spans="1:26" ht="14.25" customHeight="1">
      <c r="A680" s="1"/>
      <c r="B680" s="2"/>
      <c r="C680" s="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5"/>
      <c r="Y680" s="1"/>
      <c r="Z680" s="1"/>
    </row>
    <row r="681" spans="1:26" ht="14.25" customHeight="1">
      <c r="A681" s="1"/>
      <c r="B681" s="2"/>
      <c r="C681" s="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5"/>
      <c r="Y681" s="1"/>
      <c r="Z681" s="1"/>
    </row>
    <row r="682" spans="1:26" ht="14.25" customHeight="1">
      <c r="A682" s="1"/>
      <c r="B682" s="2"/>
      <c r="C682" s="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5"/>
      <c r="Y682" s="1"/>
      <c r="Z682" s="1"/>
    </row>
    <row r="683" spans="1:26" ht="14.25" customHeight="1">
      <c r="A683" s="1"/>
      <c r="B683" s="2"/>
      <c r="C683" s="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5"/>
      <c r="Y683" s="1"/>
      <c r="Z683" s="1"/>
    </row>
    <row r="684" spans="1:26" ht="14.25" customHeight="1">
      <c r="A684" s="1"/>
      <c r="B684" s="2"/>
      <c r="C684" s="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5"/>
      <c r="Y684" s="1"/>
      <c r="Z684" s="1"/>
    </row>
    <row r="685" spans="1:26" ht="14.25" customHeight="1">
      <c r="A685" s="1"/>
      <c r="B685" s="2"/>
      <c r="C685" s="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5"/>
      <c r="Y685" s="1"/>
      <c r="Z685" s="1"/>
    </row>
    <row r="686" spans="1:26" ht="14.25" customHeight="1">
      <c r="A686" s="1"/>
      <c r="B686" s="2"/>
      <c r="C686" s="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5"/>
      <c r="Y686" s="1"/>
      <c r="Z686" s="1"/>
    </row>
    <row r="687" spans="1:26" ht="14.25" customHeight="1">
      <c r="A687" s="1"/>
      <c r="B687" s="2"/>
      <c r="C687" s="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5"/>
      <c r="Y687" s="1"/>
      <c r="Z687" s="1"/>
    </row>
    <row r="688" spans="1:26" ht="14.25" customHeight="1">
      <c r="A688" s="1"/>
      <c r="B688" s="2"/>
      <c r="C688" s="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5"/>
      <c r="Y688" s="1"/>
      <c r="Z688" s="1"/>
    </row>
    <row r="689" spans="1:26" ht="14.25" customHeight="1">
      <c r="A689" s="1"/>
      <c r="B689" s="2"/>
      <c r="C689" s="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5"/>
      <c r="Y689" s="1"/>
      <c r="Z689" s="1"/>
    </row>
    <row r="690" spans="1:26" ht="14.25" customHeight="1">
      <c r="A690" s="1"/>
      <c r="B690" s="2"/>
      <c r="C690" s="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5"/>
      <c r="Y690" s="1"/>
      <c r="Z690" s="1"/>
    </row>
    <row r="691" spans="1:26" ht="14.25" customHeight="1">
      <c r="A691" s="1"/>
      <c r="B691" s="2"/>
      <c r="C691" s="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5"/>
      <c r="Y691" s="1"/>
      <c r="Z691" s="1"/>
    </row>
    <row r="692" spans="1:26" ht="14.25" customHeight="1">
      <c r="A692" s="1"/>
      <c r="B692" s="2"/>
      <c r="C692" s="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5"/>
      <c r="Y692" s="1"/>
      <c r="Z692" s="1"/>
    </row>
    <row r="693" spans="1:26" ht="14.25" customHeight="1">
      <c r="A693" s="1"/>
      <c r="B693" s="2"/>
      <c r="C693" s="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5"/>
      <c r="Y693" s="1"/>
      <c r="Z693" s="1"/>
    </row>
    <row r="694" spans="1:26" ht="14.25" customHeight="1">
      <c r="A694" s="1"/>
      <c r="B694" s="2"/>
      <c r="C694" s="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5"/>
      <c r="Y694" s="1"/>
      <c r="Z694" s="1"/>
    </row>
    <row r="695" spans="1:26" ht="14.25" customHeight="1">
      <c r="A695" s="1"/>
      <c r="B695" s="2"/>
      <c r="C695" s="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5"/>
      <c r="Y695" s="1"/>
      <c r="Z695" s="1"/>
    </row>
    <row r="696" spans="1:26" ht="14.25" customHeight="1">
      <c r="A696" s="1"/>
      <c r="B696" s="2"/>
      <c r="C696" s="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5"/>
      <c r="Y696" s="1"/>
      <c r="Z696" s="1"/>
    </row>
    <row r="697" spans="1:26" ht="14.25" customHeight="1">
      <c r="A697" s="1"/>
      <c r="B697" s="2"/>
      <c r="C697" s="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5"/>
      <c r="Y697" s="1"/>
      <c r="Z697" s="1"/>
    </row>
    <row r="698" spans="1:26" ht="14.25" customHeight="1">
      <c r="A698" s="1"/>
      <c r="B698" s="2"/>
      <c r="C698" s="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5"/>
      <c r="Y698" s="1"/>
      <c r="Z698" s="1"/>
    </row>
    <row r="699" spans="1:26" ht="14.25" customHeight="1">
      <c r="A699" s="1"/>
      <c r="B699" s="2"/>
      <c r="C699" s="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5"/>
      <c r="Y699" s="1"/>
      <c r="Z699" s="1"/>
    </row>
    <row r="700" spans="1:26" ht="14.25" customHeight="1">
      <c r="A700" s="1"/>
      <c r="B700" s="2"/>
      <c r="C700" s="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5"/>
      <c r="Y700" s="1"/>
      <c r="Z700" s="1"/>
    </row>
    <row r="701" spans="1:26" ht="14.25" customHeight="1">
      <c r="A701" s="1"/>
      <c r="B701" s="2"/>
      <c r="C701" s="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5"/>
      <c r="Y701" s="1"/>
      <c r="Z701" s="1"/>
    </row>
    <row r="702" spans="1:26" ht="14.25" customHeight="1">
      <c r="A702" s="1"/>
      <c r="B702" s="2"/>
      <c r="C702" s="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5"/>
      <c r="Y702" s="1"/>
      <c r="Z702" s="1"/>
    </row>
    <row r="703" spans="1:26" ht="14.25" customHeight="1">
      <c r="A703" s="1"/>
      <c r="B703" s="2"/>
      <c r="C703" s="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5"/>
      <c r="Y703" s="1"/>
      <c r="Z703" s="1"/>
    </row>
    <row r="704" spans="1:26" ht="14.25" customHeight="1">
      <c r="A704" s="1"/>
      <c r="B704" s="2"/>
      <c r="C704" s="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5"/>
      <c r="Y704" s="1"/>
      <c r="Z704" s="1"/>
    </row>
    <row r="705" spans="1:26" ht="14.25" customHeight="1">
      <c r="A705" s="1"/>
      <c r="B705" s="2"/>
      <c r="C705" s="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5"/>
      <c r="Y705" s="1"/>
      <c r="Z705" s="1"/>
    </row>
    <row r="706" spans="1:26" ht="14.25" customHeight="1">
      <c r="A706" s="1"/>
      <c r="B706" s="2"/>
      <c r="C706" s="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5"/>
      <c r="Y706" s="1"/>
      <c r="Z706" s="1"/>
    </row>
    <row r="707" spans="1:26" ht="14.25" customHeight="1">
      <c r="A707" s="1"/>
      <c r="B707" s="2"/>
      <c r="C707" s="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5"/>
      <c r="Y707" s="1"/>
      <c r="Z707" s="1"/>
    </row>
    <row r="708" spans="1:26" ht="14.25" customHeight="1">
      <c r="A708" s="1"/>
      <c r="B708" s="2"/>
      <c r="C708" s="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5"/>
      <c r="Y708" s="1"/>
      <c r="Z708" s="1"/>
    </row>
    <row r="709" spans="1:26" ht="14.25" customHeight="1">
      <c r="A709" s="1"/>
      <c r="B709" s="2"/>
      <c r="C709" s="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5"/>
      <c r="Y709" s="1"/>
      <c r="Z709" s="1"/>
    </row>
    <row r="710" spans="1:26" ht="14.25" customHeight="1">
      <c r="A710" s="1"/>
      <c r="B710" s="2"/>
      <c r="C710" s="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5"/>
      <c r="Y710" s="1"/>
      <c r="Z710" s="1"/>
    </row>
    <row r="711" spans="1:26" ht="14.25" customHeight="1">
      <c r="A711" s="1"/>
      <c r="B711" s="2"/>
      <c r="C711" s="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5"/>
      <c r="Y711" s="1"/>
      <c r="Z711" s="1"/>
    </row>
    <row r="712" spans="1:26" ht="14.25" customHeight="1">
      <c r="A712" s="1"/>
      <c r="B712" s="2"/>
      <c r="C712" s="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5"/>
      <c r="Y712" s="1"/>
      <c r="Z712" s="1"/>
    </row>
    <row r="713" spans="1:26" ht="14.25" customHeight="1">
      <c r="A713" s="1"/>
      <c r="B713" s="2"/>
      <c r="C713" s="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5"/>
      <c r="Y713" s="1"/>
      <c r="Z713" s="1"/>
    </row>
    <row r="714" spans="1:26" ht="14.25" customHeight="1">
      <c r="A714" s="1"/>
      <c r="B714" s="2"/>
      <c r="C714" s="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5"/>
      <c r="Y714" s="1"/>
      <c r="Z714" s="1"/>
    </row>
    <row r="715" spans="1:26" ht="14.25" customHeight="1">
      <c r="A715" s="1"/>
      <c r="B715" s="2"/>
      <c r="C715" s="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5"/>
      <c r="Y715" s="1"/>
      <c r="Z715" s="1"/>
    </row>
    <row r="716" spans="1:26" ht="14.25" customHeight="1">
      <c r="A716" s="1"/>
      <c r="B716" s="2"/>
      <c r="C716" s="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5"/>
      <c r="Y716" s="1"/>
      <c r="Z716" s="1"/>
    </row>
    <row r="717" spans="1:26" ht="14.25" customHeight="1">
      <c r="A717" s="1"/>
      <c r="B717" s="2"/>
      <c r="C717" s="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5"/>
      <c r="Y717" s="1"/>
      <c r="Z717" s="1"/>
    </row>
    <row r="718" spans="1:26" ht="14.25" customHeight="1">
      <c r="A718" s="1"/>
      <c r="B718" s="2"/>
      <c r="C718" s="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5"/>
      <c r="Y718" s="1"/>
      <c r="Z718" s="1"/>
    </row>
    <row r="719" spans="1:26" ht="14.25" customHeight="1">
      <c r="A719" s="1"/>
      <c r="B719" s="2"/>
      <c r="C719" s="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5"/>
      <c r="Y719" s="1"/>
      <c r="Z719" s="1"/>
    </row>
    <row r="720" spans="1:26" ht="14.25" customHeight="1">
      <c r="A720" s="1"/>
      <c r="B720" s="2"/>
      <c r="C720" s="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5"/>
      <c r="Y720" s="1"/>
      <c r="Z720" s="1"/>
    </row>
    <row r="721" spans="1:26" ht="14.25" customHeight="1">
      <c r="A721" s="1"/>
      <c r="B721" s="2"/>
      <c r="C721" s="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5"/>
      <c r="Y721" s="1"/>
      <c r="Z721" s="1"/>
    </row>
    <row r="722" spans="1:26" ht="14.25" customHeight="1">
      <c r="A722" s="1"/>
      <c r="B722" s="2"/>
      <c r="C722" s="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5"/>
      <c r="Y722" s="1"/>
      <c r="Z722" s="1"/>
    </row>
    <row r="723" spans="1:26" ht="14.25" customHeight="1">
      <c r="A723" s="1"/>
      <c r="B723" s="2"/>
      <c r="C723" s="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5"/>
      <c r="Y723" s="1"/>
      <c r="Z723" s="1"/>
    </row>
    <row r="724" spans="1:26" ht="14.25" customHeight="1">
      <c r="A724" s="1"/>
      <c r="B724" s="2"/>
      <c r="C724" s="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5"/>
      <c r="Y724" s="1"/>
      <c r="Z724" s="1"/>
    </row>
    <row r="725" spans="1:26" ht="14.25" customHeight="1">
      <c r="A725" s="1"/>
      <c r="B725" s="2"/>
      <c r="C725" s="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5"/>
      <c r="Y725" s="1"/>
      <c r="Z725" s="1"/>
    </row>
    <row r="726" spans="1:26" ht="14.25" customHeight="1">
      <c r="A726" s="1"/>
      <c r="B726" s="2"/>
      <c r="C726" s="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5"/>
      <c r="Y726" s="1"/>
      <c r="Z726" s="1"/>
    </row>
    <row r="727" spans="1:26" ht="14.25" customHeight="1">
      <c r="A727" s="1"/>
      <c r="B727" s="2"/>
      <c r="C727" s="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5"/>
      <c r="Y727" s="1"/>
      <c r="Z727" s="1"/>
    </row>
    <row r="728" spans="1:26" ht="14.25" customHeight="1">
      <c r="A728" s="1"/>
      <c r="B728" s="2"/>
      <c r="C728" s="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5"/>
      <c r="Y728" s="1"/>
      <c r="Z728" s="1"/>
    </row>
    <row r="729" spans="1:26" ht="14.25" customHeight="1">
      <c r="A729" s="1"/>
      <c r="B729" s="2"/>
      <c r="C729" s="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5"/>
      <c r="Y729" s="1"/>
      <c r="Z729" s="1"/>
    </row>
    <row r="730" spans="1:26" ht="14.25" customHeight="1">
      <c r="A730" s="1"/>
      <c r="B730" s="2"/>
      <c r="C730" s="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5"/>
      <c r="Y730" s="1"/>
      <c r="Z730" s="1"/>
    </row>
    <row r="731" spans="1:26" ht="14.25" customHeight="1">
      <c r="A731" s="1"/>
      <c r="B731" s="2"/>
      <c r="C731" s="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5"/>
      <c r="Y731" s="1"/>
      <c r="Z731" s="1"/>
    </row>
    <row r="732" spans="1:26" ht="14.25" customHeight="1">
      <c r="A732" s="1"/>
      <c r="B732" s="2"/>
      <c r="C732" s="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5"/>
      <c r="Y732" s="1"/>
      <c r="Z732" s="1"/>
    </row>
    <row r="733" spans="1:26" ht="14.25" customHeight="1">
      <c r="A733" s="1"/>
      <c r="B733" s="2"/>
      <c r="C733" s="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5"/>
      <c r="Y733" s="1"/>
      <c r="Z733" s="1"/>
    </row>
    <row r="734" spans="1:26" ht="14.25" customHeight="1">
      <c r="A734" s="1"/>
      <c r="B734" s="2"/>
      <c r="C734" s="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5"/>
      <c r="Y734" s="1"/>
      <c r="Z734" s="1"/>
    </row>
    <row r="735" spans="1:26" ht="14.25" customHeight="1">
      <c r="A735" s="1"/>
      <c r="B735" s="2"/>
      <c r="C735" s="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5"/>
      <c r="Y735" s="1"/>
      <c r="Z735" s="1"/>
    </row>
    <row r="736" spans="1:26" ht="14.25" customHeight="1">
      <c r="A736" s="1"/>
      <c r="B736" s="2"/>
      <c r="C736" s="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5"/>
      <c r="Y736" s="1"/>
      <c r="Z736" s="1"/>
    </row>
    <row r="737" spans="1:26" ht="14.25" customHeight="1">
      <c r="A737" s="1"/>
      <c r="B737" s="2"/>
      <c r="C737" s="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5"/>
      <c r="Y737" s="1"/>
      <c r="Z737" s="1"/>
    </row>
    <row r="738" spans="1:26" ht="14.25" customHeight="1">
      <c r="A738" s="1"/>
      <c r="B738" s="2"/>
      <c r="C738" s="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5"/>
      <c r="Y738" s="1"/>
      <c r="Z738" s="1"/>
    </row>
    <row r="739" spans="1:26" ht="14.25" customHeight="1">
      <c r="A739" s="1"/>
      <c r="B739" s="2"/>
      <c r="C739" s="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5"/>
      <c r="Y739" s="1"/>
      <c r="Z739" s="1"/>
    </row>
    <row r="740" spans="1:26" ht="14.25" customHeight="1">
      <c r="A740" s="1"/>
      <c r="B740" s="2"/>
      <c r="C740" s="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5"/>
      <c r="Y740" s="1"/>
      <c r="Z740" s="1"/>
    </row>
    <row r="741" spans="1:26" ht="14.25" customHeight="1">
      <c r="A741" s="1"/>
      <c r="B741" s="2"/>
      <c r="C741" s="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5"/>
      <c r="Y741" s="1"/>
      <c r="Z741" s="1"/>
    </row>
    <row r="742" spans="1:26" ht="14.25" customHeight="1">
      <c r="A742" s="1"/>
      <c r="B742" s="2"/>
      <c r="C742" s="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5"/>
      <c r="Y742" s="1"/>
      <c r="Z742" s="1"/>
    </row>
    <row r="743" spans="1:26" ht="14.25" customHeight="1">
      <c r="A743" s="1"/>
      <c r="B743" s="2"/>
      <c r="C743" s="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5"/>
      <c r="Y743" s="1"/>
      <c r="Z743" s="1"/>
    </row>
    <row r="744" spans="1:26" ht="14.25" customHeight="1">
      <c r="A744" s="1"/>
      <c r="B744" s="2"/>
      <c r="C744" s="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5"/>
      <c r="Y744" s="1"/>
      <c r="Z744" s="1"/>
    </row>
    <row r="745" spans="1:26" ht="14.25" customHeight="1">
      <c r="A745" s="1"/>
      <c r="B745" s="2"/>
      <c r="C745" s="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5"/>
      <c r="Y745" s="1"/>
      <c r="Z745" s="1"/>
    </row>
    <row r="746" spans="1:26" ht="14.25" customHeight="1">
      <c r="A746" s="1"/>
      <c r="B746" s="2"/>
      <c r="C746" s="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5"/>
      <c r="Y746" s="1"/>
      <c r="Z746" s="1"/>
    </row>
    <row r="747" spans="1:26" ht="14.25" customHeight="1">
      <c r="A747" s="1"/>
      <c r="B747" s="2"/>
      <c r="C747" s="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5"/>
      <c r="Y747" s="1"/>
      <c r="Z747" s="1"/>
    </row>
    <row r="748" spans="1:26" ht="14.25" customHeight="1">
      <c r="A748" s="1"/>
      <c r="B748" s="2"/>
      <c r="C748" s="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5"/>
      <c r="Y748" s="1"/>
      <c r="Z748" s="1"/>
    </row>
    <row r="749" spans="1:26" ht="14.25" customHeight="1">
      <c r="A749" s="1"/>
      <c r="B749" s="2"/>
      <c r="C749" s="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5"/>
      <c r="Y749" s="1"/>
      <c r="Z749" s="1"/>
    </row>
    <row r="750" spans="1:26" ht="14.25" customHeight="1">
      <c r="A750" s="1"/>
      <c r="B750" s="2"/>
      <c r="C750" s="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5"/>
      <c r="Y750" s="1"/>
      <c r="Z750" s="1"/>
    </row>
    <row r="751" spans="1:26" ht="14.25" customHeight="1">
      <c r="A751" s="1"/>
      <c r="B751" s="2"/>
      <c r="C751" s="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5"/>
      <c r="Y751" s="1"/>
      <c r="Z751" s="1"/>
    </row>
    <row r="752" spans="1:26" ht="14.25" customHeight="1">
      <c r="A752" s="1"/>
      <c r="B752" s="2"/>
      <c r="C752" s="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5"/>
      <c r="Y752" s="1"/>
      <c r="Z752" s="1"/>
    </row>
    <row r="753" spans="1:26" ht="14.25" customHeight="1">
      <c r="A753" s="1"/>
      <c r="B753" s="2"/>
      <c r="C753" s="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5"/>
      <c r="Y753" s="1"/>
      <c r="Z753" s="1"/>
    </row>
    <row r="754" spans="1:26" ht="14.25" customHeight="1">
      <c r="A754" s="1"/>
      <c r="B754" s="2"/>
      <c r="C754" s="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5"/>
      <c r="Y754" s="1"/>
      <c r="Z754" s="1"/>
    </row>
    <row r="755" spans="1:26" ht="14.25" customHeight="1">
      <c r="A755" s="1"/>
      <c r="B755" s="2"/>
      <c r="C755" s="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5"/>
      <c r="Y755" s="1"/>
      <c r="Z755" s="1"/>
    </row>
    <row r="756" spans="1:26" ht="14.25" customHeight="1">
      <c r="A756" s="1"/>
      <c r="B756" s="2"/>
      <c r="C756" s="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5"/>
      <c r="Y756" s="1"/>
      <c r="Z756" s="1"/>
    </row>
    <row r="757" spans="1:26" ht="14.25" customHeight="1">
      <c r="A757" s="1"/>
      <c r="B757" s="2"/>
      <c r="C757" s="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5"/>
      <c r="Y757" s="1"/>
      <c r="Z757" s="1"/>
    </row>
    <row r="758" spans="1:26" ht="14.25" customHeight="1">
      <c r="A758" s="1"/>
      <c r="B758" s="2"/>
      <c r="C758" s="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5"/>
      <c r="Y758" s="1"/>
      <c r="Z758" s="1"/>
    </row>
    <row r="759" spans="1:26" ht="14.25" customHeight="1">
      <c r="A759" s="1"/>
      <c r="B759" s="2"/>
      <c r="C759" s="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5"/>
      <c r="Y759" s="1"/>
      <c r="Z759" s="1"/>
    </row>
    <row r="760" spans="1:26" ht="14.25" customHeight="1">
      <c r="A760" s="1"/>
      <c r="B760" s="2"/>
      <c r="C760" s="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5"/>
      <c r="Y760" s="1"/>
      <c r="Z760" s="1"/>
    </row>
    <row r="761" spans="1:26" ht="14.25" customHeight="1">
      <c r="A761" s="1"/>
      <c r="B761" s="2"/>
      <c r="C761" s="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5"/>
      <c r="Y761" s="1"/>
      <c r="Z761" s="1"/>
    </row>
    <row r="762" spans="1:26" ht="14.25" customHeight="1">
      <c r="A762" s="1"/>
      <c r="B762" s="2"/>
      <c r="C762" s="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5"/>
      <c r="Y762" s="1"/>
      <c r="Z762" s="1"/>
    </row>
    <row r="763" spans="1:26" ht="14.25" customHeight="1">
      <c r="A763" s="1"/>
      <c r="B763" s="2"/>
      <c r="C763" s="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5"/>
      <c r="Y763" s="1"/>
      <c r="Z763" s="1"/>
    </row>
    <row r="764" spans="1:26" ht="14.25" customHeight="1">
      <c r="A764" s="1"/>
      <c r="B764" s="2"/>
      <c r="C764" s="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5"/>
      <c r="Y764" s="1"/>
      <c r="Z764" s="1"/>
    </row>
    <row r="765" spans="1:26" ht="14.25" customHeight="1">
      <c r="A765" s="1"/>
      <c r="B765" s="2"/>
      <c r="C765" s="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5"/>
      <c r="Y765" s="1"/>
      <c r="Z765" s="1"/>
    </row>
    <row r="766" spans="1:26" ht="14.25" customHeight="1">
      <c r="A766" s="1"/>
      <c r="B766" s="2"/>
      <c r="C766" s="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5"/>
      <c r="Y766" s="1"/>
      <c r="Z766" s="1"/>
    </row>
    <row r="767" spans="1:26" ht="14.25" customHeight="1">
      <c r="A767" s="1"/>
      <c r="B767" s="2"/>
      <c r="C767" s="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5"/>
      <c r="Y767" s="1"/>
      <c r="Z767" s="1"/>
    </row>
    <row r="768" spans="1:26" ht="14.25" customHeight="1">
      <c r="A768" s="1"/>
      <c r="B768" s="2"/>
      <c r="C768" s="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5"/>
      <c r="Y768" s="1"/>
      <c r="Z768" s="1"/>
    </row>
    <row r="769" spans="1:26" ht="14.25" customHeight="1">
      <c r="A769" s="1"/>
      <c r="B769" s="2"/>
      <c r="C769" s="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5"/>
      <c r="Y769" s="1"/>
      <c r="Z769" s="1"/>
    </row>
    <row r="770" spans="1:26" ht="14.25" customHeight="1">
      <c r="A770" s="1"/>
      <c r="B770" s="2"/>
      <c r="C770" s="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5"/>
      <c r="Y770" s="1"/>
      <c r="Z770" s="1"/>
    </row>
    <row r="771" spans="1:26" ht="14.25" customHeight="1">
      <c r="A771" s="1"/>
      <c r="B771" s="2"/>
      <c r="C771" s="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5"/>
      <c r="Y771" s="1"/>
      <c r="Z771" s="1"/>
    </row>
    <row r="772" spans="1:26" ht="14.25" customHeight="1">
      <c r="A772" s="1"/>
      <c r="B772" s="2"/>
      <c r="C772" s="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5"/>
      <c r="Y772" s="1"/>
      <c r="Z772" s="1"/>
    </row>
    <row r="773" spans="1:26" ht="14.25" customHeight="1">
      <c r="A773" s="1"/>
      <c r="B773" s="2"/>
      <c r="C773" s="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5"/>
      <c r="Y773" s="1"/>
      <c r="Z773" s="1"/>
    </row>
    <row r="774" spans="1:26" ht="14.25" customHeight="1">
      <c r="A774" s="1"/>
      <c r="B774" s="2"/>
      <c r="C774" s="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5"/>
      <c r="Y774" s="1"/>
      <c r="Z774" s="1"/>
    </row>
    <row r="775" spans="1:26" ht="14.25" customHeight="1">
      <c r="A775" s="1"/>
      <c r="B775" s="2"/>
      <c r="C775" s="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5"/>
      <c r="Y775" s="1"/>
      <c r="Z775" s="1"/>
    </row>
    <row r="776" spans="1:26" ht="14.25" customHeight="1">
      <c r="A776" s="1"/>
      <c r="B776" s="2"/>
      <c r="C776" s="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5"/>
      <c r="Y776" s="1"/>
      <c r="Z776" s="1"/>
    </row>
    <row r="777" spans="1:26" ht="14.25" customHeight="1">
      <c r="A777" s="1"/>
      <c r="B777" s="2"/>
      <c r="C777" s="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5"/>
      <c r="Y777" s="1"/>
      <c r="Z777" s="1"/>
    </row>
    <row r="778" spans="1:26" ht="14.25" customHeight="1">
      <c r="A778" s="1"/>
      <c r="B778" s="2"/>
      <c r="C778" s="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5"/>
      <c r="Y778" s="1"/>
      <c r="Z778" s="1"/>
    </row>
    <row r="779" spans="1:26" ht="14.25" customHeight="1">
      <c r="A779" s="1"/>
      <c r="B779" s="2"/>
      <c r="C779" s="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5"/>
      <c r="Y779" s="1"/>
      <c r="Z779" s="1"/>
    </row>
    <row r="780" spans="1:26" ht="14.25" customHeight="1">
      <c r="A780" s="1"/>
      <c r="B780" s="2"/>
      <c r="C780" s="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5"/>
      <c r="Y780" s="1"/>
      <c r="Z780" s="1"/>
    </row>
    <row r="781" spans="1:26" ht="14.25" customHeight="1">
      <c r="A781" s="1"/>
      <c r="B781" s="2"/>
      <c r="C781" s="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5"/>
      <c r="Y781" s="1"/>
      <c r="Z781" s="1"/>
    </row>
    <row r="782" spans="1:26" ht="14.25" customHeight="1">
      <c r="A782" s="1"/>
      <c r="B782" s="2"/>
      <c r="C782" s="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5"/>
      <c r="Y782" s="1"/>
      <c r="Z782" s="1"/>
    </row>
    <row r="783" spans="1:26" ht="14.25" customHeight="1">
      <c r="A783" s="1"/>
      <c r="B783" s="2"/>
      <c r="C783" s="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5"/>
      <c r="Y783" s="1"/>
      <c r="Z783" s="1"/>
    </row>
    <row r="784" spans="1:26" ht="14.25" customHeight="1">
      <c r="A784" s="1"/>
      <c r="B784" s="2"/>
      <c r="C784" s="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5"/>
      <c r="Y784" s="1"/>
      <c r="Z784" s="1"/>
    </row>
    <row r="785" spans="1:26" ht="14.25" customHeight="1">
      <c r="A785" s="1"/>
      <c r="B785" s="2"/>
      <c r="C785" s="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5"/>
      <c r="Y785" s="1"/>
      <c r="Z785" s="1"/>
    </row>
    <row r="786" spans="1:26" ht="14.25" customHeight="1">
      <c r="A786" s="1"/>
      <c r="B786" s="2"/>
      <c r="C786" s="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5"/>
      <c r="Y786" s="1"/>
      <c r="Z786" s="1"/>
    </row>
    <row r="787" spans="1:26" ht="14.25" customHeight="1">
      <c r="A787" s="1"/>
      <c r="B787" s="2"/>
      <c r="C787" s="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5"/>
      <c r="Y787" s="1"/>
      <c r="Z787" s="1"/>
    </row>
    <row r="788" spans="1:26" ht="14.25" customHeight="1">
      <c r="A788" s="1"/>
      <c r="B788" s="2"/>
      <c r="C788" s="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5"/>
      <c r="Y788" s="1"/>
      <c r="Z788" s="1"/>
    </row>
    <row r="789" spans="1:26" ht="14.25" customHeight="1">
      <c r="A789" s="1"/>
      <c r="B789" s="2"/>
      <c r="C789" s="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5"/>
      <c r="Y789" s="1"/>
      <c r="Z789" s="1"/>
    </row>
    <row r="790" spans="1:26" ht="14.25" customHeight="1">
      <c r="A790" s="1"/>
      <c r="B790" s="2"/>
      <c r="C790" s="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5"/>
      <c r="Y790" s="1"/>
      <c r="Z790" s="1"/>
    </row>
    <row r="791" spans="1:26" ht="14.25" customHeight="1">
      <c r="A791" s="1"/>
      <c r="B791" s="2"/>
      <c r="C791" s="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5"/>
      <c r="Y791" s="1"/>
      <c r="Z791" s="1"/>
    </row>
    <row r="792" spans="1:26" ht="14.25" customHeight="1">
      <c r="A792" s="1"/>
      <c r="B792" s="2"/>
      <c r="C792" s="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5"/>
      <c r="Y792" s="1"/>
      <c r="Z792" s="1"/>
    </row>
    <row r="793" spans="1:26" ht="14.25" customHeight="1">
      <c r="A793" s="1"/>
      <c r="B793" s="2"/>
      <c r="C793" s="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5"/>
      <c r="Y793" s="1"/>
      <c r="Z793" s="1"/>
    </row>
    <row r="794" spans="1:26" ht="14.25" customHeight="1">
      <c r="A794" s="1"/>
      <c r="B794" s="2"/>
      <c r="C794" s="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5"/>
      <c r="Y794" s="1"/>
      <c r="Z794" s="1"/>
    </row>
    <row r="795" spans="1:26" ht="14.25" customHeight="1">
      <c r="A795" s="1"/>
      <c r="B795" s="2"/>
      <c r="C795" s="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5"/>
      <c r="Y795" s="1"/>
      <c r="Z795" s="1"/>
    </row>
    <row r="796" spans="1:26" ht="14.25" customHeight="1">
      <c r="A796" s="1"/>
      <c r="B796" s="2"/>
      <c r="C796" s="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5"/>
      <c r="Y796" s="1"/>
      <c r="Z796" s="1"/>
    </row>
    <row r="797" spans="1:26" ht="14.25" customHeight="1">
      <c r="A797" s="1"/>
      <c r="B797" s="2"/>
      <c r="C797" s="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5"/>
      <c r="Y797" s="1"/>
      <c r="Z797" s="1"/>
    </row>
    <row r="798" spans="1:26" ht="14.25" customHeight="1">
      <c r="A798" s="1"/>
      <c r="B798" s="2"/>
      <c r="C798" s="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5"/>
      <c r="Y798" s="1"/>
      <c r="Z798" s="1"/>
    </row>
    <row r="799" spans="1:26" ht="14.25" customHeight="1">
      <c r="A799" s="1"/>
      <c r="B799" s="2"/>
      <c r="C799" s="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5"/>
      <c r="Y799" s="1"/>
      <c r="Z799" s="1"/>
    </row>
    <row r="800" spans="1:26" ht="14.25" customHeight="1">
      <c r="A800" s="1"/>
      <c r="B800" s="2"/>
      <c r="C800" s="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5"/>
      <c r="Y800" s="1"/>
      <c r="Z800" s="1"/>
    </row>
    <row r="801" spans="1:26" ht="14.25" customHeight="1">
      <c r="A801" s="1"/>
      <c r="B801" s="2"/>
      <c r="C801" s="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5"/>
      <c r="Y801" s="1"/>
      <c r="Z801" s="1"/>
    </row>
    <row r="802" spans="1:26" ht="14.25" customHeight="1">
      <c r="A802" s="1"/>
      <c r="B802" s="2"/>
      <c r="C802" s="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5"/>
      <c r="Y802" s="1"/>
      <c r="Z802" s="1"/>
    </row>
    <row r="803" spans="1:26" ht="14.25" customHeight="1">
      <c r="A803" s="1"/>
      <c r="B803" s="2"/>
      <c r="C803" s="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5"/>
      <c r="Y803" s="1"/>
      <c r="Z803" s="1"/>
    </row>
    <row r="804" spans="1:26" ht="14.25" customHeight="1">
      <c r="A804" s="1"/>
      <c r="B804" s="2"/>
      <c r="C804" s="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5"/>
      <c r="Y804" s="1"/>
      <c r="Z804" s="1"/>
    </row>
    <row r="805" spans="1:26" ht="14.25" customHeight="1">
      <c r="A805" s="1"/>
      <c r="B805" s="2"/>
      <c r="C805" s="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5"/>
      <c r="Y805" s="1"/>
      <c r="Z805" s="1"/>
    </row>
    <row r="806" spans="1:26" ht="14.25" customHeight="1">
      <c r="A806" s="1"/>
      <c r="B806" s="2"/>
      <c r="C806" s="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5"/>
      <c r="Y806" s="1"/>
      <c r="Z806" s="1"/>
    </row>
    <row r="807" spans="1:26" ht="14.25" customHeight="1">
      <c r="A807" s="1"/>
      <c r="B807" s="2"/>
      <c r="C807" s="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5"/>
      <c r="Y807" s="1"/>
      <c r="Z807" s="1"/>
    </row>
    <row r="808" spans="1:26" ht="14.25" customHeight="1">
      <c r="A808" s="1"/>
      <c r="B808" s="2"/>
      <c r="C808" s="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5"/>
      <c r="Y808" s="1"/>
      <c r="Z808" s="1"/>
    </row>
    <row r="809" spans="1:26" ht="14.25" customHeight="1">
      <c r="A809" s="1"/>
      <c r="B809" s="2"/>
      <c r="C809" s="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5"/>
      <c r="Y809" s="1"/>
      <c r="Z809" s="1"/>
    </row>
    <row r="810" spans="1:26" ht="14.25" customHeight="1">
      <c r="A810" s="1"/>
      <c r="B810" s="2"/>
      <c r="C810" s="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5"/>
      <c r="Y810" s="1"/>
      <c r="Z810" s="1"/>
    </row>
    <row r="811" spans="1:26" ht="14.25" customHeight="1">
      <c r="A811" s="1"/>
      <c r="B811" s="2"/>
      <c r="C811" s="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5"/>
      <c r="Y811" s="1"/>
      <c r="Z811" s="1"/>
    </row>
    <row r="812" spans="1:26" ht="14.25" customHeight="1">
      <c r="A812" s="1"/>
      <c r="B812" s="2"/>
      <c r="C812" s="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5"/>
      <c r="Y812" s="1"/>
      <c r="Z812" s="1"/>
    </row>
    <row r="813" spans="1:26" ht="14.25" customHeight="1">
      <c r="A813" s="1"/>
      <c r="B813" s="2"/>
      <c r="C813" s="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5"/>
      <c r="Y813" s="1"/>
      <c r="Z813" s="1"/>
    </row>
    <row r="814" spans="1:26" ht="14.25" customHeight="1">
      <c r="A814" s="1"/>
      <c r="B814" s="2"/>
      <c r="C814" s="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5"/>
      <c r="Y814" s="1"/>
      <c r="Z814" s="1"/>
    </row>
    <row r="815" spans="1:26" ht="14.25" customHeight="1">
      <c r="A815" s="1"/>
      <c r="B815" s="2"/>
      <c r="C815" s="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5"/>
      <c r="Y815" s="1"/>
      <c r="Z815" s="1"/>
    </row>
    <row r="816" spans="1:26" ht="14.25" customHeight="1">
      <c r="A816" s="1"/>
      <c r="B816" s="2"/>
      <c r="C816" s="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5"/>
      <c r="Y816" s="1"/>
      <c r="Z816" s="1"/>
    </row>
    <row r="817" spans="1:26" ht="14.25" customHeight="1">
      <c r="A817" s="1"/>
      <c r="B817" s="2"/>
      <c r="C817" s="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5"/>
      <c r="Y817" s="1"/>
      <c r="Z817" s="1"/>
    </row>
    <row r="818" spans="1:26" ht="14.25" customHeight="1">
      <c r="A818" s="1"/>
      <c r="B818" s="2"/>
      <c r="C818" s="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5"/>
      <c r="Y818" s="1"/>
      <c r="Z818" s="1"/>
    </row>
    <row r="819" spans="1:26" ht="14.25" customHeight="1">
      <c r="A819" s="1"/>
      <c r="B819" s="2"/>
      <c r="C819" s="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5"/>
      <c r="Y819" s="1"/>
      <c r="Z819" s="1"/>
    </row>
    <row r="820" spans="1:26" ht="14.25" customHeight="1">
      <c r="A820" s="1"/>
      <c r="B820" s="2"/>
      <c r="C820" s="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5"/>
      <c r="Y820" s="1"/>
      <c r="Z820" s="1"/>
    </row>
    <row r="821" spans="1:26" ht="14.25" customHeight="1">
      <c r="A821" s="1"/>
      <c r="B821" s="2"/>
      <c r="C821" s="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5"/>
      <c r="Y821" s="1"/>
      <c r="Z821" s="1"/>
    </row>
    <row r="822" spans="1:26" ht="14.25" customHeight="1">
      <c r="A822" s="1"/>
      <c r="B822" s="2"/>
      <c r="C822" s="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5"/>
      <c r="Y822" s="1"/>
      <c r="Z822" s="1"/>
    </row>
    <row r="823" spans="1:26" ht="14.25" customHeight="1">
      <c r="A823" s="1"/>
      <c r="B823" s="2"/>
      <c r="C823" s="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5"/>
      <c r="Y823" s="1"/>
      <c r="Z823" s="1"/>
    </row>
    <row r="824" spans="1:26" ht="14.25" customHeight="1">
      <c r="A824" s="1"/>
      <c r="B824" s="2"/>
      <c r="C824" s="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5"/>
      <c r="Y824" s="1"/>
      <c r="Z824" s="1"/>
    </row>
    <row r="825" spans="1:26" ht="14.25" customHeight="1">
      <c r="A825" s="1"/>
      <c r="B825" s="2"/>
      <c r="C825" s="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5"/>
      <c r="Y825" s="1"/>
      <c r="Z825" s="1"/>
    </row>
    <row r="826" spans="1:26" ht="14.25" customHeight="1">
      <c r="A826" s="1"/>
      <c r="B826" s="2"/>
      <c r="C826" s="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5"/>
      <c r="Y826" s="1"/>
      <c r="Z826" s="1"/>
    </row>
    <row r="827" spans="1:26" ht="14.25" customHeight="1">
      <c r="A827" s="1"/>
      <c r="B827" s="2"/>
      <c r="C827" s="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5"/>
      <c r="Y827" s="1"/>
      <c r="Z827" s="1"/>
    </row>
    <row r="828" spans="1:26" ht="14.25" customHeight="1">
      <c r="A828" s="1"/>
      <c r="B828" s="2"/>
      <c r="C828" s="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5"/>
      <c r="Y828" s="1"/>
      <c r="Z828" s="1"/>
    </row>
    <row r="829" spans="1:26" ht="14.25" customHeight="1">
      <c r="A829" s="1"/>
      <c r="B829" s="2"/>
      <c r="C829" s="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5"/>
      <c r="Y829" s="1"/>
      <c r="Z829" s="1"/>
    </row>
    <row r="830" spans="1:26" ht="14.25" customHeight="1">
      <c r="A830" s="1"/>
      <c r="B830" s="2"/>
      <c r="C830" s="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5"/>
      <c r="Y830" s="1"/>
      <c r="Z830" s="1"/>
    </row>
    <row r="831" spans="1:26" ht="14.25" customHeight="1">
      <c r="A831" s="1"/>
      <c r="B831" s="2"/>
      <c r="C831" s="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5"/>
      <c r="Y831" s="1"/>
      <c r="Z831" s="1"/>
    </row>
    <row r="832" spans="1:26" ht="14.25" customHeight="1">
      <c r="A832" s="1"/>
      <c r="B832" s="2"/>
      <c r="C832" s="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5"/>
      <c r="Y832" s="1"/>
      <c r="Z832" s="1"/>
    </row>
    <row r="833" spans="1:26" ht="14.25" customHeight="1">
      <c r="A833" s="1"/>
      <c r="B833" s="2"/>
      <c r="C833" s="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5"/>
      <c r="Y833" s="1"/>
      <c r="Z833" s="1"/>
    </row>
    <row r="834" spans="1:26" ht="14.25" customHeight="1">
      <c r="A834" s="1"/>
      <c r="B834" s="2"/>
      <c r="C834" s="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5"/>
      <c r="Y834" s="1"/>
      <c r="Z834" s="1"/>
    </row>
    <row r="835" spans="1:26" ht="14.25" customHeight="1">
      <c r="A835" s="1"/>
      <c r="B835" s="2"/>
      <c r="C835" s="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5"/>
      <c r="Y835" s="1"/>
      <c r="Z835" s="1"/>
    </row>
    <row r="836" spans="1:26" ht="14.25" customHeight="1">
      <c r="A836" s="1"/>
      <c r="B836" s="2"/>
      <c r="C836" s="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5"/>
      <c r="Y836" s="1"/>
      <c r="Z836" s="1"/>
    </row>
    <row r="837" spans="1:26" ht="14.25" customHeight="1">
      <c r="A837" s="1"/>
      <c r="B837" s="2"/>
      <c r="C837" s="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5"/>
      <c r="Y837" s="1"/>
      <c r="Z837" s="1"/>
    </row>
    <row r="838" spans="1:26" ht="14.25" customHeight="1">
      <c r="A838" s="1"/>
      <c r="B838" s="2"/>
      <c r="C838" s="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5"/>
      <c r="Y838" s="1"/>
      <c r="Z838" s="1"/>
    </row>
    <row r="839" spans="1:26" ht="14.25" customHeight="1">
      <c r="A839" s="1"/>
      <c r="B839" s="2"/>
      <c r="C839" s="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5"/>
      <c r="Y839" s="1"/>
      <c r="Z839" s="1"/>
    </row>
    <row r="840" spans="1:26" ht="14.25" customHeight="1">
      <c r="A840" s="1"/>
      <c r="B840" s="2"/>
      <c r="C840" s="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5"/>
      <c r="Y840" s="1"/>
      <c r="Z840" s="1"/>
    </row>
    <row r="841" spans="1:26" ht="14.25" customHeight="1">
      <c r="A841" s="1"/>
      <c r="B841" s="2"/>
      <c r="C841" s="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5"/>
      <c r="Y841" s="1"/>
      <c r="Z841" s="1"/>
    </row>
    <row r="842" spans="1:26" ht="14.25" customHeight="1">
      <c r="A842" s="1"/>
      <c r="B842" s="2"/>
      <c r="C842" s="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5"/>
      <c r="Y842" s="1"/>
      <c r="Z842" s="1"/>
    </row>
    <row r="843" spans="1:26" ht="14.25" customHeight="1">
      <c r="A843" s="1"/>
      <c r="B843" s="2"/>
      <c r="C843" s="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5"/>
      <c r="Y843" s="1"/>
      <c r="Z843" s="1"/>
    </row>
    <row r="844" spans="1:26" ht="14.25" customHeight="1">
      <c r="A844" s="1"/>
      <c r="B844" s="2"/>
      <c r="C844" s="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5"/>
      <c r="Y844" s="1"/>
      <c r="Z844" s="1"/>
    </row>
    <row r="845" spans="1:26" ht="14.25" customHeight="1">
      <c r="A845" s="1"/>
      <c r="B845" s="2"/>
      <c r="C845" s="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5"/>
      <c r="Y845" s="1"/>
      <c r="Z845" s="1"/>
    </row>
    <row r="846" spans="1:26" ht="14.25" customHeight="1">
      <c r="A846" s="1"/>
      <c r="B846" s="2"/>
      <c r="C846" s="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5"/>
      <c r="Y846" s="1"/>
      <c r="Z846" s="1"/>
    </row>
    <row r="847" spans="1:26" ht="14.25" customHeight="1">
      <c r="A847" s="1"/>
      <c r="B847" s="2"/>
      <c r="C847" s="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5"/>
      <c r="Y847" s="1"/>
      <c r="Z847" s="1"/>
    </row>
    <row r="848" spans="1:26" ht="14.25" customHeight="1">
      <c r="A848" s="1"/>
      <c r="B848" s="2"/>
      <c r="C848" s="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5"/>
      <c r="Y848" s="1"/>
      <c r="Z848" s="1"/>
    </row>
    <row r="849" spans="1:26" ht="14.25" customHeight="1">
      <c r="A849" s="1"/>
      <c r="B849" s="2"/>
      <c r="C849" s="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5"/>
      <c r="Y849" s="1"/>
      <c r="Z849" s="1"/>
    </row>
    <row r="850" spans="1:26" ht="14.25" customHeight="1">
      <c r="A850" s="1"/>
      <c r="B850" s="2"/>
      <c r="C850" s="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5"/>
      <c r="Y850" s="1"/>
      <c r="Z850" s="1"/>
    </row>
    <row r="851" spans="1:26" ht="14.25" customHeight="1">
      <c r="A851" s="1"/>
      <c r="B851" s="2"/>
      <c r="C851" s="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5"/>
      <c r="Y851" s="1"/>
      <c r="Z851" s="1"/>
    </row>
    <row r="852" spans="1:26" ht="14.25" customHeight="1">
      <c r="A852" s="1"/>
      <c r="B852" s="2"/>
      <c r="C852" s="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5"/>
      <c r="Y852" s="1"/>
      <c r="Z852" s="1"/>
    </row>
    <row r="853" spans="1:26" ht="14.25" customHeight="1">
      <c r="A853" s="1"/>
      <c r="B853" s="2"/>
      <c r="C853" s="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5"/>
      <c r="Y853" s="1"/>
      <c r="Z853" s="1"/>
    </row>
    <row r="854" spans="1:26" ht="14.25" customHeight="1">
      <c r="A854" s="1"/>
      <c r="B854" s="2"/>
      <c r="C854" s="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5"/>
      <c r="Y854" s="1"/>
      <c r="Z854" s="1"/>
    </row>
    <row r="855" spans="1:26" ht="14.25" customHeight="1">
      <c r="A855" s="1"/>
      <c r="B855" s="2"/>
      <c r="C855" s="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5"/>
      <c r="Y855" s="1"/>
      <c r="Z855" s="1"/>
    </row>
    <row r="856" spans="1:26" ht="14.25" customHeight="1">
      <c r="A856" s="1"/>
      <c r="B856" s="2"/>
      <c r="C856" s="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5"/>
      <c r="Y856" s="1"/>
      <c r="Z856" s="1"/>
    </row>
    <row r="857" spans="1:26" ht="14.25" customHeight="1">
      <c r="A857" s="1"/>
      <c r="B857" s="2"/>
      <c r="C857" s="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5"/>
      <c r="Y857" s="1"/>
      <c r="Z857" s="1"/>
    </row>
    <row r="858" spans="1:26" ht="14.25" customHeight="1">
      <c r="A858" s="1"/>
      <c r="B858" s="2"/>
      <c r="C858" s="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5"/>
      <c r="Y858" s="1"/>
      <c r="Z858" s="1"/>
    </row>
    <row r="859" spans="1:26" ht="14.25" customHeight="1">
      <c r="A859" s="1"/>
      <c r="B859" s="2"/>
      <c r="C859" s="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5"/>
      <c r="Y859" s="1"/>
      <c r="Z859" s="1"/>
    </row>
    <row r="860" spans="1:26" ht="14.25" customHeight="1">
      <c r="A860" s="1"/>
      <c r="B860" s="2"/>
      <c r="C860" s="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5"/>
      <c r="Y860" s="1"/>
      <c r="Z860" s="1"/>
    </row>
    <row r="861" spans="1:26" ht="14.25" customHeight="1">
      <c r="A861" s="1"/>
      <c r="B861" s="2"/>
      <c r="C861" s="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5"/>
      <c r="Y861" s="1"/>
      <c r="Z861" s="1"/>
    </row>
    <row r="862" spans="1:26" ht="14.25" customHeight="1">
      <c r="A862" s="1"/>
      <c r="B862" s="2"/>
      <c r="C862" s="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5"/>
      <c r="Y862" s="1"/>
      <c r="Z862" s="1"/>
    </row>
    <row r="863" spans="1:26" ht="14.25" customHeight="1">
      <c r="A863" s="1"/>
      <c r="B863" s="2"/>
      <c r="C863" s="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5"/>
      <c r="Y863" s="1"/>
      <c r="Z863" s="1"/>
    </row>
    <row r="864" spans="1:26" ht="14.25" customHeight="1">
      <c r="A864" s="1"/>
      <c r="B864" s="2"/>
      <c r="C864" s="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5"/>
      <c r="Y864" s="1"/>
      <c r="Z864" s="1"/>
    </row>
    <row r="865" spans="1:26" ht="14.25" customHeight="1">
      <c r="A865" s="1"/>
      <c r="B865" s="2"/>
      <c r="C865" s="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5"/>
      <c r="Y865" s="1"/>
      <c r="Z865" s="1"/>
    </row>
    <row r="866" spans="1:26" ht="14.25" customHeight="1">
      <c r="A866" s="1"/>
      <c r="B866" s="2"/>
      <c r="C866" s="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5"/>
      <c r="Y866" s="1"/>
      <c r="Z866" s="1"/>
    </row>
    <row r="867" spans="1:26" ht="14.25" customHeight="1">
      <c r="A867" s="1"/>
      <c r="B867" s="2"/>
      <c r="C867" s="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5"/>
      <c r="Y867" s="1"/>
      <c r="Z867" s="1"/>
    </row>
    <row r="868" spans="1:26" ht="14.25" customHeight="1">
      <c r="A868" s="1"/>
      <c r="B868" s="2"/>
      <c r="C868" s="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5"/>
      <c r="Y868" s="1"/>
      <c r="Z868" s="1"/>
    </row>
    <row r="869" spans="1:26" ht="14.25" customHeight="1">
      <c r="A869" s="1"/>
      <c r="B869" s="2"/>
      <c r="C869" s="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5"/>
      <c r="Y869" s="1"/>
      <c r="Z869" s="1"/>
    </row>
    <row r="870" spans="1:26" ht="14.25" customHeight="1">
      <c r="A870" s="1"/>
      <c r="B870" s="2"/>
      <c r="C870" s="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5"/>
      <c r="Y870" s="1"/>
      <c r="Z870" s="1"/>
    </row>
    <row r="871" spans="1:26" ht="14.25" customHeight="1">
      <c r="A871" s="1"/>
      <c r="B871" s="2"/>
      <c r="C871" s="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5"/>
      <c r="Y871" s="1"/>
      <c r="Z871" s="1"/>
    </row>
    <row r="872" spans="1:26" ht="14.25" customHeight="1">
      <c r="A872" s="1"/>
      <c r="B872" s="2"/>
      <c r="C872" s="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5"/>
      <c r="Y872" s="1"/>
      <c r="Z872" s="1"/>
    </row>
    <row r="873" spans="1:26" ht="14.25" customHeight="1">
      <c r="A873" s="1"/>
      <c r="B873" s="2"/>
      <c r="C873" s="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5"/>
      <c r="Y873" s="1"/>
      <c r="Z873" s="1"/>
    </row>
    <row r="874" spans="1:26" ht="14.25" customHeight="1">
      <c r="A874" s="1"/>
      <c r="B874" s="2"/>
      <c r="C874" s="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5"/>
      <c r="Y874" s="1"/>
      <c r="Z874" s="1"/>
    </row>
    <row r="875" spans="1:26" ht="14.25" customHeight="1">
      <c r="A875" s="1"/>
      <c r="B875" s="2"/>
      <c r="C875" s="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5"/>
      <c r="Y875" s="1"/>
      <c r="Z875" s="1"/>
    </row>
    <row r="876" spans="1:26" ht="14.25" customHeight="1">
      <c r="A876" s="1"/>
      <c r="B876" s="2"/>
      <c r="C876" s="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5"/>
      <c r="Y876" s="1"/>
      <c r="Z876" s="1"/>
    </row>
    <row r="877" spans="1:26" ht="14.25" customHeight="1">
      <c r="A877" s="1"/>
      <c r="B877" s="2"/>
      <c r="C877" s="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5"/>
      <c r="Y877" s="1"/>
      <c r="Z877" s="1"/>
    </row>
    <row r="878" spans="1:26" ht="14.25" customHeight="1">
      <c r="A878" s="1"/>
      <c r="B878" s="2"/>
      <c r="C878" s="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5"/>
      <c r="Y878" s="1"/>
      <c r="Z878" s="1"/>
    </row>
    <row r="879" spans="1:26" ht="14.25" customHeight="1">
      <c r="A879" s="1"/>
      <c r="B879" s="2"/>
      <c r="C879" s="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5"/>
      <c r="Y879" s="1"/>
      <c r="Z879" s="1"/>
    </row>
    <row r="880" spans="1:26" ht="14.25" customHeight="1">
      <c r="A880" s="1"/>
      <c r="B880" s="2"/>
      <c r="C880" s="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5"/>
      <c r="Y880" s="1"/>
      <c r="Z880" s="1"/>
    </row>
    <row r="881" spans="1:26" ht="14.25" customHeight="1">
      <c r="A881" s="1"/>
      <c r="B881" s="2"/>
      <c r="C881" s="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5"/>
      <c r="Y881" s="1"/>
      <c r="Z881" s="1"/>
    </row>
    <row r="882" spans="1:26" ht="14.25" customHeight="1">
      <c r="A882" s="1"/>
      <c r="B882" s="2"/>
      <c r="C882" s="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5"/>
      <c r="Y882" s="1"/>
      <c r="Z882" s="1"/>
    </row>
    <row r="883" spans="1:26" ht="14.25" customHeight="1">
      <c r="A883" s="1"/>
      <c r="B883" s="2"/>
      <c r="C883" s="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5"/>
      <c r="Y883" s="1"/>
      <c r="Z883" s="1"/>
    </row>
    <row r="884" spans="1:26" ht="14.25" customHeight="1">
      <c r="A884" s="1"/>
      <c r="B884" s="2"/>
      <c r="C884" s="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5"/>
      <c r="Y884" s="1"/>
      <c r="Z884" s="1"/>
    </row>
    <row r="885" spans="1:26" ht="14.25" customHeight="1">
      <c r="A885" s="1"/>
      <c r="B885" s="2"/>
      <c r="C885" s="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5"/>
      <c r="Y885" s="1"/>
      <c r="Z885" s="1"/>
    </row>
    <row r="886" spans="1:26" ht="14.25" customHeight="1">
      <c r="A886" s="1"/>
      <c r="B886" s="2"/>
      <c r="C886" s="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5"/>
      <c r="Y886" s="1"/>
      <c r="Z886" s="1"/>
    </row>
    <row r="887" spans="1:26" ht="14.25" customHeight="1">
      <c r="A887" s="1"/>
      <c r="B887" s="2"/>
      <c r="C887" s="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5"/>
      <c r="Y887" s="1"/>
      <c r="Z887" s="1"/>
    </row>
    <row r="888" spans="1:26" ht="14.25" customHeight="1">
      <c r="A888" s="1"/>
      <c r="B888" s="2"/>
      <c r="C888" s="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5"/>
      <c r="Y888" s="1"/>
      <c r="Z888" s="1"/>
    </row>
    <row r="889" spans="1:26" ht="14.25" customHeight="1">
      <c r="A889" s="1"/>
      <c r="B889" s="2"/>
      <c r="C889" s="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5"/>
      <c r="Y889" s="1"/>
      <c r="Z889" s="1"/>
    </row>
    <row r="890" spans="1:26" ht="14.25" customHeight="1">
      <c r="A890" s="1"/>
      <c r="B890" s="2"/>
      <c r="C890" s="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5"/>
      <c r="Y890" s="1"/>
      <c r="Z890" s="1"/>
    </row>
    <row r="891" spans="1:26" ht="14.25" customHeight="1">
      <c r="A891" s="1"/>
      <c r="B891" s="2"/>
      <c r="C891" s="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5"/>
      <c r="Y891" s="1"/>
      <c r="Z891" s="1"/>
    </row>
    <row r="892" spans="1:26" ht="14.25" customHeight="1">
      <c r="A892" s="1"/>
      <c r="B892" s="2"/>
      <c r="C892" s="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5"/>
      <c r="Y892" s="1"/>
      <c r="Z892" s="1"/>
    </row>
    <row r="893" spans="1:26" ht="14.25" customHeight="1">
      <c r="A893" s="1"/>
      <c r="B893" s="2"/>
      <c r="C893" s="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5"/>
      <c r="Y893" s="1"/>
      <c r="Z893" s="1"/>
    </row>
    <row r="894" spans="1:26" ht="14.25" customHeight="1">
      <c r="A894" s="1"/>
      <c r="B894" s="2"/>
      <c r="C894" s="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5"/>
      <c r="Y894" s="1"/>
      <c r="Z894" s="1"/>
    </row>
    <row r="895" spans="1:26" ht="14.25" customHeight="1">
      <c r="A895" s="1"/>
      <c r="B895" s="2"/>
      <c r="C895" s="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5"/>
      <c r="Y895" s="1"/>
      <c r="Z895" s="1"/>
    </row>
    <row r="896" spans="1:26" ht="14.25" customHeight="1">
      <c r="A896" s="1"/>
      <c r="B896" s="2"/>
      <c r="C896" s="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5"/>
      <c r="Y896" s="1"/>
      <c r="Z896" s="1"/>
    </row>
    <row r="897" spans="1:26" ht="14.25" customHeight="1">
      <c r="A897" s="1"/>
      <c r="B897" s="2"/>
      <c r="C897" s="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5"/>
      <c r="Y897" s="1"/>
      <c r="Z897" s="1"/>
    </row>
    <row r="898" spans="1:26" ht="14.25" customHeight="1">
      <c r="A898" s="1"/>
      <c r="B898" s="2"/>
      <c r="C898" s="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5"/>
      <c r="Y898" s="1"/>
      <c r="Z898" s="1"/>
    </row>
    <row r="899" spans="1:26" ht="14.25" customHeight="1">
      <c r="A899" s="1"/>
      <c r="B899" s="2"/>
      <c r="C899" s="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5"/>
      <c r="Y899" s="1"/>
      <c r="Z899" s="1"/>
    </row>
    <row r="900" spans="1:26" ht="14.25" customHeight="1">
      <c r="A900" s="1"/>
      <c r="B900" s="2"/>
      <c r="C900" s="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5"/>
      <c r="Y900" s="1"/>
      <c r="Z900" s="1"/>
    </row>
    <row r="901" spans="1:26" ht="14.25" customHeight="1">
      <c r="A901" s="1"/>
      <c r="B901" s="2"/>
      <c r="C901" s="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5"/>
      <c r="Y901" s="1"/>
      <c r="Z901" s="1"/>
    </row>
    <row r="902" spans="1:26" ht="14.25" customHeight="1">
      <c r="A902" s="1"/>
      <c r="B902" s="2"/>
      <c r="C902" s="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5"/>
      <c r="Y902" s="1"/>
      <c r="Z902" s="1"/>
    </row>
    <row r="903" spans="1:26" ht="14.25" customHeight="1">
      <c r="A903" s="1"/>
      <c r="B903" s="2"/>
      <c r="C903" s="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5"/>
      <c r="Y903" s="1"/>
      <c r="Z903" s="1"/>
    </row>
    <row r="904" spans="1:26" ht="14.25" customHeight="1">
      <c r="A904" s="1"/>
      <c r="B904" s="2"/>
      <c r="C904" s="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5"/>
      <c r="Y904" s="1"/>
      <c r="Z904" s="1"/>
    </row>
    <row r="905" spans="1:26" ht="14.25" customHeight="1">
      <c r="A905" s="1"/>
      <c r="B905" s="2"/>
      <c r="C905" s="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5"/>
      <c r="Y905" s="1"/>
      <c r="Z905" s="1"/>
    </row>
    <row r="906" spans="1:26" ht="14.25" customHeight="1">
      <c r="A906" s="1"/>
      <c r="B906" s="2"/>
      <c r="C906" s="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5"/>
      <c r="Y906" s="1"/>
      <c r="Z906" s="1"/>
    </row>
    <row r="907" spans="1:26" ht="14.25" customHeight="1">
      <c r="A907" s="1"/>
      <c r="B907" s="2"/>
      <c r="C907" s="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5"/>
      <c r="Y907" s="1"/>
      <c r="Z907" s="1"/>
    </row>
    <row r="908" spans="1:26" ht="14.25" customHeight="1">
      <c r="A908" s="1"/>
      <c r="B908" s="2"/>
      <c r="C908" s="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5"/>
      <c r="Y908" s="1"/>
      <c r="Z908" s="1"/>
    </row>
    <row r="909" spans="1:26" ht="14.25" customHeight="1">
      <c r="A909" s="1"/>
      <c r="B909" s="2"/>
      <c r="C909" s="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5"/>
      <c r="Y909" s="1"/>
      <c r="Z909" s="1"/>
    </row>
    <row r="910" spans="1:26" ht="14.25" customHeight="1">
      <c r="A910" s="1"/>
      <c r="B910" s="2"/>
      <c r="C910" s="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5"/>
      <c r="Y910" s="1"/>
      <c r="Z910" s="1"/>
    </row>
    <row r="911" spans="1:26" ht="14.25" customHeight="1">
      <c r="A911" s="1"/>
      <c r="B911" s="2"/>
      <c r="C911" s="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5"/>
      <c r="Y911" s="1"/>
      <c r="Z911" s="1"/>
    </row>
    <row r="912" spans="1:26" ht="14.25" customHeight="1">
      <c r="A912" s="1"/>
      <c r="B912" s="2"/>
      <c r="C912" s="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5"/>
      <c r="Y912" s="1"/>
      <c r="Z912" s="1"/>
    </row>
    <row r="913" spans="1:26" ht="14.25" customHeight="1">
      <c r="A913" s="1"/>
      <c r="B913" s="2"/>
      <c r="C913" s="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5"/>
      <c r="Y913" s="1"/>
      <c r="Z913" s="1"/>
    </row>
    <row r="914" spans="1:26" ht="14.25" customHeight="1">
      <c r="A914" s="1"/>
      <c r="B914" s="2"/>
      <c r="C914" s="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5"/>
      <c r="Y914" s="1"/>
      <c r="Z914" s="1"/>
    </row>
    <row r="915" spans="1:26" ht="14.25" customHeight="1">
      <c r="A915" s="1"/>
      <c r="B915" s="2"/>
      <c r="C915" s="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5"/>
      <c r="Y915" s="1"/>
      <c r="Z915" s="1"/>
    </row>
    <row r="916" spans="1:26" ht="14.25" customHeight="1">
      <c r="A916" s="1"/>
      <c r="B916" s="2"/>
      <c r="C916" s="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5"/>
      <c r="Y916" s="1"/>
      <c r="Z916" s="1"/>
    </row>
    <row r="917" spans="1:26" ht="14.25" customHeight="1">
      <c r="A917" s="1"/>
      <c r="B917" s="2"/>
      <c r="C917" s="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5"/>
      <c r="Y917" s="1"/>
      <c r="Z917" s="1"/>
    </row>
    <row r="918" spans="1:26" ht="14.25" customHeight="1">
      <c r="A918" s="1"/>
      <c r="B918" s="2"/>
      <c r="C918" s="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5"/>
      <c r="Y918" s="1"/>
      <c r="Z918" s="1"/>
    </row>
    <row r="919" spans="1:26" ht="14.25" customHeight="1">
      <c r="A919" s="1"/>
      <c r="B919" s="2"/>
      <c r="C919" s="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5"/>
      <c r="Y919" s="1"/>
      <c r="Z919" s="1"/>
    </row>
    <row r="920" spans="1:26" ht="14.25" customHeight="1">
      <c r="A920" s="1"/>
      <c r="B920" s="2"/>
      <c r="C920" s="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5"/>
      <c r="Y920" s="1"/>
      <c r="Z920" s="1"/>
    </row>
    <row r="921" spans="1:26" ht="14.25" customHeight="1">
      <c r="A921" s="1"/>
      <c r="B921" s="2"/>
      <c r="C921" s="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5"/>
      <c r="Y921" s="1"/>
      <c r="Z921" s="1"/>
    </row>
    <row r="922" spans="1:26" ht="14.25" customHeight="1">
      <c r="A922" s="1"/>
      <c r="B922" s="2"/>
      <c r="C922" s="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5"/>
      <c r="Y922" s="1"/>
      <c r="Z922" s="1"/>
    </row>
    <row r="923" spans="1:26" ht="14.25" customHeight="1">
      <c r="A923" s="1"/>
      <c r="B923" s="2"/>
      <c r="C923" s="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5"/>
      <c r="Y923" s="1"/>
      <c r="Z923" s="1"/>
    </row>
    <row r="924" spans="1:26" ht="14.25" customHeight="1">
      <c r="A924" s="1"/>
      <c r="B924" s="2"/>
      <c r="C924" s="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5"/>
      <c r="Y924" s="1"/>
      <c r="Z924" s="1"/>
    </row>
    <row r="925" spans="1:26" ht="14.25" customHeight="1">
      <c r="A925" s="1"/>
      <c r="B925" s="2"/>
      <c r="C925" s="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5"/>
      <c r="Y925" s="1"/>
      <c r="Z925" s="1"/>
    </row>
    <row r="926" spans="1:26" ht="14.25" customHeight="1">
      <c r="A926" s="1"/>
      <c r="B926" s="2"/>
      <c r="C926" s="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5"/>
      <c r="Y926" s="1"/>
      <c r="Z926" s="1"/>
    </row>
    <row r="927" spans="1:26" ht="14.25" customHeight="1">
      <c r="A927" s="1"/>
      <c r="B927" s="2"/>
      <c r="C927" s="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5"/>
      <c r="Y927" s="1"/>
      <c r="Z927" s="1"/>
    </row>
    <row r="928" spans="1:26" ht="14.25" customHeight="1">
      <c r="A928" s="1"/>
      <c r="B928" s="2"/>
      <c r="C928" s="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5"/>
      <c r="Y928" s="1"/>
      <c r="Z928" s="1"/>
    </row>
    <row r="929" spans="1:26" ht="14.25" customHeight="1">
      <c r="A929" s="1"/>
      <c r="B929" s="2"/>
      <c r="C929" s="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5"/>
      <c r="Y929" s="1"/>
      <c r="Z929" s="1"/>
    </row>
    <row r="930" spans="1:26" ht="14.25" customHeight="1">
      <c r="A930" s="1"/>
      <c r="B930" s="2"/>
      <c r="C930" s="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5"/>
      <c r="Y930" s="1"/>
      <c r="Z930" s="1"/>
    </row>
    <row r="931" spans="1:26" ht="14.25" customHeight="1">
      <c r="A931" s="1"/>
      <c r="B931" s="2"/>
      <c r="C931" s="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5"/>
      <c r="Y931" s="1"/>
      <c r="Z931" s="1"/>
    </row>
    <row r="932" spans="1:26" ht="14.25" customHeight="1">
      <c r="A932" s="1"/>
      <c r="B932" s="2"/>
      <c r="C932" s="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5"/>
      <c r="Y932" s="1"/>
      <c r="Z932" s="1"/>
    </row>
    <row r="933" spans="1:26" ht="14.25" customHeight="1">
      <c r="A933" s="1"/>
      <c r="B933" s="2"/>
      <c r="C933" s="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5"/>
      <c r="Y933" s="1"/>
      <c r="Z933" s="1"/>
    </row>
    <row r="934" spans="1:26" ht="14.25" customHeight="1">
      <c r="A934" s="1"/>
      <c r="B934" s="2"/>
      <c r="C934" s="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5"/>
      <c r="Y934" s="1"/>
      <c r="Z934" s="1"/>
    </row>
    <row r="935" spans="1:26" ht="14.25" customHeight="1">
      <c r="A935" s="1"/>
      <c r="B935" s="2"/>
      <c r="C935" s="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5"/>
      <c r="Y935" s="1"/>
      <c r="Z935" s="1"/>
    </row>
    <row r="936" spans="1:26" ht="14.25" customHeight="1">
      <c r="A936" s="1"/>
      <c r="B936" s="2"/>
      <c r="C936" s="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5"/>
      <c r="Y936" s="1"/>
      <c r="Z936" s="1"/>
    </row>
    <row r="937" spans="1:26" ht="14.25" customHeight="1">
      <c r="A937" s="1"/>
      <c r="B937" s="2"/>
      <c r="C937" s="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5"/>
      <c r="Y937" s="1"/>
      <c r="Z937" s="1"/>
    </row>
    <row r="938" spans="1:26" ht="14.25" customHeight="1">
      <c r="A938" s="1"/>
      <c r="B938" s="2"/>
      <c r="C938" s="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5"/>
      <c r="Y938" s="1"/>
      <c r="Z938" s="1"/>
    </row>
    <row r="939" spans="1:26" ht="14.25" customHeight="1">
      <c r="A939" s="1"/>
      <c r="B939" s="2"/>
      <c r="C939" s="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5"/>
      <c r="Y939" s="1"/>
      <c r="Z939" s="1"/>
    </row>
    <row r="940" spans="1:26" ht="14.25" customHeight="1">
      <c r="A940" s="1"/>
      <c r="B940" s="2"/>
      <c r="C940" s="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5"/>
      <c r="Y940" s="1"/>
      <c r="Z940" s="1"/>
    </row>
    <row r="941" spans="1:26" ht="14.25" customHeight="1">
      <c r="A941" s="1"/>
      <c r="B941" s="2"/>
      <c r="C941" s="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5"/>
      <c r="Y941" s="1"/>
      <c r="Z941" s="1"/>
    </row>
    <row r="942" spans="1:26" ht="14.25" customHeight="1">
      <c r="A942" s="1"/>
      <c r="B942" s="2"/>
      <c r="C942" s="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5"/>
      <c r="Y942" s="1"/>
      <c r="Z942" s="1"/>
    </row>
    <row r="943" spans="1:26" ht="14.25" customHeight="1">
      <c r="A943" s="1"/>
      <c r="B943" s="2"/>
      <c r="C943" s="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5"/>
      <c r="Y943" s="1"/>
      <c r="Z943" s="1"/>
    </row>
    <row r="944" spans="1:26" ht="14.25" customHeight="1">
      <c r="A944" s="1"/>
      <c r="B944" s="2"/>
      <c r="C944" s="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5"/>
      <c r="Y944" s="1"/>
      <c r="Z944" s="1"/>
    </row>
    <row r="945" spans="1:26" ht="14.25" customHeight="1">
      <c r="A945" s="1"/>
      <c r="B945" s="2"/>
      <c r="C945" s="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5"/>
      <c r="Y945" s="1"/>
      <c r="Z945" s="1"/>
    </row>
    <row r="946" spans="1:26" ht="14.25" customHeight="1">
      <c r="A946" s="1"/>
      <c r="B946" s="2"/>
      <c r="C946" s="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5"/>
      <c r="Y946" s="1"/>
      <c r="Z946" s="1"/>
    </row>
    <row r="947" spans="1:26" ht="14.25" customHeight="1">
      <c r="A947" s="1"/>
      <c r="B947" s="2"/>
      <c r="C947" s="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5"/>
      <c r="Y947" s="1"/>
      <c r="Z947" s="1"/>
    </row>
    <row r="948" spans="1:26" ht="14.25" customHeight="1">
      <c r="A948" s="1"/>
      <c r="B948" s="2"/>
      <c r="C948" s="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5"/>
      <c r="Y948" s="1"/>
      <c r="Z948" s="1"/>
    </row>
    <row r="949" spans="1:26" ht="14.25" customHeight="1">
      <c r="A949" s="1"/>
      <c r="B949" s="2"/>
      <c r="C949" s="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5"/>
      <c r="Y949" s="1"/>
      <c r="Z949" s="1"/>
    </row>
    <row r="950" spans="1:26" ht="14.25" customHeight="1">
      <c r="A950" s="1"/>
      <c r="B950" s="2"/>
      <c r="C950" s="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5"/>
      <c r="Y950" s="1"/>
      <c r="Z950" s="1"/>
    </row>
    <row r="951" spans="1:26" ht="14.25" customHeight="1">
      <c r="A951" s="1"/>
      <c r="B951" s="2"/>
      <c r="C951" s="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5"/>
      <c r="Y951" s="1"/>
      <c r="Z951" s="1"/>
    </row>
    <row r="952" spans="1:26" ht="14.25" customHeight="1">
      <c r="A952" s="1"/>
      <c r="B952" s="2"/>
      <c r="C952" s="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5"/>
      <c r="Y952" s="1"/>
      <c r="Z952" s="1"/>
    </row>
    <row r="953" spans="1:26" ht="14.25" customHeight="1">
      <c r="A953" s="1"/>
      <c r="B953" s="2"/>
      <c r="C953" s="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5"/>
      <c r="Y953" s="1"/>
      <c r="Z953" s="1"/>
    </row>
    <row r="954" spans="1:26" ht="14.25" customHeight="1">
      <c r="A954" s="1"/>
      <c r="B954" s="2"/>
      <c r="C954" s="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5"/>
      <c r="Y954" s="1"/>
      <c r="Z954" s="1"/>
    </row>
    <row r="955" spans="1:26" ht="14.25" customHeight="1">
      <c r="A955" s="1"/>
      <c r="B955" s="2"/>
      <c r="C955" s="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5"/>
      <c r="Y955" s="1"/>
      <c r="Z955" s="1"/>
    </row>
    <row r="956" spans="1:26" ht="14.25" customHeight="1">
      <c r="A956" s="1"/>
      <c r="B956" s="2"/>
      <c r="C956" s="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5"/>
      <c r="Y956" s="1"/>
      <c r="Z956" s="1"/>
    </row>
    <row r="957" spans="1:26" ht="14.25" customHeight="1">
      <c r="A957" s="1"/>
      <c r="B957" s="2"/>
      <c r="C957" s="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5"/>
      <c r="Y957" s="1"/>
      <c r="Z957" s="1"/>
    </row>
    <row r="958" spans="1:26" ht="14.25" customHeight="1">
      <c r="A958" s="1"/>
      <c r="B958" s="2"/>
      <c r="C958" s="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5"/>
      <c r="Y958" s="1"/>
      <c r="Z958" s="1"/>
    </row>
    <row r="959" spans="1:26" ht="14.25" customHeight="1">
      <c r="A959" s="1"/>
      <c r="B959" s="2"/>
      <c r="C959" s="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5"/>
      <c r="Y959" s="1"/>
      <c r="Z959" s="1"/>
    </row>
    <row r="960" spans="1:26" ht="14.25" customHeight="1">
      <c r="A960" s="1"/>
      <c r="B960" s="2"/>
      <c r="C960" s="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5"/>
      <c r="Y960" s="1"/>
      <c r="Z960" s="1"/>
    </row>
    <row r="961" spans="1:26" ht="14.25" customHeight="1">
      <c r="A961" s="1"/>
      <c r="B961" s="2"/>
      <c r="C961" s="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5"/>
      <c r="Y961" s="1"/>
      <c r="Z961" s="1"/>
    </row>
    <row r="962" spans="1:26" ht="14.25" customHeight="1">
      <c r="A962" s="1"/>
      <c r="B962" s="2"/>
      <c r="C962" s="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5"/>
      <c r="Y962" s="1"/>
      <c r="Z962" s="1"/>
    </row>
    <row r="963" spans="1:26" ht="14.25" customHeight="1">
      <c r="A963" s="1"/>
      <c r="B963" s="2"/>
      <c r="C963" s="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5"/>
      <c r="Y963" s="1"/>
      <c r="Z963" s="1"/>
    </row>
    <row r="964" spans="1:26" ht="14.25" customHeight="1">
      <c r="A964" s="1"/>
      <c r="B964" s="2"/>
      <c r="C964" s="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5"/>
      <c r="Y964" s="1"/>
      <c r="Z964" s="1"/>
    </row>
    <row r="965" spans="1:26" ht="14.25" customHeight="1">
      <c r="A965" s="1"/>
      <c r="B965" s="2"/>
      <c r="C965" s="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5"/>
      <c r="Y965" s="1"/>
      <c r="Z965" s="1"/>
    </row>
    <row r="966" spans="1:26" ht="14.25" customHeight="1">
      <c r="A966" s="1"/>
      <c r="B966" s="2"/>
      <c r="C966" s="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5"/>
      <c r="Y966" s="1"/>
      <c r="Z966" s="1"/>
    </row>
    <row r="967" spans="1:26" ht="14.25" customHeight="1">
      <c r="A967" s="1"/>
      <c r="B967" s="2"/>
      <c r="C967" s="1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5"/>
      <c r="Y967" s="1"/>
      <c r="Z967" s="1"/>
    </row>
    <row r="968" spans="1:26" ht="14.25" customHeight="1">
      <c r="A968" s="1"/>
      <c r="B968" s="2"/>
      <c r="C968" s="1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5"/>
      <c r="Y968" s="1"/>
      <c r="Z968" s="1"/>
    </row>
    <row r="969" spans="1:26" ht="14.25" customHeight="1">
      <c r="A969" s="1"/>
      <c r="B969" s="2"/>
      <c r="C969" s="1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5"/>
      <c r="Y969" s="1"/>
      <c r="Z969" s="1"/>
    </row>
    <row r="970" spans="1:26" ht="14.25" customHeight="1">
      <c r="A970" s="1"/>
      <c r="B970" s="2"/>
      <c r="C970" s="1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5"/>
      <c r="Y970" s="1"/>
      <c r="Z970" s="1"/>
    </row>
    <row r="971" spans="1:26" ht="14.25" customHeight="1">
      <c r="A971" s="1"/>
      <c r="B971" s="2"/>
      <c r="C971" s="1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5"/>
      <c r="Y971" s="1"/>
      <c r="Z971" s="1"/>
    </row>
    <row r="972" spans="1:26" ht="14.25" customHeight="1">
      <c r="A972" s="1"/>
      <c r="B972" s="2"/>
      <c r="C972" s="1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5"/>
      <c r="Y972" s="1"/>
      <c r="Z972" s="1"/>
    </row>
    <row r="973" spans="1:26" ht="14.25" customHeight="1">
      <c r="A973" s="1"/>
      <c r="B973" s="2"/>
      <c r="C973" s="1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5"/>
      <c r="Y973" s="1"/>
      <c r="Z973" s="1"/>
    </row>
    <row r="974" spans="1:26" ht="14.25" customHeight="1">
      <c r="A974" s="1"/>
      <c r="B974" s="2"/>
      <c r="C974" s="1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5"/>
      <c r="Y974" s="1"/>
      <c r="Z974" s="1"/>
    </row>
    <row r="975" spans="1:26" ht="14.25" customHeight="1">
      <c r="A975" s="1"/>
      <c r="B975" s="2"/>
      <c r="C975" s="1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5"/>
      <c r="Y975" s="1"/>
      <c r="Z975" s="1"/>
    </row>
    <row r="976" spans="1:26" ht="14.25" customHeight="1">
      <c r="A976" s="1"/>
      <c r="B976" s="2"/>
      <c r="C976" s="1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5"/>
      <c r="Y976" s="1"/>
      <c r="Z976" s="1"/>
    </row>
    <row r="977" spans="1:26" ht="14.25" customHeight="1">
      <c r="A977" s="1"/>
      <c r="B977" s="2"/>
      <c r="C977" s="1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5"/>
      <c r="Y977" s="1"/>
      <c r="Z977" s="1"/>
    </row>
    <row r="978" spans="1:26" ht="14.25" customHeight="1">
      <c r="A978" s="1"/>
      <c r="B978" s="2"/>
      <c r="C978" s="1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5"/>
      <c r="Y978" s="1"/>
      <c r="Z978" s="1"/>
    </row>
    <row r="979" spans="1:26" ht="14.25" customHeight="1">
      <c r="A979" s="1"/>
      <c r="B979" s="2"/>
      <c r="C979" s="1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5"/>
      <c r="Y979" s="1"/>
      <c r="Z979" s="1"/>
    </row>
    <row r="980" spans="1:26" ht="14.25" customHeight="1">
      <c r="A980" s="1"/>
      <c r="B980" s="2"/>
      <c r="C980" s="1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5"/>
      <c r="Y980" s="1"/>
      <c r="Z980" s="1"/>
    </row>
    <row r="981" spans="1:26" ht="14.25" customHeight="1">
      <c r="A981" s="1"/>
      <c r="B981" s="2"/>
      <c r="C981" s="1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5"/>
      <c r="Y981" s="1"/>
      <c r="Z981" s="1"/>
    </row>
    <row r="982" spans="1:26" ht="14.25" customHeight="1">
      <c r="A982" s="1"/>
      <c r="B982" s="2"/>
      <c r="C982" s="1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5"/>
      <c r="Y982" s="1"/>
      <c r="Z982" s="1"/>
    </row>
    <row r="983" spans="1:26" ht="14.25" customHeight="1">
      <c r="A983" s="1"/>
      <c r="B983" s="2"/>
      <c r="C983" s="1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5"/>
      <c r="Y983" s="1"/>
      <c r="Z983" s="1"/>
    </row>
    <row r="984" spans="1:26" ht="14.25" customHeight="1">
      <c r="A984" s="1"/>
      <c r="B984" s="2"/>
      <c r="C984" s="1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5"/>
      <c r="Y984" s="1"/>
      <c r="Z984" s="1"/>
    </row>
    <row r="985" spans="1:26" ht="14.25" customHeight="1">
      <c r="A985" s="1"/>
      <c r="B985" s="2"/>
      <c r="C985" s="1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5"/>
      <c r="Y985" s="1"/>
      <c r="Z985" s="1"/>
    </row>
    <row r="986" spans="1:26" ht="14.25" customHeight="1">
      <c r="A986" s="1"/>
      <c r="B986" s="2"/>
      <c r="C986" s="1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5"/>
      <c r="Y986" s="1"/>
      <c r="Z986" s="1"/>
    </row>
    <row r="987" spans="1:26" ht="14.25" customHeight="1">
      <c r="A987" s="1"/>
      <c r="B987" s="2"/>
      <c r="C987" s="1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5"/>
      <c r="Y987" s="1"/>
      <c r="Z987" s="1"/>
    </row>
    <row r="988" spans="1:26" ht="14.25" customHeight="1">
      <c r="A988" s="1"/>
      <c r="B988" s="2"/>
      <c r="C988" s="1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5"/>
      <c r="Y988" s="1"/>
      <c r="Z988" s="1"/>
    </row>
    <row r="989" spans="1:26" ht="14.25" customHeight="1">
      <c r="A989" s="1"/>
      <c r="B989" s="2"/>
      <c r="C989" s="1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5"/>
      <c r="Y989" s="1"/>
      <c r="Z989" s="1"/>
    </row>
    <row r="990" spans="1:26" ht="14.25" customHeight="1">
      <c r="A990" s="1"/>
      <c r="B990" s="2"/>
      <c r="C990" s="1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5"/>
      <c r="Y990" s="1"/>
      <c r="Z990" s="1"/>
    </row>
    <row r="991" spans="1:26" ht="14.25" customHeight="1">
      <c r="A991" s="1"/>
      <c r="B991" s="2"/>
      <c r="C991" s="1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5"/>
      <c r="Y991" s="1"/>
      <c r="Z991" s="1"/>
    </row>
    <row r="992" spans="1:26" ht="14.25" customHeight="1">
      <c r="A992" s="1"/>
      <c r="B992" s="2"/>
      <c r="C992" s="1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5"/>
      <c r="Y992" s="1"/>
      <c r="Z992" s="1"/>
    </row>
    <row r="993" spans="1:26" ht="14.25" customHeight="1">
      <c r="A993" s="1"/>
      <c r="B993" s="2"/>
      <c r="C993" s="1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5"/>
      <c r="Y993" s="1"/>
      <c r="Z993" s="1"/>
    </row>
    <row r="994" spans="1:26" ht="14.25" customHeight="1">
      <c r="A994" s="1"/>
      <c r="B994" s="2"/>
      <c r="C994" s="1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5"/>
      <c r="Y994" s="1"/>
      <c r="Z994" s="1"/>
    </row>
    <row r="995" spans="1:26" ht="14.25" customHeight="1">
      <c r="A995" s="1"/>
      <c r="B995" s="2"/>
      <c r="C995" s="1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5"/>
      <c r="Y995" s="1"/>
      <c r="Z995" s="1"/>
    </row>
    <row r="996" spans="1:26" ht="14.25" customHeight="1">
      <c r="A996" s="1"/>
      <c r="B996" s="2"/>
      <c r="C996" s="1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5"/>
      <c r="Y996" s="1"/>
      <c r="Z996" s="1"/>
    </row>
    <row r="997" spans="1:26" ht="14.25" customHeight="1">
      <c r="A997" s="1"/>
      <c r="B997" s="2"/>
      <c r="C997" s="1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5"/>
      <c r="Y997" s="1"/>
      <c r="Z997" s="1"/>
    </row>
    <row r="998" spans="1:26" ht="14.25" customHeight="1">
      <c r="A998" s="1"/>
      <c r="B998" s="2"/>
      <c r="C998" s="1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5"/>
      <c r="Y998" s="1"/>
      <c r="Z998" s="1"/>
    </row>
    <row r="999" spans="1:26" ht="14.25" customHeight="1">
      <c r="A999" s="1"/>
      <c r="B999" s="2"/>
      <c r="C999" s="1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5"/>
      <c r="Y999" s="1"/>
      <c r="Z999" s="1"/>
    </row>
    <row r="1000" spans="1:26" ht="14.25" customHeight="1">
      <c r="A1000" s="1"/>
      <c r="B1000" s="2"/>
      <c r="C1000" s="1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5"/>
      <c r="Y1000" s="1"/>
      <c r="Z1000" s="1"/>
    </row>
  </sheetData>
  <mergeCells count="23">
    <mergeCell ref="W4:W5"/>
    <mergeCell ref="V3:W3"/>
    <mergeCell ref="X3:X5"/>
    <mergeCell ref="Y3:Y5"/>
    <mergeCell ref="B4:B5"/>
    <mergeCell ref="C4:C5"/>
    <mergeCell ref="D4:E4"/>
    <mergeCell ref="F4:F5"/>
    <mergeCell ref="G4:H4"/>
    <mergeCell ref="I4:I5"/>
    <mergeCell ref="J4:K4"/>
    <mergeCell ref="L4:L5"/>
    <mergeCell ref="M4:N4"/>
    <mergeCell ref="O4:O5"/>
    <mergeCell ref="P4:Q4"/>
    <mergeCell ref="R4:R5"/>
    <mergeCell ref="V4:V5"/>
    <mergeCell ref="S4:T4"/>
    <mergeCell ref="U4:U5"/>
    <mergeCell ref="H1:N1"/>
    <mergeCell ref="B3:C3"/>
    <mergeCell ref="D3:O3"/>
    <mergeCell ref="P3:U3"/>
  </mergeCells>
  <pageMargins left="0.23622047244094491" right="0.23622047244094491" top="0.74803149606299213" bottom="0.74803149606299213" header="0" footer="0"/>
  <pageSetup paperSize="9" fitToHeight="0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  <pageSetUpPr fitToPage="1"/>
  </sheetPr>
  <dimension ref="A1:Z1000"/>
  <sheetViews>
    <sheetView workbookViewId="0"/>
  </sheetViews>
  <sheetFormatPr defaultColWidth="14.42578125" defaultRowHeight="15" customHeight="1"/>
  <cols>
    <col min="1" max="1" width="8.42578125" customWidth="1"/>
    <col min="2" max="2" width="3.5703125" customWidth="1"/>
    <col min="3" max="3" width="22.42578125" customWidth="1"/>
    <col min="4" max="4" width="7.85546875" customWidth="1"/>
    <col min="5" max="5" width="4.5703125" customWidth="1"/>
    <col min="6" max="6" width="4" hidden="1" customWidth="1"/>
    <col min="7" max="7" width="7.85546875" customWidth="1"/>
    <col min="8" max="8" width="4.5703125" customWidth="1"/>
    <col min="9" max="9" width="0.42578125" customWidth="1"/>
    <col min="10" max="10" width="7.85546875" customWidth="1"/>
    <col min="11" max="11" width="4.42578125" customWidth="1"/>
    <col min="12" max="12" width="4" hidden="1" customWidth="1"/>
    <col min="13" max="13" width="7.85546875" customWidth="1"/>
    <col min="14" max="14" width="4.5703125" customWidth="1"/>
    <col min="15" max="15" width="0.42578125" customWidth="1"/>
    <col min="16" max="16" width="7.85546875" customWidth="1"/>
    <col min="17" max="17" width="4.5703125" customWidth="1"/>
    <col min="18" max="18" width="0.140625" customWidth="1"/>
    <col min="19" max="19" width="7.85546875" customWidth="1"/>
    <col min="20" max="20" width="4.5703125" customWidth="1"/>
    <col min="21" max="21" width="0.28515625" customWidth="1"/>
    <col min="22" max="22" width="3.42578125" hidden="1" customWidth="1"/>
    <col min="23" max="23" width="5" hidden="1" customWidth="1"/>
    <col min="24" max="24" width="4.85546875" customWidth="1"/>
    <col min="25" max="25" width="5.42578125" customWidth="1"/>
    <col min="26" max="26" width="9" customWidth="1"/>
  </cols>
  <sheetData>
    <row r="1" spans="1:26" ht="14.25" customHeight="1">
      <c r="A1" s="1"/>
      <c r="B1" s="2"/>
      <c r="C1" s="1"/>
      <c r="D1" s="2"/>
      <c r="E1" s="2"/>
      <c r="F1" s="2"/>
      <c r="G1" s="2"/>
      <c r="H1" s="430" t="s">
        <v>584</v>
      </c>
      <c r="I1" s="397"/>
      <c r="J1" s="397"/>
      <c r="K1" s="397"/>
      <c r="L1" s="397"/>
      <c r="M1" s="397"/>
      <c r="N1" s="397"/>
      <c r="O1" s="2"/>
      <c r="P1" s="2"/>
      <c r="Q1" s="2"/>
      <c r="R1" s="2"/>
      <c r="S1" s="2"/>
      <c r="T1" s="2"/>
      <c r="U1" s="2"/>
      <c r="V1" s="2"/>
      <c r="W1" s="2"/>
      <c r="X1" s="5"/>
      <c r="Y1" s="1"/>
      <c r="Z1" s="1"/>
    </row>
    <row r="2" spans="1:26" ht="14.25" customHeight="1">
      <c r="A2" s="1"/>
      <c r="B2" s="2"/>
      <c r="C2" s="3" t="s">
        <v>315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4"/>
      <c r="X2" s="5"/>
      <c r="Y2" s="1"/>
      <c r="Z2" s="1"/>
    </row>
    <row r="3" spans="1:26" ht="12" customHeight="1">
      <c r="A3" s="1"/>
      <c r="B3" s="431"/>
      <c r="C3" s="432"/>
      <c r="D3" s="414" t="s">
        <v>585</v>
      </c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6"/>
      <c r="P3" s="417" t="s">
        <v>586</v>
      </c>
      <c r="Q3" s="415"/>
      <c r="R3" s="415"/>
      <c r="S3" s="415"/>
      <c r="T3" s="415"/>
      <c r="U3" s="418"/>
      <c r="V3" s="419"/>
      <c r="W3" s="420"/>
      <c r="X3" s="421" t="s">
        <v>4</v>
      </c>
      <c r="Y3" s="433" t="s">
        <v>5</v>
      </c>
      <c r="Z3" s="1"/>
    </row>
    <row r="4" spans="1:26" ht="36" customHeight="1">
      <c r="A4" s="6" t="s">
        <v>6</v>
      </c>
      <c r="B4" s="434" t="s">
        <v>7</v>
      </c>
      <c r="C4" s="389" t="s">
        <v>8</v>
      </c>
      <c r="D4" s="391" t="s">
        <v>9</v>
      </c>
      <c r="E4" s="392"/>
      <c r="F4" s="402" t="s">
        <v>10</v>
      </c>
      <c r="G4" s="404" t="s">
        <v>318</v>
      </c>
      <c r="H4" s="392"/>
      <c r="I4" s="405" t="s">
        <v>10</v>
      </c>
      <c r="J4" s="404" t="s">
        <v>112</v>
      </c>
      <c r="K4" s="392"/>
      <c r="L4" s="402" t="s">
        <v>10</v>
      </c>
      <c r="M4" s="404" t="s">
        <v>13</v>
      </c>
      <c r="N4" s="392"/>
      <c r="O4" s="407" t="s">
        <v>10</v>
      </c>
      <c r="P4" s="391" t="s">
        <v>14</v>
      </c>
      <c r="Q4" s="392"/>
      <c r="R4" s="402" t="s">
        <v>10</v>
      </c>
      <c r="S4" s="404" t="s">
        <v>587</v>
      </c>
      <c r="T4" s="392"/>
      <c r="U4" s="408" t="s">
        <v>10</v>
      </c>
      <c r="V4" s="410" t="s">
        <v>16</v>
      </c>
      <c r="W4" s="428" t="s">
        <v>17</v>
      </c>
      <c r="X4" s="422"/>
      <c r="Y4" s="425"/>
      <c r="Z4" s="1"/>
    </row>
    <row r="5" spans="1:26" ht="12.75" customHeight="1">
      <c r="A5" s="7" t="s">
        <v>18</v>
      </c>
      <c r="B5" s="444"/>
      <c r="C5" s="390"/>
      <c r="D5" s="8" t="s">
        <v>19</v>
      </c>
      <c r="E5" s="9" t="s">
        <v>5</v>
      </c>
      <c r="F5" s="403"/>
      <c r="G5" s="10" t="s">
        <v>19</v>
      </c>
      <c r="H5" s="9" t="s">
        <v>5</v>
      </c>
      <c r="I5" s="406"/>
      <c r="J5" s="11" t="s">
        <v>19</v>
      </c>
      <c r="K5" s="9" t="s">
        <v>5</v>
      </c>
      <c r="L5" s="403"/>
      <c r="M5" s="10" t="s">
        <v>19</v>
      </c>
      <c r="N5" s="9" t="s">
        <v>5</v>
      </c>
      <c r="O5" s="406"/>
      <c r="P5" s="12" t="s">
        <v>19</v>
      </c>
      <c r="Q5" s="9" t="s">
        <v>5</v>
      </c>
      <c r="R5" s="403"/>
      <c r="S5" s="10" t="s">
        <v>19</v>
      </c>
      <c r="T5" s="9" t="s">
        <v>5</v>
      </c>
      <c r="U5" s="409"/>
      <c r="V5" s="411"/>
      <c r="W5" s="429"/>
      <c r="X5" s="423"/>
      <c r="Y5" s="425"/>
      <c r="Z5" s="1"/>
    </row>
    <row r="6" spans="1:26" ht="14.25" customHeight="1">
      <c r="A6" s="93" t="s">
        <v>30</v>
      </c>
      <c r="B6" s="41">
        <v>1</v>
      </c>
      <c r="C6" s="290" t="s">
        <v>588</v>
      </c>
      <c r="D6" s="129">
        <v>1.2</v>
      </c>
      <c r="E6" s="46">
        <f t="shared" ref="E6:E77" si="0">IF(D6="nav","nav",IF(D6="","",COUNTIF(D$6:D$50,"&gt;"&amp;D6)+1))</f>
        <v>20</v>
      </c>
      <c r="F6" s="45">
        <f t="shared" ref="F6:F77" si="1">IF(OR(V6="nav"),"nav",IF(D6="","",COUNTIFS(D$6:D$34,"&gt;"&amp;D6,V$6:V$34,"&lt;&gt;nav")+1))</f>
        <v>20</v>
      </c>
      <c r="G6" s="223">
        <v>7.08</v>
      </c>
      <c r="H6" s="46">
        <f t="shared" ref="H6:H77" si="2">IF(G6="nav","nav",IF(G6="","",COUNTIF(G$6:G$50,"&gt;"&amp;G6)+1))</f>
        <v>3</v>
      </c>
      <c r="I6" s="45">
        <f t="shared" ref="I6:I77" si="3">IF(OR(V6="nav"),"nav",IF(G6="","",COUNTIFS(G$6:G$34,"&gt;"&amp;G6,V$6:V$34,"&lt;&gt;nav")+1))</f>
        <v>2</v>
      </c>
      <c r="J6" s="223">
        <v>17</v>
      </c>
      <c r="K6" s="46">
        <f t="shared" ref="K6:K77" si="4">IF(J6="nav","nav",IF(J6="","",COUNTIF(J$6:J$50,"&gt;"&amp;J6)+1))</f>
        <v>4</v>
      </c>
      <c r="L6" s="47">
        <f t="shared" ref="L6:L77" si="5">IF(OR(V6="nav"),"nav",IF(J6="","",COUNTIFS(J$6:J$34,"&gt;"&amp;J6,V$6:V$34,"&lt;&gt;nav")+1))</f>
        <v>4</v>
      </c>
      <c r="M6" s="223">
        <v>29</v>
      </c>
      <c r="N6" s="46">
        <f t="shared" ref="N6:N77" si="6">IF(M6="nav","nav",IF(M6="","",COUNTIF(M$6:M$50,"&gt;"&amp;M6)+1))</f>
        <v>4</v>
      </c>
      <c r="O6" s="48">
        <f t="shared" ref="O6:O77" si="7">IF(OR(V6="nav"),"nav",IF(M6="","",COUNTIFS(M$6:M$34,"&gt;"&amp;M6,V$6:V$34,"&lt;&gt;nav")+1))</f>
        <v>3</v>
      </c>
      <c r="P6" s="223">
        <v>6.2</v>
      </c>
      <c r="Q6" s="46">
        <f t="shared" ref="Q6:Q77" si="8">IF(P6="nav","nav",IF(P6="","",COUNTIF(P$6:P$50,"&lt;"&amp;P6)+1))</f>
        <v>9</v>
      </c>
      <c r="R6" s="45">
        <f t="shared" ref="R6:R77" si="9">IF(OR(V6="nav"),"nav",IF(P6="","",COUNTIFS(P$6:P$34,"&lt;"&amp;P6,V$6:V$34,"&lt;&gt;nav")+1))</f>
        <v>9</v>
      </c>
      <c r="S6" s="223" t="s">
        <v>589</v>
      </c>
      <c r="T6" s="288">
        <f t="shared" ref="T6:T77" si="10">IF(S6="nav","nav",IF(S6="","",COUNTIF(S$6:S$50,"&lt;"&amp;S6)+1))</f>
        <v>1</v>
      </c>
      <c r="U6" s="50">
        <f t="shared" ref="U6:U77" si="11">IF(OR(V6="nav"),"nav",IF(S6="","",COUNTIFS(S$6:S$34,"&lt;"&amp;S6,V$6:V$34,"&lt;&gt;nav")+1))</f>
        <v>1</v>
      </c>
      <c r="V6" s="51" t="str">
        <f t="shared" ref="V6:V77" si="12">IF(OR(E6="nav",H6="nav",K6="nav",N6="nav",Q6="nav",T6="nav"),"nav","")</f>
        <v/>
      </c>
      <c r="W6" s="52">
        <f t="shared" ref="W6:W77" si="13">IF(OR(AND(E6="",H6="",N6="",Q6="",T6="",K6=""),V6="nav"),"",AVERAGE(F6,I6,L6,O6,R6,U6))</f>
        <v>6.5</v>
      </c>
      <c r="X6" s="174">
        <f t="shared" ref="X6:X77" si="14">IF(OR(W6="",W6="nav"),"",COUNTIF(W$6:W$50,"&lt;"&amp;W6)+1)</f>
        <v>7</v>
      </c>
      <c r="Y6" s="115"/>
      <c r="Z6" s="1"/>
    </row>
    <row r="7" spans="1:26" ht="14.25" customHeight="1">
      <c r="A7" s="93" t="s">
        <v>30</v>
      </c>
      <c r="B7" s="41">
        <v>2</v>
      </c>
      <c r="C7" s="290" t="s">
        <v>590</v>
      </c>
      <c r="D7" s="129">
        <v>1.27</v>
      </c>
      <c r="E7" s="46">
        <f t="shared" si="0"/>
        <v>17</v>
      </c>
      <c r="F7" s="45">
        <f t="shared" si="1"/>
        <v>17</v>
      </c>
      <c r="G7" s="223">
        <v>6.7</v>
      </c>
      <c r="H7" s="46">
        <f t="shared" si="2"/>
        <v>5</v>
      </c>
      <c r="I7" s="45">
        <f t="shared" si="3"/>
        <v>4</v>
      </c>
      <c r="J7" s="223">
        <v>10</v>
      </c>
      <c r="K7" s="46">
        <f t="shared" si="4"/>
        <v>6</v>
      </c>
      <c r="L7" s="47">
        <f t="shared" si="5"/>
        <v>6</v>
      </c>
      <c r="M7" s="223">
        <v>28</v>
      </c>
      <c r="N7" s="46">
        <f t="shared" si="6"/>
        <v>7</v>
      </c>
      <c r="O7" s="48">
        <f t="shared" si="7"/>
        <v>6</v>
      </c>
      <c r="P7" s="223">
        <v>6.2</v>
      </c>
      <c r="Q7" s="46">
        <f t="shared" si="8"/>
        <v>9</v>
      </c>
      <c r="R7" s="45">
        <f t="shared" si="9"/>
        <v>9</v>
      </c>
      <c r="S7" s="223" t="s">
        <v>591</v>
      </c>
      <c r="T7" s="288">
        <f t="shared" si="10"/>
        <v>1</v>
      </c>
      <c r="U7" s="50">
        <f t="shared" si="11"/>
        <v>1</v>
      </c>
      <c r="V7" s="51" t="str">
        <f t="shared" si="12"/>
        <v/>
      </c>
      <c r="W7" s="52">
        <f t="shared" si="13"/>
        <v>7.166666666666667</v>
      </c>
      <c r="X7" s="174">
        <f t="shared" si="14"/>
        <v>9</v>
      </c>
      <c r="Y7" s="115"/>
      <c r="Z7" s="1"/>
    </row>
    <row r="8" spans="1:26" ht="14.25" customHeight="1">
      <c r="A8" s="93" t="s">
        <v>30</v>
      </c>
      <c r="B8" s="41">
        <v>3</v>
      </c>
      <c r="C8" s="313" t="s">
        <v>592</v>
      </c>
      <c r="D8" s="129">
        <v>1.31</v>
      </c>
      <c r="E8" s="46">
        <f t="shared" si="0"/>
        <v>13</v>
      </c>
      <c r="F8" s="45">
        <f t="shared" si="1"/>
        <v>13</v>
      </c>
      <c r="G8" s="223">
        <v>4.8</v>
      </c>
      <c r="H8" s="46">
        <f t="shared" si="2"/>
        <v>17</v>
      </c>
      <c r="I8" s="45">
        <f t="shared" si="3"/>
        <v>16</v>
      </c>
      <c r="J8" s="223">
        <v>2</v>
      </c>
      <c r="K8" s="46">
        <f t="shared" si="4"/>
        <v>17</v>
      </c>
      <c r="L8" s="47">
        <f t="shared" si="5"/>
        <v>17</v>
      </c>
      <c r="M8" s="223">
        <v>10</v>
      </c>
      <c r="N8" s="46">
        <f t="shared" si="6"/>
        <v>24</v>
      </c>
      <c r="O8" s="48">
        <f t="shared" si="7"/>
        <v>23</v>
      </c>
      <c r="P8" s="223">
        <v>6.5</v>
      </c>
      <c r="Q8" s="46">
        <f t="shared" si="8"/>
        <v>16</v>
      </c>
      <c r="R8" s="45">
        <f t="shared" si="9"/>
        <v>16</v>
      </c>
      <c r="S8" s="223" t="s">
        <v>593</v>
      </c>
      <c r="T8" s="288">
        <f t="shared" si="10"/>
        <v>1</v>
      </c>
      <c r="U8" s="50">
        <f t="shared" si="11"/>
        <v>1</v>
      </c>
      <c r="V8" s="51" t="str">
        <f t="shared" si="12"/>
        <v/>
      </c>
      <c r="W8" s="52">
        <f t="shared" si="13"/>
        <v>14.333333333333334</v>
      </c>
      <c r="X8" s="174">
        <f t="shared" si="14"/>
        <v>21</v>
      </c>
      <c r="Y8" s="115"/>
      <c r="Z8" s="1"/>
    </row>
    <row r="9" spans="1:26" ht="14.25" customHeight="1">
      <c r="A9" s="372" t="s">
        <v>30</v>
      </c>
      <c r="B9" s="28">
        <v>4</v>
      </c>
      <c r="C9" s="373" t="s">
        <v>594</v>
      </c>
      <c r="D9" s="145">
        <v>1.2</v>
      </c>
      <c r="E9" s="32">
        <f t="shared" si="0"/>
        <v>20</v>
      </c>
      <c r="F9" s="31">
        <f t="shared" si="1"/>
        <v>20</v>
      </c>
      <c r="G9" s="260">
        <v>6.1</v>
      </c>
      <c r="H9" s="32">
        <f t="shared" si="2"/>
        <v>9</v>
      </c>
      <c r="I9" s="31">
        <f t="shared" si="3"/>
        <v>8</v>
      </c>
      <c r="J9" s="260">
        <v>24</v>
      </c>
      <c r="K9" s="32">
        <f t="shared" si="4"/>
        <v>1</v>
      </c>
      <c r="L9" s="33">
        <f t="shared" si="5"/>
        <v>1</v>
      </c>
      <c r="M9" s="260">
        <v>34</v>
      </c>
      <c r="N9" s="32">
        <f t="shared" si="6"/>
        <v>2</v>
      </c>
      <c r="O9" s="34">
        <f t="shared" si="7"/>
        <v>1</v>
      </c>
      <c r="P9" s="260">
        <v>6</v>
      </c>
      <c r="Q9" s="32">
        <f t="shared" si="8"/>
        <v>4</v>
      </c>
      <c r="R9" s="31">
        <f t="shared" si="9"/>
        <v>4</v>
      </c>
      <c r="S9" s="260" t="s">
        <v>595</v>
      </c>
      <c r="T9" s="148">
        <f t="shared" si="10"/>
        <v>1</v>
      </c>
      <c r="U9" s="36">
        <f t="shared" si="11"/>
        <v>1</v>
      </c>
      <c r="V9" s="37" t="str">
        <f t="shared" si="12"/>
        <v/>
      </c>
      <c r="W9" s="38">
        <f t="shared" si="13"/>
        <v>5.833333333333333</v>
      </c>
      <c r="X9" s="315">
        <f t="shared" si="14"/>
        <v>3</v>
      </c>
      <c r="Y9" s="374" t="s">
        <v>373</v>
      </c>
      <c r="Z9" s="1"/>
    </row>
    <row r="10" spans="1:26" ht="14.25" customHeight="1">
      <c r="A10" s="93" t="s">
        <v>30</v>
      </c>
      <c r="B10" s="41">
        <v>5</v>
      </c>
      <c r="C10" s="313" t="s">
        <v>596</v>
      </c>
      <c r="D10" s="248"/>
      <c r="E10" s="89" t="str">
        <f t="shared" si="0"/>
        <v/>
      </c>
      <c r="F10" s="88" t="str">
        <f t="shared" si="1"/>
        <v/>
      </c>
      <c r="G10" s="88"/>
      <c r="H10" s="89" t="str">
        <f t="shared" si="2"/>
        <v/>
      </c>
      <c r="I10" s="88" t="str">
        <f t="shared" si="3"/>
        <v/>
      </c>
      <c r="J10" s="88"/>
      <c r="K10" s="89" t="str">
        <f t="shared" si="4"/>
        <v/>
      </c>
      <c r="L10" s="90" t="str">
        <f t="shared" si="5"/>
        <v/>
      </c>
      <c r="M10" s="88"/>
      <c r="N10" s="89" t="str">
        <f t="shared" si="6"/>
        <v/>
      </c>
      <c r="O10" s="91" t="str">
        <f t="shared" si="7"/>
        <v/>
      </c>
      <c r="P10" s="88"/>
      <c r="Q10" s="89" t="str">
        <f t="shared" si="8"/>
        <v/>
      </c>
      <c r="R10" s="88" t="str">
        <f t="shared" si="9"/>
        <v/>
      </c>
      <c r="S10" s="375"/>
      <c r="T10" s="279" t="str">
        <f t="shared" si="10"/>
        <v/>
      </c>
      <c r="U10" s="62" t="str">
        <f t="shared" si="11"/>
        <v/>
      </c>
      <c r="V10" s="63" t="str">
        <f t="shared" si="12"/>
        <v/>
      </c>
      <c r="W10" s="64" t="str">
        <f t="shared" si="13"/>
        <v/>
      </c>
      <c r="X10" s="376" t="str">
        <f t="shared" si="14"/>
        <v/>
      </c>
      <c r="Y10" s="138"/>
      <c r="Z10" s="1"/>
    </row>
    <row r="11" spans="1:26" ht="14.25" customHeight="1">
      <c r="A11" s="93" t="s">
        <v>30</v>
      </c>
      <c r="B11" s="41">
        <v>6</v>
      </c>
      <c r="C11" s="313" t="s">
        <v>597</v>
      </c>
      <c r="D11" s="129">
        <v>1.47</v>
      </c>
      <c r="E11" s="46">
        <f t="shared" si="0"/>
        <v>4</v>
      </c>
      <c r="F11" s="45">
        <f t="shared" si="1"/>
        <v>4</v>
      </c>
      <c r="G11" s="223">
        <v>6.4</v>
      </c>
      <c r="H11" s="46">
        <f t="shared" si="2"/>
        <v>7</v>
      </c>
      <c r="I11" s="45">
        <f t="shared" si="3"/>
        <v>6</v>
      </c>
      <c r="J11" s="223">
        <v>4</v>
      </c>
      <c r="K11" s="46">
        <f t="shared" si="4"/>
        <v>11</v>
      </c>
      <c r="L11" s="47">
        <f t="shared" si="5"/>
        <v>11</v>
      </c>
      <c r="M11" s="223">
        <v>21</v>
      </c>
      <c r="N11" s="46">
        <f t="shared" si="6"/>
        <v>11</v>
      </c>
      <c r="O11" s="48">
        <f t="shared" si="7"/>
        <v>10</v>
      </c>
      <c r="P11" s="223">
        <v>6</v>
      </c>
      <c r="Q11" s="46">
        <f t="shared" si="8"/>
        <v>4</v>
      </c>
      <c r="R11" s="45">
        <f t="shared" si="9"/>
        <v>4</v>
      </c>
      <c r="S11" s="223" t="s">
        <v>598</v>
      </c>
      <c r="T11" s="288">
        <f t="shared" si="10"/>
        <v>1</v>
      </c>
      <c r="U11" s="50">
        <f t="shared" si="11"/>
        <v>1</v>
      </c>
      <c r="V11" s="51" t="str">
        <f t="shared" si="12"/>
        <v/>
      </c>
      <c r="W11" s="52">
        <f t="shared" si="13"/>
        <v>6</v>
      </c>
      <c r="X11" s="174">
        <f t="shared" si="14"/>
        <v>6</v>
      </c>
      <c r="Y11" s="115"/>
      <c r="Z11" s="1"/>
    </row>
    <row r="12" spans="1:26" ht="14.25" customHeight="1">
      <c r="A12" s="93" t="s">
        <v>30</v>
      </c>
      <c r="B12" s="41">
        <v>7</v>
      </c>
      <c r="C12" s="313" t="s">
        <v>599</v>
      </c>
      <c r="D12" s="129">
        <v>1.43</v>
      </c>
      <c r="E12" s="46">
        <f t="shared" si="0"/>
        <v>7</v>
      </c>
      <c r="F12" s="45">
        <f t="shared" si="1"/>
        <v>7</v>
      </c>
      <c r="G12" s="223">
        <v>7.02</v>
      </c>
      <c r="H12" s="46">
        <f t="shared" si="2"/>
        <v>4</v>
      </c>
      <c r="I12" s="45">
        <f t="shared" si="3"/>
        <v>3</v>
      </c>
      <c r="J12" s="223">
        <v>2</v>
      </c>
      <c r="K12" s="46">
        <f t="shared" si="4"/>
        <v>17</v>
      </c>
      <c r="L12" s="47">
        <f t="shared" si="5"/>
        <v>17</v>
      </c>
      <c r="M12" s="223">
        <v>20</v>
      </c>
      <c r="N12" s="46">
        <f t="shared" si="6"/>
        <v>15</v>
      </c>
      <c r="O12" s="48">
        <f t="shared" si="7"/>
        <v>14</v>
      </c>
      <c r="P12" s="223">
        <v>6.4</v>
      </c>
      <c r="Q12" s="46">
        <f t="shared" si="8"/>
        <v>15</v>
      </c>
      <c r="R12" s="45">
        <f t="shared" si="9"/>
        <v>15</v>
      </c>
      <c r="S12" s="223" t="s">
        <v>496</v>
      </c>
      <c r="T12" s="288">
        <f t="shared" si="10"/>
        <v>1</v>
      </c>
      <c r="U12" s="50">
        <f t="shared" si="11"/>
        <v>1</v>
      </c>
      <c r="V12" s="51" t="str">
        <f t="shared" si="12"/>
        <v/>
      </c>
      <c r="W12" s="52">
        <f t="shared" si="13"/>
        <v>9.5</v>
      </c>
      <c r="X12" s="174">
        <f t="shared" si="14"/>
        <v>12</v>
      </c>
      <c r="Y12" s="115"/>
      <c r="Z12" s="1"/>
    </row>
    <row r="13" spans="1:26" ht="14.25" customHeight="1">
      <c r="A13" s="93" t="s">
        <v>30</v>
      </c>
      <c r="B13" s="41">
        <v>8</v>
      </c>
      <c r="C13" s="313" t="s">
        <v>600</v>
      </c>
      <c r="D13" s="129">
        <v>1.34</v>
      </c>
      <c r="E13" s="46">
        <f t="shared" si="0"/>
        <v>11</v>
      </c>
      <c r="F13" s="45">
        <f t="shared" si="1"/>
        <v>11</v>
      </c>
      <c r="G13" s="223">
        <v>6.67</v>
      </c>
      <c r="H13" s="46">
        <f t="shared" si="2"/>
        <v>6</v>
      </c>
      <c r="I13" s="45">
        <f t="shared" si="3"/>
        <v>5</v>
      </c>
      <c r="J13" s="223">
        <v>18</v>
      </c>
      <c r="K13" s="46">
        <f t="shared" si="4"/>
        <v>3</v>
      </c>
      <c r="L13" s="47">
        <f t="shared" si="5"/>
        <v>3</v>
      </c>
      <c r="M13" s="223">
        <v>23</v>
      </c>
      <c r="N13" s="46">
        <f t="shared" si="6"/>
        <v>9</v>
      </c>
      <c r="O13" s="48">
        <f t="shared" si="7"/>
        <v>8</v>
      </c>
      <c r="P13" s="223">
        <v>6.3</v>
      </c>
      <c r="Q13" s="46">
        <f t="shared" si="8"/>
        <v>12</v>
      </c>
      <c r="R13" s="45">
        <f t="shared" si="9"/>
        <v>12</v>
      </c>
      <c r="S13" s="223" t="s">
        <v>601</v>
      </c>
      <c r="T13" s="288">
        <f t="shared" si="10"/>
        <v>1</v>
      </c>
      <c r="U13" s="50">
        <f t="shared" si="11"/>
        <v>1</v>
      </c>
      <c r="V13" s="51" t="str">
        <f t="shared" si="12"/>
        <v/>
      </c>
      <c r="W13" s="52">
        <f t="shared" si="13"/>
        <v>6.666666666666667</v>
      </c>
      <c r="X13" s="174">
        <f t="shared" si="14"/>
        <v>8</v>
      </c>
      <c r="Y13" s="115"/>
      <c r="Z13" s="1"/>
    </row>
    <row r="14" spans="1:26" ht="14.25" customHeight="1">
      <c r="A14" s="93" t="s">
        <v>30</v>
      </c>
      <c r="B14" s="41">
        <v>9</v>
      </c>
      <c r="C14" s="61" t="s">
        <v>602</v>
      </c>
      <c r="D14" s="129">
        <v>1.28</v>
      </c>
      <c r="E14" s="46">
        <f t="shared" si="0"/>
        <v>15</v>
      </c>
      <c r="F14" s="45">
        <f t="shared" si="1"/>
        <v>15</v>
      </c>
      <c r="G14" s="223">
        <v>4.05</v>
      </c>
      <c r="H14" s="46">
        <f t="shared" si="2"/>
        <v>22</v>
      </c>
      <c r="I14" s="45">
        <f t="shared" si="3"/>
        <v>21</v>
      </c>
      <c r="J14" s="223">
        <v>13</v>
      </c>
      <c r="K14" s="46">
        <f t="shared" si="4"/>
        <v>5</v>
      </c>
      <c r="L14" s="47">
        <f t="shared" si="5"/>
        <v>5</v>
      </c>
      <c r="M14" s="223">
        <v>21</v>
      </c>
      <c r="N14" s="46">
        <f t="shared" si="6"/>
        <v>11</v>
      </c>
      <c r="O14" s="48">
        <f t="shared" si="7"/>
        <v>10</v>
      </c>
      <c r="P14" s="223">
        <v>6.3</v>
      </c>
      <c r="Q14" s="46">
        <f t="shared" si="8"/>
        <v>12</v>
      </c>
      <c r="R14" s="45">
        <f t="shared" si="9"/>
        <v>12</v>
      </c>
      <c r="S14" s="223" t="s">
        <v>603</v>
      </c>
      <c r="T14" s="288">
        <f t="shared" si="10"/>
        <v>1</v>
      </c>
      <c r="U14" s="50">
        <f t="shared" si="11"/>
        <v>1</v>
      </c>
      <c r="V14" s="51" t="str">
        <f t="shared" si="12"/>
        <v/>
      </c>
      <c r="W14" s="52">
        <f t="shared" si="13"/>
        <v>10.666666666666666</v>
      </c>
      <c r="X14" s="174">
        <f t="shared" si="14"/>
        <v>15</v>
      </c>
      <c r="Y14" s="115"/>
      <c r="Z14" s="1"/>
    </row>
    <row r="15" spans="1:26" ht="14.25" customHeight="1">
      <c r="A15" s="93" t="s">
        <v>30</v>
      </c>
      <c r="B15" s="41">
        <v>10</v>
      </c>
      <c r="C15" s="290" t="s">
        <v>604</v>
      </c>
      <c r="D15" s="129">
        <v>1.1000000000000001</v>
      </c>
      <c r="E15" s="46">
        <f t="shared" si="0"/>
        <v>25</v>
      </c>
      <c r="F15" s="45">
        <f t="shared" si="1"/>
        <v>25</v>
      </c>
      <c r="G15" s="223">
        <v>4.33</v>
      </c>
      <c r="H15" s="46">
        <f t="shared" si="2"/>
        <v>20</v>
      </c>
      <c r="I15" s="45">
        <f t="shared" si="3"/>
        <v>19</v>
      </c>
      <c r="J15" s="223">
        <v>7</v>
      </c>
      <c r="K15" s="46">
        <f t="shared" si="4"/>
        <v>9</v>
      </c>
      <c r="L15" s="47">
        <f t="shared" si="5"/>
        <v>9</v>
      </c>
      <c r="M15" s="223">
        <v>20</v>
      </c>
      <c r="N15" s="46">
        <f t="shared" si="6"/>
        <v>15</v>
      </c>
      <c r="O15" s="48">
        <f t="shared" si="7"/>
        <v>14</v>
      </c>
      <c r="P15" s="223">
        <v>6.3</v>
      </c>
      <c r="Q15" s="46">
        <f t="shared" si="8"/>
        <v>12</v>
      </c>
      <c r="R15" s="45">
        <f t="shared" si="9"/>
        <v>12</v>
      </c>
      <c r="S15" s="223" t="s">
        <v>605</v>
      </c>
      <c r="T15" s="288">
        <f t="shared" si="10"/>
        <v>1</v>
      </c>
      <c r="U15" s="50">
        <f t="shared" si="11"/>
        <v>1</v>
      </c>
      <c r="V15" s="51" t="str">
        <f t="shared" si="12"/>
        <v/>
      </c>
      <c r="W15" s="52">
        <f t="shared" si="13"/>
        <v>13.333333333333334</v>
      </c>
      <c r="X15" s="174">
        <f t="shared" si="14"/>
        <v>18</v>
      </c>
      <c r="Y15" s="115"/>
      <c r="Z15" s="1"/>
    </row>
    <row r="16" spans="1:26" ht="14.25" customHeight="1">
      <c r="A16" s="93" t="s">
        <v>30</v>
      </c>
      <c r="B16" s="41">
        <v>11</v>
      </c>
      <c r="C16" s="290" t="s">
        <v>606</v>
      </c>
      <c r="D16" s="129">
        <v>1.1399999999999999</v>
      </c>
      <c r="E16" s="46">
        <f t="shared" si="0"/>
        <v>23</v>
      </c>
      <c r="F16" s="45">
        <f t="shared" si="1"/>
        <v>23</v>
      </c>
      <c r="G16" s="223">
        <v>4.58</v>
      </c>
      <c r="H16" s="46">
        <f t="shared" si="2"/>
        <v>19</v>
      </c>
      <c r="I16" s="45">
        <f t="shared" si="3"/>
        <v>18</v>
      </c>
      <c r="J16" s="223">
        <v>3</v>
      </c>
      <c r="K16" s="46">
        <f t="shared" si="4"/>
        <v>14</v>
      </c>
      <c r="L16" s="47">
        <f t="shared" si="5"/>
        <v>14</v>
      </c>
      <c r="M16" s="223">
        <v>13</v>
      </c>
      <c r="N16" s="46">
        <f t="shared" si="6"/>
        <v>22</v>
      </c>
      <c r="O16" s="48">
        <f t="shared" si="7"/>
        <v>21</v>
      </c>
      <c r="P16" s="223">
        <v>6.6</v>
      </c>
      <c r="Q16" s="46">
        <f t="shared" si="8"/>
        <v>17</v>
      </c>
      <c r="R16" s="45">
        <f t="shared" si="9"/>
        <v>17</v>
      </c>
      <c r="S16" s="223" t="s">
        <v>607</v>
      </c>
      <c r="T16" s="288">
        <f t="shared" si="10"/>
        <v>1</v>
      </c>
      <c r="U16" s="50">
        <f t="shared" si="11"/>
        <v>1</v>
      </c>
      <c r="V16" s="51" t="str">
        <f t="shared" si="12"/>
        <v/>
      </c>
      <c r="W16" s="52">
        <f t="shared" si="13"/>
        <v>15.666666666666666</v>
      </c>
      <c r="X16" s="174">
        <f t="shared" si="14"/>
        <v>22</v>
      </c>
      <c r="Y16" s="115"/>
      <c r="Z16" s="1"/>
    </row>
    <row r="17" spans="1:26" ht="14.25" customHeight="1">
      <c r="A17" s="93" t="s">
        <v>30</v>
      </c>
      <c r="B17" s="41">
        <v>12</v>
      </c>
      <c r="C17" s="290" t="s">
        <v>608</v>
      </c>
      <c r="D17" s="129">
        <v>0.8</v>
      </c>
      <c r="E17" s="46">
        <f t="shared" si="0"/>
        <v>26</v>
      </c>
      <c r="F17" s="45">
        <f t="shared" si="1"/>
        <v>26</v>
      </c>
      <c r="G17" s="223">
        <v>3.5</v>
      </c>
      <c r="H17" s="46">
        <f t="shared" si="2"/>
        <v>26</v>
      </c>
      <c r="I17" s="45">
        <f t="shared" si="3"/>
        <v>25</v>
      </c>
      <c r="J17" s="223">
        <v>0</v>
      </c>
      <c r="K17" s="46">
        <f t="shared" si="4"/>
        <v>21</v>
      </c>
      <c r="L17" s="47">
        <f t="shared" si="5"/>
        <v>21</v>
      </c>
      <c r="M17" s="223">
        <v>2</v>
      </c>
      <c r="N17" s="46">
        <f t="shared" si="6"/>
        <v>26</v>
      </c>
      <c r="O17" s="48">
        <f t="shared" si="7"/>
        <v>25</v>
      </c>
      <c r="P17" s="223">
        <v>9.4</v>
      </c>
      <c r="Q17" s="46">
        <f t="shared" si="8"/>
        <v>26</v>
      </c>
      <c r="R17" s="45">
        <f t="shared" si="9"/>
        <v>26</v>
      </c>
      <c r="S17" s="223" t="s">
        <v>90</v>
      </c>
      <c r="T17" s="288">
        <f t="shared" si="10"/>
        <v>1</v>
      </c>
      <c r="U17" s="50">
        <f t="shared" si="11"/>
        <v>1</v>
      </c>
      <c r="V17" s="51" t="str">
        <f t="shared" si="12"/>
        <v/>
      </c>
      <c r="W17" s="52">
        <f t="shared" si="13"/>
        <v>20.666666666666668</v>
      </c>
      <c r="X17" s="174">
        <f t="shared" si="14"/>
        <v>27</v>
      </c>
      <c r="Y17" s="115"/>
      <c r="Z17" s="1"/>
    </row>
    <row r="18" spans="1:26" ht="14.25" customHeight="1">
      <c r="A18" s="93" t="s">
        <v>30</v>
      </c>
      <c r="B18" s="41">
        <v>13</v>
      </c>
      <c r="C18" s="287" t="s">
        <v>609</v>
      </c>
      <c r="D18" s="377">
        <v>1.44</v>
      </c>
      <c r="E18" s="89">
        <f t="shared" si="0"/>
        <v>6</v>
      </c>
      <c r="F18" s="88">
        <f t="shared" si="1"/>
        <v>6</v>
      </c>
      <c r="G18" s="375">
        <v>5.2</v>
      </c>
      <c r="H18" s="89">
        <f t="shared" si="2"/>
        <v>14</v>
      </c>
      <c r="I18" s="88">
        <f t="shared" si="3"/>
        <v>13</v>
      </c>
      <c r="J18" s="375">
        <v>4</v>
      </c>
      <c r="K18" s="89">
        <f t="shared" si="4"/>
        <v>11</v>
      </c>
      <c r="L18" s="90">
        <f t="shared" si="5"/>
        <v>11</v>
      </c>
      <c r="M18" s="375">
        <v>21</v>
      </c>
      <c r="N18" s="89">
        <f t="shared" si="6"/>
        <v>11</v>
      </c>
      <c r="O18" s="91">
        <f t="shared" si="7"/>
        <v>10</v>
      </c>
      <c r="P18" s="375">
        <v>6.6</v>
      </c>
      <c r="Q18" s="89">
        <f t="shared" si="8"/>
        <v>17</v>
      </c>
      <c r="R18" s="88">
        <f t="shared" si="9"/>
        <v>17</v>
      </c>
      <c r="S18" s="375" t="s">
        <v>554</v>
      </c>
      <c r="T18" s="279">
        <f t="shared" si="10"/>
        <v>1</v>
      </c>
      <c r="U18" s="62">
        <f t="shared" si="11"/>
        <v>1</v>
      </c>
      <c r="V18" s="63" t="str">
        <f t="shared" si="12"/>
        <v/>
      </c>
      <c r="W18" s="64">
        <f t="shared" si="13"/>
        <v>9.6666666666666661</v>
      </c>
      <c r="X18" s="376">
        <f t="shared" si="14"/>
        <v>13</v>
      </c>
      <c r="Y18" s="138"/>
      <c r="Z18" s="1"/>
    </row>
    <row r="19" spans="1:26" ht="14.25" customHeight="1">
      <c r="A19" s="93" t="s">
        <v>30</v>
      </c>
      <c r="B19" s="41">
        <v>14</v>
      </c>
      <c r="C19" s="287" t="s">
        <v>610</v>
      </c>
      <c r="D19" s="140"/>
      <c r="E19" s="46" t="str">
        <f t="shared" si="0"/>
        <v/>
      </c>
      <c r="F19" s="45" t="str">
        <f t="shared" si="1"/>
        <v/>
      </c>
      <c r="G19" s="45"/>
      <c r="H19" s="46" t="str">
        <f t="shared" si="2"/>
        <v/>
      </c>
      <c r="I19" s="45" t="str">
        <f t="shared" si="3"/>
        <v/>
      </c>
      <c r="J19" s="45"/>
      <c r="K19" s="46" t="str">
        <f t="shared" si="4"/>
        <v/>
      </c>
      <c r="L19" s="47" t="str">
        <f t="shared" si="5"/>
        <v/>
      </c>
      <c r="M19" s="45"/>
      <c r="N19" s="46" t="str">
        <f t="shared" si="6"/>
        <v/>
      </c>
      <c r="O19" s="48" t="str">
        <f t="shared" si="7"/>
        <v/>
      </c>
      <c r="P19" s="45"/>
      <c r="Q19" s="46" t="str">
        <f t="shared" si="8"/>
        <v/>
      </c>
      <c r="R19" s="45" t="str">
        <f t="shared" si="9"/>
        <v/>
      </c>
      <c r="S19" s="45"/>
      <c r="T19" s="288" t="str">
        <f t="shared" si="10"/>
        <v/>
      </c>
      <c r="U19" s="50" t="str">
        <f t="shared" si="11"/>
        <v/>
      </c>
      <c r="V19" s="51" t="str">
        <f t="shared" si="12"/>
        <v/>
      </c>
      <c r="W19" s="52" t="str">
        <f t="shared" si="13"/>
        <v/>
      </c>
      <c r="X19" s="174" t="str">
        <f t="shared" si="14"/>
        <v/>
      </c>
      <c r="Y19" s="115"/>
      <c r="Z19" s="1"/>
    </row>
    <row r="20" spans="1:26" ht="14.25" customHeight="1">
      <c r="A20" s="93" t="s">
        <v>30</v>
      </c>
      <c r="B20" s="41">
        <v>15</v>
      </c>
      <c r="C20" s="287" t="s">
        <v>611</v>
      </c>
      <c r="D20" s="377">
        <v>1.31</v>
      </c>
      <c r="E20" s="89">
        <f t="shared" si="0"/>
        <v>13</v>
      </c>
      <c r="F20" s="88">
        <f t="shared" si="1"/>
        <v>13</v>
      </c>
      <c r="G20" s="375">
        <v>3.75</v>
      </c>
      <c r="H20" s="89">
        <f t="shared" si="2"/>
        <v>25</v>
      </c>
      <c r="I20" s="88">
        <f t="shared" si="3"/>
        <v>24</v>
      </c>
      <c r="J20" s="375">
        <v>0</v>
      </c>
      <c r="K20" s="89">
        <f t="shared" si="4"/>
        <v>21</v>
      </c>
      <c r="L20" s="90">
        <f t="shared" si="5"/>
        <v>21</v>
      </c>
      <c r="M20" s="375">
        <v>16</v>
      </c>
      <c r="N20" s="89">
        <f t="shared" si="6"/>
        <v>19</v>
      </c>
      <c r="O20" s="91">
        <f t="shared" si="7"/>
        <v>18</v>
      </c>
      <c r="P20" s="375">
        <v>6.7</v>
      </c>
      <c r="Q20" s="89">
        <f t="shared" si="8"/>
        <v>19</v>
      </c>
      <c r="R20" s="88">
        <f t="shared" si="9"/>
        <v>19</v>
      </c>
      <c r="S20" s="375" t="s">
        <v>612</v>
      </c>
      <c r="T20" s="279">
        <f t="shared" si="10"/>
        <v>1</v>
      </c>
      <c r="U20" s="62">
        <f t="shared" si="11"/>
        <v>1</v>
      </c>
      <c r="V20" s="63" t="str">
        <f t="shared" si="12"/>
        <v/>
      </c>
      <c r="W20" s="64">
        <f t="shared" si="13"/>
        <v>16</v>
      </c>
      <c r="X20" s="376">
        <f t="shared" si="14"/>
        <v>23</v>
      </c>
      <c r="Y20" s="138"/>
      <c r="Z20" s="1"/>
    </row>
    <row r="21" spans="1:26" ht="14.25" customHeight="1">
      <c r="A21" s="93" t="s">
        <v>30</v>
      </c>
      <c r="B21" s="41">
        <v>16</v>
      </c>
      <c r="C21" s="287" t="s">
        <v>613</v>
      </c>
      <c r="D21" s="129">
        <v>1.53</v>
      </c>
      <c r="E21" s="46">
        <f t="shared" si="0"/>
        <v>2</v>
      </c>
      <c r="F21" s="45">
        <f t="shared" si="1"/>
        <v>2</v>
      </c>
      <c r="G21" s="223">
        <v>6.4</v>
      </c>
      <c r="H21" s="46">
        <f t="shared" si="2"/>
        <v>7</v>
      </c>
      <c r="I21" s="45">
        <f t="shared" si="3"/>
        <v>6</v>
      </c>
      <c r="J21" s="223">
        <v>1</v>
      </c>
      <c r="K21" s="46">
        <f t="shared" si="4"/>
        <v>20</v>
      </c>
      <c r="L21" s="47">
        <f t="shared" si="5"/>
        <v>20</v>
      </c>
      <c r="M21" s="223">
        <v>23</v>
      </c>
      <c r="N21" s="46">
        <f t="shared" si="6"/>
        <v>9</v>
      </c>
      <c r="O21" s="48">
        <f t="shared" si="7"/>
        <v>8</v>
      </c>
      <c r="P21" s="223">
        <v>6.1</v>
      </c>
      <c r="Q21" s="46">
        <f t="shared" si="8"/>
        <v>7</v>
      </c>
      <c r="R21" s="45">
        <f t="shared" si="9"/>
        <v>7</v>
      </c>
      <c r="S21" s="223" t="s">
        <v>577</v>
      </c>
      <c r="T21" s="288">
        <f t="shared" si="10"/>
        <v>1</v>
      </c>
      <c r="U21" s="50">
        <f t="shared" si="11"/>
        <v>1</v>
      </c>
      <c r="V21" s="51" t="str">
        <f t="shared" si="12"/>
        <v/>
      </c>
      <c r="W21" s="52">
        <f t="shared" si="13"/>
        <v>7.333333333333333</v>
      </c>
      <c r="X21" s="174">
        <f t="shared" si="14"/>
        <v>10</v>
      </c>
      <c r="Y21" s="115"/>
      <c r="Z21" s="1"/>
    </row>
    <row r="22" spans="1:26" ht="14.25" customHeight="1">
      <c r="A22" s="93" t="s">
        <v>30</v>
      </c>
      <c r="B22" s="41">
        <v>17</v>
      </c>
      <c r="C22" s="287" t="s">
        <v>614</v>
      </c>
      <c r="D22" s="129">
        <v>1.37</v>
      </c>
      <c r="E22" s="46">
        <f t="shared" si="0"/>
        <v>9</v>
      </c>
      <c r="F22" s="45">
        <f t="shared" si="1"/>
        <v>9</v>
      </c>
      <c r="G22" s="223">
        <v>5</v>
      </c>
      <c r="H22" s="46">
        <f t="shared" si="2"/>
        <v>15</v>
      </c>
      <c r="I22" s="45">
        <f t="shared" si="3"/>
        <v>14</v>
      </c>
      <c r="J22" s="223">
        <v>3</v>
      </c>
      <c r="K22" s="46">
        <f t="shared" si="4"/>
        <v>14</v>
      </c>
      <c r="L22" s="47">
        <f t="shared" si="5"/>
        <v>14</v>
      </c>
      <c r="M22" s="223">
        <v>21</v>
      </c>
      <c r="N22" s="46">
        <f t="shared" si="6"/>
        <v>11</v>
      </c>
      <c r="O22" s="48">
        <f t="shared" si="7"/>
        <v>10</v>
      </c>
      <c r="P22" s="223">
        <v>6.7</v>
      </c>
      <c r="Q22" s="46">
        <f t="shared" si="8"/>
        <v>19</v>
      </c>
      <c r="R22" s="45">
        <f t="shared" si="9"/>
        <v>19</v>
      </c>
      <c r="S22" s="223" t="s">
        <v>24</v>
      </c>
      <c r="T22" s="288">
        <f t="shared" si="10"/>
        <v>1</v>
      </c>
      <c r="U22" s="50">
        <f t="shared" si="11"/>
        <v>1</v>
      </c>
      <c r="V22" s="51" t="str">
        <f t="shared" si="12"/>
        <v/>
      </c>
      <c r="W22" s="52">
        <f t="shared" si="13"/>
        <v>11.166666666666666</v>
      </c>
      <c r="X22" s="174">
        <f t="shared" si="14"/>
        <v>16</v>
      </c>
      <c r="Y22" s="115"/>
      <c r="Z22" s="1"/>
    </row>
    <row r="23" spans="1:26" ht="14.25" customHeight="1">
      <c r="A23" s="93" t="s">
        <v>30</v>
      </c>
      <c r="B23" s="41">
        <v>18</v>
      </c>
      <c r="C23" s="287" t="s">
        <v>615</v>
      </c>
      <c r="D23" s="129">
        <v>1.21</v>
      </c>
      <c r="E23" s="46">
        <f t="shared" si="0"/>
        <v>19</v>
      </c>
      <c r="F23" s="45">
        <f t="shared" si="1"/>
        <v>19</v>
      </c>
      <c r="G23" s="223">
        <v>5.38</v>
      </c>
      <c r="H23" s="46">
        <f t="shared" si="2"/>
        <v>13</v>
      </c>
      <c r="I23" s="45">
        <f t="shared" si="3"/>
        <v>12</v>
      </c>
      <c r="J23" s="223">
        <v>3</v>
      </c>
      <c r="K23" s="46">
        <f t="shared" si="4"/>
        <v>14</v>
      </c>
      <c r="L23" s="47">
        <f t="shared" si="5"/>
        <v>14</v>
      </c>
      <c r="M23" s="223">
        <v>17</v>
      </c>
      <c r="N23" s="46">
        <f t="shared" si="6"/>
        <v>17</v>
      </c>
      <c r="O23" s="48">
        <f t="shared" si="7"/>
        <v>16</v>
      </c>
      <c r="P23" s="223">
        <v>6.1</v>
      </c>
      <c r="Q23" s="46">
        <f t="shared" si="8"/>
        <v>7</v>
      </c>
      <c r="R23" s="45">
        <f t="shared" si="9"/>
        <v>7</v>
      </c>
      <c r="S23" s="223" t="s">
        <v>616</v>
      </c>
      <c r="T23" s="288">
        <f t="shared" si="10"/>
        <v>1</v>
      </c>
      <c r="U23" s="50">
        <f t="shared" si="11"/>
        <v>1</v>
      </c>
      <c r="V23" s="51" t="str">
        <f t="shared" si="12"/>
        <v/>
      </c>
      <c r="W23" s="52">
        <f t="shared" si="13"/>
        <v>11.5</v>
      </c>
      <c r="X23" s="174">
        <f t="shared" si="14"/>
        <v>17</v>
      </c>
      <c r="Y23" s="115"/>
      <c r="Z23" s="1"/>
    </row>
    <row r="24" spans="1:26" ht="14.25" customHeight="1">
      <c r="A24" s="93" t="s">
        <v>30</v>
      </c>
      <c r="B24" s="41">
        <v>19</v>
      </c>
      <c r="C24" s="287" t="s">
        <v>617</v>
      </c>
      <c r="D24" s="129">
        <v>1.53</v>
      </c>
      <c r="E24" s="46">
        <f t="shared" si="0"/>
        <v>2</v>
      </c>
      <c r="F24" s="45">
        <f t="shared" si="1"/>
        <v>2</v>
      </c>
      <c r="G24" s="223">
        <v>5.8</v>
      </c>
      <c r="H24" s="46">
        <f t="shared" si="2"/>
        <v>11</v>
      </c>
      <c r="I24" s="45">
        <f t="shared" si="3"/>
        <v>10</v>
      </c>
      <c r="J24" s="223">
        <v>5</v>
      </c>
      <c r="K24" s="46">
        <f t="shared" si="4"/>
        <v>10</v>
      </c>
      <c r="L24" s="47">
        <f t="shared" si="5"/>
        <v>10</v>
      </c>
      <c r="M24" s="223">
        <v>0</v>
      </c>
      <c r="N24" s="46">
        <f t="shared" si="6"/>
        <v>27</v>
      </c>
      <c r="O24" s="48">
        <f t="shared" si="7"/>
        <v>26</v>
      </c>
      <c r="P24" s="223">
        <v>6</v>
      </c>
      <c r="Q24" s="46">
        <f t="shared" si="8"/>
        <v>4</v>
      </c>
      <c r="R24" s="45">
        <f t="shared" si="9"/>
        <v>4</v>
      </c>
      <c r="S24" s="223" t="s">
        <v>618</v>
      </c>
      <c r="T24" s="288">
        <f t="shared" si="10"/>
        <v>1</v>
      </c>
      <c r="U24" s="50">
        <f t="shared" si="11"/>
        <v>1</v>
      </c>
      <c r="V24" s="51" t="str">
        <f t="shared" si="12"/>
        <v/>
      </c>
      <c r="W24" s="52">
        <f t="shared" si="13"/>
        <v>8.8333333333333339</v>
      </c>
      <c r="X24" s="174">
        <f t="shared" si="14"/>
        <v>11</v>
      </c>
      <c r="Y24" s="115"/>
      <c r="Z24" s="1"/>
    </row>
    <row r="25" spans="1:26" ht="14.25" customHeight="1">
      <c r="A25" s="93" t="s">
        <v>30</v>
      </c>
      <c r="B25" s="41">
        <v>20</v>
      </c>
      <c r="C25" s="287" t="s">
        <v>619</v>
      </c>
      <c r="D25" s="129">
        <v>1.24</v>
      </c>
      <c r="E25" s="46">
        <f t="shared" si="0"/>
        <v>18</v>
      </c>
      <c r="F25" s="45">
        <f t="shared" si="1"/>
        <v>18</v>
      </c>
      <c r="G25" s="223">
        <v>4.7</v>
      </c>
      <c r="H25" s="46">
        <f t="shared" si="2"/>
        <v>18</v>
      </c>
      <c r="I25" s="45">
        <f t="shared" si="3"/>
        <v>17</v>
      </c>
      <c r="J25" s="223">
        <v>4</v>
      </c>
      <c r="K25" s="46">
        <f t="shared" si="4"/>
        <v>11</v>
      </c>
      <c r="L25" s="47">
        <f t="shared" si="5"/>
        <v>11</v>
      </c>
      <c r="M25" s="223">
        <v>29</v>
      </c>
      <c r="N25" s="46">
        <f t="shared" si="6"/>
        <v>4</v>
      </c>
      <c r="O25" s="48">
        <f t="shared" si="7"/>
        <v>3</v>
      </c>
      <c r="P25" s="223">
        <v>6.2</v>
      </c>
      <c r="Q25" s="46">
        <f t="shared" si="8"/>
        <v>9</v>
      </c>
      <c r="R25" s="45">
        <f t="shared" si="9"/>
        <v>9</v>
      </c>
      <c r="S25" s="223" t="s">
        <v>577</v>
      </c>
      <c r="T25" s="288">
        <f t="shared" si="10"/>
        <v>1</v>
      </c>
      <c r="U25" s="50">
        <f t="shared" si="11"/>
        <v>1</v>
      </c>
      <c r="V25" s="51" t="str">
        <f t="shared" si="12"/>
        <v/>
      </c>
      <c r="W25" s="52">
        <f t="shared" si="13"/>
        <v>9.8333333333333339</v>
      </c>
      <c r="X25" s="174">
        <f t="shared" si="14"/>
        <v>14</v>
      </c>
      <c r="Y25" s="115"/>
      <c r="Z25" s="1"/>
    </row>
    <row r="26" spans="1:26" ht="14.25" customHeight="1">
      <c r="A26" s="93" t="s">
        <v>30</v>
      </c>
      <c r="B26" s="41">
        <v>21</v>
      </c>
      <c r="C26" s="287" t="s">
        <v>620</v>
      </c>
      <c r="D26" s="129">
        <v>1.1499999999999999</v>
      </c>
      <c r="E26" s="46">
        <f t="shared" si="0"/>
        <v>22</v>
      </c>
      <c r="F26" s="45">
        <f t="shared" si="1"/>
        <v>22</v>
      </c>
      <c r="G26" s="223">
        <v>2.8</v>
      </c>
      <c r="H26" s="46">
        <f t="shared" si="2"/>
        <v>27</v>
      </c>
      <c r="I26" s="45">
        <f t="shared" si="3"/>
        <v>26</v>
      </c>
      <c r="J26" s="223">
        <v>0</v>
      </c>
      <c r="K26" s="46">
        <f t="shared" si="4"/>
        <v>21</v>
      </c>
      <c r="L26" s="47">
        <f t="shared" si="5"/>
        <v>21</v>
      </c>
      <c r="M26" s="223">
        <v>9</v>
      </c>
      <c r="N26" s="46">
        <f t="shared" si="6"/>
        <v>25</v>
      </c>
      <c r="O26" s="48">
        <f t="shared" si="7"/>
        <v>24</v>
      </c>
      <c r="P26" s="223">
        <v>7.3</v>
      </c>
      <c r="Q26" s="46">
        <f t="shared" si="8"/>
        <v>23</v>
      </c>
      <c r="R26" s="45">
        <f t="shared" si="9"/>
        <v>23</v>
      </c>
      <c r="S26" s="223" t="s">
        <v>621</v>
      </c>
      <c r="T26" s="288">
        <f t="shared" si="10"/>
        <v>1</v>
      </c>
      <c r="U26" s="50">
        <f t="shared" si="11"/>
        <v>1</v>
      </c>
      <c r="V26" s="51" t="str">
        <f t="shared" si="12"/>
        <v/>
      </c>
      <c r="W26" s="52">
        <f t="shared" si="13"/>
        <v>19.5</v>
      </c>
      <c r="X26" s="174">
        <f t="shared" si="14"/>
        <v>26</v>
      </c>
      <c r="Y26" s="115"/>
      <c r="Z26" s="1"/>
    </row>
    <row r="27" spans="1:26" ht="14.25" customHeight="1">
      <c r="A27" s="378" t="s">
        <v>30</v>
      </c>
      <c r="B27" s="379">
        <v>22</v>
      </c>
      <c r="C27" s="306" t="s">
        <v>622</v>
      </c>
      <c r="D27" s="107">
        <v>1.72</v>
      </c>
      <c r="E27" s="73">
        <f t="shared" si="0"/>
        <v>1</v>
      </c>
      <c r="F27" s="71">
        <f t="shared" si="1"/>
        <v>1</v>
      </c>
      <c r="G27" s="274">
        <v>7.13</v>
      </c>
      <c r="H27" s="73">
        <f t="shared" si="2"/>
        <v>2</v>
      </c>
      <c r="I27" s="71">
        <f t="shared" si="3"/>
        <v>1</v>
      </c>
      <c r="J27" s="274">
        <v>10</v>
      </c>
      <c r="K27" s="73">
        <f t="shared" si="4"/>
        <v>6</v>
      </c>
      <c r="L27" s="74">
        <f t="shared" si="5"/>
        <v>6</v>
      </c>
      <c r="M27" s="274">
        <v>33</v>
      </c>
      <c r="N27" s="73">
        <f t="shared" si="6"/>
        <v>3</v>
      </c>
      <c r="O27" s="75">
        <f t="shared" si="7"/>
        <v>2</v>
      </c>
      <c r="P27" s="274">
        <v>5.4</v>
      </c>
      <c r="Q27" s="73">
        <f t="shared" si="8"/>
        <v>1</v>
      </c>
      <c r="R27" s="71">
        <f t="shared" si="9"/>
        <v>1</v>
      </c>
      <c r="S27" s="274" t="s">
        <v>623</v>
      </c>
      <c r="T27" s="110">
        <f t="shared" si="10"/>
        <v>1</v>
      </c>
      <c r="U27" s="77">
        <f t="shared" si="11"/>
        <v>1</v>
      </c>
      <c r="V27" s="78" t="str">
        <f t="shared" si="12"/>
        <v/>
      </c>
      <c r="W27" s="79">
        <f t="shared" si="13"/>
        <v>2</v>
      </c>
      <c r="X27" s="307">
        <f t="shared" si="14"/>
        <v>2</v>
      </c>
      <c r="Y27" s="205" t="s">
        <v>358</v>
      </c>
      <c r="Z27" s="1"/>
    </row>
    <row r="28" spans="1:26" ht="14.25" customHeight="1">
      <c r="A28" s="93" t="s">
        <v>30</v>
      </c>
      <c r="B28" s="380">
        <v>23</v>
      </c>
      <c r="C28" s="313" t="s">
        <v>624</v>
      </c>
      <c r="D28" s="129">
        <v>1.46</v>
      </c>
      <c r="E28" s="46">
        <f t="shared" si="0"/>
        <v>5</v>
      </c>
      <c r="F28" s="45">
        <f t="shared" si="1"/>
        <v>5</v>
      </c>
      <c r="G28" s="223">
        <v>4</v>
      </c>
      <c r="H28" s="46">
        <f t="shared" si="2"/>
        <v>23</v>
      </c>
      <c r="I28" s="45">
        <f t="shared" si="3"/>
        <v>22</v>
      </c>
      <c r="J28" s="223">
        <v>20</v>
      </c>
      <c r="K28" s="46">
        <f t="shared" si="4"/>
        <v>2</v>
      </c>
      <c r="L28" s="47">
        <f t="shared" si="5"/>
        <v>2</v>
      </c>
      <c r="M28" s="223">
        <v>29</v>
      </c>
      <c r="N28" s="46">
        <f t="shared" si="6"/>
        <v>4</v>
      </c>
      <c r="O28" s="48">
        <f t="shared" si="7"/>
        <v>3</v>
      </c>
      <c r="P28" s="223">
        <v>5.9</v>
      </c>
      <c r="Q28" s="46">
        <f t="shared" si="8"/>
        <v>2</v>
      </c>
      <c r="R28" s="45">
        <f t="shared" si="9"/>
        <v>2</v>
      </c>
      <c r="S28" s="223" t="s">
        <v>625</v>
      </c>
      <c r="T28" s="288">
        <f t="shared" si="10"/>
        <v>1</v>
      </c>
      <c r="U28" s="50">
        <f t="shared" si="11"/>
        <v>1</v>
      </c>
      <c r="V28" s="51" t="str">
        <f t="shared" si="12"/>
        <v/>
      </c>
      <c r="W28" s="52">
        <f t="shared" si="13"/>
        <v>5.833333333333333</v>
      </c>
      <c r="X28" s="174">
        <f t="shared" si="14"/>
        <v>3</v>
      </c>
      <c r="Y28" s="115"/>
      <c r="Z28" s="1"/>
    </row>
    <row r="29" spans="1:26" ht="14.25" customHeight="1">
      <c r="A29" s="381" t="s">
        <v>56</v>
      </c>
      <c r="B29" s="382">
        <v>24</v>
      </c>
      <c r="C29" s="284" t="s">
        <v>626</v>
      </c>
      <c r="D29" s="119">
        <v>1.36</v>
      </c>
      <c r="E29" s="18">
        <f t="shared" si="0"/>
        <v>10</v>
      </c>
      <c r="F29" s="17">
        <f t="shared" si="1"/>
        <v>10</v>
      </c>
      <c r="G29" s="265">
        <v>6.06</v>
      </c>
      <c r="H29" s="18">
        <f t="shared" si="2"/>
        <v>10</v>
      </c>
      <c r="I29" s="17">
        <f t="shared" si="3"/>
        <v>9</v>
      </c>
      <c r="J29" s="265">
        <v>10</v>
      </c>
      <c r="K29" s="18">
        <f t="shared" si="4"/>
        <v>6</v>
      </c>
      <c r="L29" s="19">
        <f t="shared" si="5"/>
        <v>6</v>
      </c>
      <c r="M29" s="265">
        <v>25</v>
      </c>
      <c r="N29" s="18">
        <f t="shared" si="6"/>
        <v>8</v>
      </c>
      <c r="O29" s="20">
        <f t="shared" si="7"/>
        <v>7</v>
      </c>
      <c r="P29" s="265">
        <v>5.9</v>
      </c>
      <c r="Q29" s="18">
        <f t="shared" si="8"/>
        <v>2</v>
      </c>
      <c r="R29" s="17">
        <f t="shared" si="9"/>
        <v>2</v>
      </c>
      <c r="S29" s="265" t="s">
        <v>595</v>
      </c>
      <c r="T29" s="122">
        <f t="shared" si="10"/>
        <v>1</v>
      </c>
      <c r="U29" s="22">
        <f t="shared" si="11"/>
        <v>1</v>
      </c>
      <c r="V29" s="23" t="str">
        <f t="shared" si="12"/>
        <v/>
      </c>
      <c r="W29" s="24">
        <f t="shared" si="13"/>
        <v>5.833333333333333</v>
      </c>
      <c r="X29" s="285">
        <f t="shared" si="14"/>
        <v>3</v>
      </c>
      <c r="Y29" s="205" t="s">
        <v>322</v>
      </c>
      <c r="Z29" s="1"/>
    </row>
    <row r="30" spans="1:26" ht="14.25" customHeight="1">
      <c r="A30" s="93" t="s">
        <v>56</v>
      </c>
      <c r="B30" s="380">
        <v>25</v>
      </c>
      <c r="C30" s="258" t="s">
        <v>627</v>
      </c>
      <c r="D30" s="140"/>
      <c r="E30" s="46" t="str">
        <f t="shared" si="0"/>
        <v/>
      </c>
      <c r="F30" s="45" t="str">
        <f t="shared" si="1"/>
        <v/>
      </c>
      <c r="G30" s="45"/>
      <c r="H30" s="46" t="str">
        <f t="shared" si="2"/>
        <v/>
      </c>
      <c r="I30" s="45" t="str">
        <f t="shared" si="3"/>
        <v/>
      </c>
      <c r="J30" s="45"/>
      <c r="K30" s="46" t="str">
        <f t="shared" si="4"/>
        <v/>
      </c>
      <c r="L30" s="47" t="str">
        <f t="shared" si="5"/>
        <v/>
      </c>
      <c r="M30" s="45"/>
      <c r="N30" s="46" t="str">
        <f t="shared" si="6"/>
        <v/>
      </c>
      <c r="O30" s="48" t="str">
        <f t="shared" si="7"/>
        <v/>
      </c>
      <c r="P30" s="45"/>
      <c r="Q30" s="46" t="str">
        <f t="shared" si="8"/>
        <v/>
      </c>
      <c r="R30" s="45" t="str">
        <f t="shared" si="9"/>
        <v/>
      </c>
      <c r="S30" s="45"/>
      <c r="T30" s="288" t="str">
        <f t="shared" si="10"/>
        <v/>
      </c>
      <c r="U30" s="50" t="str">
        <f t="shared" si="11"/>
        <v/>
      </c>
      <c r="V30" s="51" t="str">
        <f t="shared" si="12"/>
        <v/>
      </c>
      <c r="W30" s="52" t="str">
        <f t="shared" si="13"/>
        <v/>
      </c>
      <c r="X30" s="174" t="str">
        <f t="shared" si="14"/>
        <v/>
      </c>
      <c r="Y30" s="115"/>
      <c r="Z30" s="1"/>
    </row>
    <row r="31" spans="1:26" ht="14.25" customHeight="1">
      <c r="A31" s="93" t="s">
        <v>56</v>
      </c>
      <c r="B31" s="383">
        <v>26</v>
      </c>
      <c r="C31" s="287" t="s">
        <v>628</v>
      </c>
      <c r="D31" s="129">
        <v>1.33</v>
      </c>
      <c r="E31" s="46">
        <f t="shared" si="0"/>
        <v>12</v>
      </c>
      <c r="F31" s="45">
        <f t="shared" si="1"/>
        <v>12</v>
      </c>
      <c r="G31" s="223">
        <v>4</v>
      </c>
      <c r="H31" s="46">
        <f t="shared" si="2"/>
        <v>23</v>
      </c>
      <c r="I31" s="45">
        <f t="shared" si="3"/>
        <v>22</v>
      </c>
      <c r="J31" s="223">
        <v>0</v>
      </c>
      <c r="K31" s="46">
        <f t="shared" si="4"/>
        <v>21</v>
      </c>
      <c r="L31" s="47">
        <f t="shared" si="5"/>
        <v>21</v>
      </c>
      <c r="M31" s="223">
        <v>15</v>
      </c>
      <c r="N31" s="46">
        <f t="shared" si="6"/>
        <v>20</v>
      </c>
      <c r="O31" s="48">
        <f t="shared" si="7"/>
        <v>19</v>
      </c>
      <c r="P31" s="223">
        <v>7.7</v>
      </c>
      <c r="Q31" s="46">
        <f t="shared" si="8"/>
        <v>25</v>
      </c>
      <c r="R31" s="45">
        <f t="shared" si="9"/>
        <v>25</v>
      </c>
      <c r="S31" s="223" t="s">
        <v>629</v>
      </c>
      <c r="T31" s="288">
        <f t="shared" si="10"/>
        <v>1</v>
      </c>
      <c r="U31" s="50">
        <f t="shared" si="11"/>
        <v>1</v>
      </c>
      <c r="V31" s="51" t="str">
        <f t="shared" si="12"/>
        <v/>
      </c>
      <c r="W31" s="52">
        <f t="shared" si="13"/>
        <v>16.666666666666668</v>
      </c>
      <c r="X31" s="174">
        <f t="shared" si="14"/>
        <v>24</v>
      </c>
      <c r="Y31" s="115"/>
      <c r="Z31" s="1"/>
    </row>
    <row r="32" spans="1:26" ht="14.25" customHeight="1">
      <c r="A32" s="93" t="s">
        <v>56</v>
      </c>
      <c r="B32" s="226">
        <v>27</v>
      </c>
      <c r="C32" s="290" t="s">
        <v>630</v>
      </c>
      <c r="D32" s="129">
        <v>1.1200000000000001</v>
      </c>
      <c r="E32" s="46">
        <f t="shared" si="0"/>
        <v>24</v>
      </c>
      <c r="F32" s="45">
        <f t="shared" si="1"/>
        <v>24</v>
      </c>
      <c r="G32" s="223">
        <v>4.2</v>
      </c>
      <c r="H32" s="46">
        <f t="shared" si="2"/>
        <v>21</v>
      </c>
      <c r="I32" s="45">
        <f t="shared" si="3"/>
        <v>20</v>
      </c>
      <c r="J32" s="223">
        <v>0</v>
      </c>
      <c r="K32" s="46">
        <f t="shared" si="4"/>
        <v>21</v>
      </c>
      <c r="L32" s="47">
        <f t="shared" si="5"/>
        <v>21</v>
      </c>
      <c r="M32" s="223">
        <v>15</v>
      </c>
      <c r="N32" s="46">
        <f t="shared" si="6"/>
        <v>20</v>
      </c>
      <c r="O32" s="48">
        <f t="shared" si="7"/>
        <v>19</v>
      </c>
      <c r="P32" s="223">
        <v>7.3</v>
      </c>
      <c r="Q32" s="46">
        <f t="shared" si="8"/>
        <v>23</v>
      </c>
      <c r="R32" s="45">
        <f t="shared" si="9"/>
        <v>23</v>
      </c>
      <c r="S32" s="223" t="s">
        <v>605</v>
      </c>
      <c r="T32" s="288">
        <f t="shared" si="10"/>
        <v>1</v>
      </c>
      <c r="U32" s="50">
        <f t="shared" si="11"/>
        <v>1</v>
      </c>
      <c r="V32" s="51" t="str">
        <f t="shared" si="12"/>
        <v/>
      </c>
      <c r="W32" s="52">
        <f t="shared" si="13"/>
        <v>18</v>
      </c>
      <c r="X32" s="384">
        <f t="shared" si="14"/>
        <v>25</v>
      </c>
      <c r="Y32" s="103"/>
      <c r="Z32" s="1"/>
    </row>
    <row r="33" spans="1:26" ht="14.25" customHeight="1">
      <c r="A33" s="93" t="s">
        <v>75</v>
      </c>
      <c r="B33" s="226">
        <v>28</v>
      </c>
      <c r="C33" s="290" t="s">
        <v>631</v>
      </c>
      <c r="D33" s="129">
        <v>1.4</v>
      </c>
      <c r="E33" s="46">
        <f t="shared" si="0"/>
        <v>8</v>
      </c>
      <c r="F33" s="45">
        <f t="shared" si="1"/>
        <v>8</v>
      </c>
      <c r="G33" s="223">
        <v>5</v>
      </c>
      <c r="H33" s="46">
        <f t="shared" si="2"/>
        <v>15</v>
      </c>
      <c r="I33" s="45">
        <f t="shared" si="3"/>
        <v>14</v>
      </c>
      <c r="J33" s="223">
        <v>0</v>
      </c>
      <c r="K33" s="46">
        <f t="shared" si="4"/>
        <v>21</v>
      </c>
      <c r="L33" s="47">
        <f t="shared" si="5"/>
        <v>21</v>
      </c>
      <c r="M33" s="223">
        <v>12</v>
      </c>
      <c r="N33" s="46">
        <f t="shared" si="6"/>
        <v>23</v>
      </c>
      <c r="O33" s="48">
        <f t="shared" si="7"/>
        <v>22</v>
      </c>
      <c r="P33" s="223">
        <v>6.7</v>
      </c>
      <c r="Q33" s="46">
        <f t="shared" si="8"/>
        <v>19</v>
      </c>
      <c r="R33" s="45">
        <f t="shared" si="9"/>
        <v>19</v>
      </c>
      <c r="S33" s="223" t="s">
        <v>632</v>
      </c>
      <c r="T33" s="288">
        <f t="shared" si="10"/>
        <v>1</v>
      </c>
      <c r="U33" s="50">
        <f t="shared" si="11"/>
        <v>1</v>
      </c>
      <c r="V33" s="51" t="str">
        <f t="shared" si="12"/>
        <v/>
      </c>
      <c r="W33" s="52">
        <f t="shared" si="13"/>
        <v>14.166666666666666</v>
      </c>
      <c r="X33" s="384">
        <f t="shared" si="14"/>
        <v>20</v>
      </c>
      <c r="Y33" s="103"/>
      <c r="Z33" s="1"/>
    </row>
    <row r="34" spans="1:26" ht="14.25" customHeight="1">
      <c r="A34" s="93"/>
      <c r="B34" s="385">
        <v>29</v>
      </c>
      <c r="C34" s="386" t="s">
        <v>633</v>
      </c>
      <c r="D34" s="377">
        <v>1.28</v>
      </c>
      <c r="E34" s="89">
        <f t="shared" si="0"/>
        <v>15</v>
      </c>
      <c r="F34" s="88">
        <f t="shared" si="1"/>
        <v>15</v>
      </c>
      <c r="G34" s="375">
        <v>5.7</v>
      </c>
      <c r="H34" s="89">
        <f t="shared" si="2"/>
        <v>12</v>
      </c>
      <c r="I34" s="88">
        <f t="shared" si="3"/>
        <v>11</v>
      </c>
      <c r="J34" s="375">
        <v>2</v>
      </c>
      <c r="K34" s="89">
        <f t="shared" si="4"/>
        <v>17</v>
      </c>
      <c r="L34" s="90">
        <f t="shared" si="5"/>
        <v>17</v>
      </c>
      <c r="M34" s="375">
        <v>17</v>
      </c>
      <c r="N34" s="89">
        <f t="shared" si="6"/>
        <v>17</v>
      </c>
      <c r="O34" s="91">
        <f t="shared" si="7"/>
        <v>16</v>
      </c>
      <c r="P34" s="375">
        <v>7.2</v>
      </c>
      <c r="Q34" s="89">
        <f t="shared" si="8"/>
        <v>22</v>
      </c>
      <c r="R34" s="88">
        <f t="shared" si="9"/>
        <v>22</v>
      </c>
      <c r="S34" s="375" t="s">
        <v>634</v>
      </c>
      <c r="T34" s="279">
        <f t="shared" si="10"/>
        <v>1</v>
      </c>
      <c r="U34" s="62">
        <f t="shared" si="11"/>
        <v>1</v>
      </c>
      <c r="V34" s="63" t="str">
        <f t="shared" si="12"/>
        <v/>
      </c>
      <c r="W34" s="64">
        <f t="shared" si="13"/>
        <v>13.666666666666666</v>
      </c>
      <c r="X34" s="280">
        <f t="shared" si="14"/>
        <v>19</v>
      </c>
      <c r="Y34" s="103"/>
      <c r="Z34" s="1"/>
    </row>
    <row r="35" spans="1:26" ht="14.25" customHeight="1">
      <c r="A35" s="96"/>
      <c r="B35" s="41"/>
      <c r="C35" s="387"/>
      <c r="D35" s="140"/>
      <c r="E35" s="46" t="str">
        <f t="shared" si="0"/>
        <v/>
      </c>
      <c r="F35" s="45" t="str">
        <f t="shared" si="1"/>
        <v/>
      </c>
      <c r="G35" s="45"/>
      <c r="H35" s="46" t="str">
        <f t="shared" si="2"/>
        <v/>
      </c>
      <c r="I35" s="45" t="str">
        <f t="shared" si="3"/>
        <v/>
      </c>
      <c r="J35" s="45"/>
      <c r="K35" s="46" t="str">
        <f t="shared" si="4"/>
        <v/>
      </c>
      <c r="L35" s="47" t="str">
        <f t="shared" si="5"/>
        <v/>
      </c>
      <c r="M35" s="45"/>
      <c r="N35" s="46" t="str">
        <f t="shared" si="6"/>
        <v/>
      </c>
      <c r="O35" s="48" t="str">
        <f t="shared" si="7"/>
        <v/>
      </c>
      <c r="P35" s="45"/>
      <c r="Q35" s="46" t="str">
        <f t="shared" si="8"/>
        <v/>
      </c>
      <c r="R35" s="45" t="str">
        <f t="shared" si="9"/>
        <v/>
      </c>
      <c r="S35" s="45"/>
      <c r="T35" s="288" t="str">
        <f t="shared" si="10"/>
        <v/>
      </c>
      <c r="U35" s="50" t="str">
        <f t="shared" si="11"/>
        <v/>
      </c>
      <c r="V35" s="51" t="str">
        <f t="shared" si="12"/>
        <v/>
      </c>
      <c r="W35" s="52" t="str">
        <f t="shared" si="13"/>
        <v/>
      </c>
      <c r="X35" s="384" t="str">
        <f t="shared" si="14"/>
        <v/>
      </c>
      <c r="Y35" s="103"/>
      <c r="Z35" s="1"/>
    </row>
    <row r="36" spans="1:26" ht="14.25" customHeight="1">
      <c r="A36" s="96"/>
      <c r="B36" s="41"/>
      <c r="C36" s="97"/>
      <c r="D36" s="248"/>
      <c r="E36" s="89" t="str">
        <f t="shared" si="0"/>
        <v/>
      </c>
      <c r="F36" s="88" t="str">
        <f t="shared" si="1"/>
        <v/>
      </c>
      <c r="G36" s="88"/>
      <c r="H36" s="89" t="str">
        <f t="shared" si="2"/>
        <v/>
      </c>
      <c r="I36" s="88" t="str">
        <f t="shared" si="3"/>
        <v/>
      </c>
      <c r="J36" s="88"/>
      <c r="K36" s="89" t="str">
        <f t="shared" si="4"/>
        <v/>
      </c>
      <c r="L36" s="90" t="str">
        <f t="shared" si="5"/>
        <v/>
      </c>
      <c r="M36" s="88"/>
      <c r="N36" s="89" t="str">
        <f t="shared" si="6"/>
        <v/>
      </c>
      <c r="O36" s="91" t="str">
        <f t="shared" si="7"/>
        <v/>
      </c>
      <c r="P36" s="88"/>
      <c r="Q36" s="89" t="str">
        <f t="shared" si="8"/>
        <v/>
      </c>
      <c r="R36" s="88" t="str">
        <f t="shared" si="9"/>
        <v/>
      </c>
      <c r="S36" s="88"/>
      <c r="T36" s="279" t="str">
        <f t="shared" si="10"/>
        <v/>
      </c>
      <c r="U36" s="62" t="str">
        <f t="shared" si="11"/>
        <v/>
      </c>
      <c r="V36" s="63" t="str">
        <f t="shared" si="12"/>
        <v/>
      </c>
      <c r="W36" s="64" t="str">
        <f t="shared" si="13"/>
        <v/>
      </c>
      <c r="X36" s="280" t="str">
        <f t="shared" si="14"/>
        <v/>
      </c>
      <c r="Y36" s="115"/>
      <c r="Z36" s="1"/>
    </row>
    <row r="37" spans="1:26" ht="14.25" customHeight="1">
      <c r="A37" s="96"/>
      <c r="B37" s="41"/>
      <c r="C37" s="97"/>
      <c r="D37" s="140"/>
      <c r="E37" s="46" t="str">
        <f t="shared" si="0"/>
        <v/>
      </c>
      <c r="F37" s="45" t="str">
        <f t="shared" si="1"/>
        <v/>
      </c>
      <c r="G37" s="45"/>
      <c r="H37" s="46" t="str">
        <f t="shared" si="2"/>
        <v/>
      </c>
      <c r="I37" s="45" t="str">
        <f t="shared" si="3"/>
        <v/>
      </c>
      <c r="J37" s="45"/>
      <c r="K37" s="46" t="str">
        <f t="shared" si="4"/>
        <v/>
      </c>
      <c r="L37" s="47" t="str">
        <f t="shared" si="5"/>
        <v/>
      </c>
      <c r="M37" s="45"/>
      <c r="N37" s="46" t="str">
        <f t="shared" si="6"/>
        <v/>
      </c>
      <c r="O37" s="48" t="str">
        <f t="shared" si="7"/>
        <v/>
      </c>
      <c r="P37" s="45"/>
      <c r="Q37" s="46" t="str">
        <f t="shared" si="8"/>
        <v/>
      </c>
      <c r="R37" s="45" t="str">
        <f t="shared" si="9"/>
        <v/>
      </c>
      <c r="S37" s="45"/>
      <c r="T37" s="288" t="str">
        <f t="shared" si="10"/>
        <v/>
      </c>
      <c r="U37" s="50" t="str">
        <f t="shared" si="11"/>
        <v/>
      </c>
      <c r="V37" s="51" t="str">
        <f t="shared" si="12"/>
        <v/>
      </c>
      <c r="W37" s="52" t="str">
        <f t="shared" si="13"/>
        <v/>
      </c>
      <c r="X37" s="384" t="str">
        <f t="shared" si="14"/>
        <v/>
      </c>
      <c r="Y37" s="103"/>
      <c r="Z37" s="1"/>
    </row>
    <row r="38" spans="1:26" ht="14.25" customHeight="1">
      <c r="A38" s="96"/>
      <c r="B38" s="41"/>
      <c r="C38" s="97"/>
      <c r="D38" s="248"/>
      <c r="E38" s="89" t="str">
        <f t="shared" si="0"/>
        <v/>
      </c>
      <c r="F38" s="88" t="str">
        <f t="shared" si="1"/>
        <v/>
      </c>
      <c r="G38" s="88">
        <f>SUM(G6:G28)</f>
        <v>111.38999999999999</v>
      </c>
      <c r="H38" s="89">
        <f t="shared" si="2"/>
        <v>1</v>
      </c>
      <c r="I38" s="88">
        <f t="shared" si="3"/>
        <v>1</v>
      </c>
      <c r="J38" s="88"/>
      <c r="K38" s="89" t="str">
        <f t="shared" si="4"/>
        <v/>
      </c>
      <c r="L38" s="90" t="str">
        <f t="shared" si="5"/>
        <v/>
      </c>
      <c r="M38" s="88">
        <f>SUM(M6:M37)</f>
        <v>503</v>
      </c>
      <c r="N38" s="89">
        <f t="shared" si="6"/>
        <v>1</v>
      </c>
      <c r="O38" s="91">
        <f t="shared" si="7"/>
        <v>1</v>
      </c>
      <c r="P38" s="88"/>
      <c r="Q38" s="89" t="str">
        <f t="shared" si="8"/>
        <v/>
      </c>
      <c r="R38" s="88" t="str">
        <f t="shared" si="9"/>
        <v/>
      </c>
      <c r="S38" s="88"/>
      <c r="T38" s="279" t="str">
        <f t="shared" si="10"/>
        <v/>
      </c>
      <c r="U38" s="62" t="str">
        <f t="shared" si="11"/>
        <v/>
      </c>
      <c r="V38" s="63" t="str">
        <f t="shared" si="12"/>
        <v/>
      </c>
      <c r="W38" s="64">
        <f t="shared" si="13"/>
        <v>1</v>
      </c>
      <c r="X38" s="280">
        <f t="shared" si="14"/>
        <v>1</v>
      </c>
      <c r="Y38" s="103"/>
      <c r="Z38" s="1"/>
    </row>
    <row r="39" spans="1:26" ht="14.25" customHeight="1">
      <c r="A39" s="96"/>
      <c r="B39" s="41"/>
      <c r="C39" s="97"/>
      <c r="D39" s="140"/>
      <c r="E39" s="46" t="str">
        <f t="shared" si="0"/>
        <v/>
      </c>
      <c r="F39" s="45" t="str">
        <f t="shared" si="1"/>
        <v/>
      </c>
      <c r="G39" s="45"/>
      <c r="H39" s="46" t="str">
        <f t="shared" si="2"/>
        <v/>
      </c>
      <c r="I39" s="45" t="str">
        <f t="shared" si="3"/>
        <v/>
      </c>
      <c r="J39" s="45"/>
      <c r="K39" s="46" t="str">
        <f t="shared" si="4"/>
        <v/>
      </c>
      <c r="L39" s="47" t="str">
        <f t="shared" si="5"/>
        <v/>
      </c>
      <c r="M39" s="45"/>
      <c r="N39" s="46" t="str">
        <f t="shared" si="6"/>
        <v/>
      </c>
      <c r="O39" s="48" t="str">
        <f t="shared" si="7"/>
        <v/>
      </c>
      <c r="P39" s="45"/>
      <c r="Q39" s="46" t="str">
        <f t="shared" si="8"/>
        <v/>
      </c>
      <c r="R39" s="45" t="str">
        <f t="shared" si="9"/>
        <v/>
      </c>
      <c r="S39" s="45"/>
      <c r="T39" s="288" t="str">
        <f t="shared" si="10"/>
        <v/>
      </c>
      <c r="U39" s="50" t="str">
        <f t="shared" si="11"/>
        <v/>
      </c>
      <c r="V39" s="51" t="str">
        <f t="shared" si="12"/>
        <v/>
      </c>
      <c r="W39" s="52" t="str">
        <f t="shared" si="13"/>
        <v/>
      </c>
      <c r="X39" s="384" t="str">
        <f t="shared" si="14"/>
        <v/>
      </c>
      <c r="Y39" s="103"/>
      <c r="Z39" s="1"/>
    </row>
    <row r="40" spans="1:26" ht="14.25" customHeight="1">
      <c r="A40" s="96"/>
      <c r="B40" s="41"/>
      <c r="C40" s="97"/>
      <c r="D40" s="140"/>
      <c r="E40" s="46" t="str">
        <f t="shared" si="0"/>
        <v/>
      </c>
      <c r="F40" s="45" t="str">
        <f t="shared" si="1"/>
        <v/>
      </c>
      <c r="G40" s="45"/>
      <c r="H40" s="46" t="str">
        <f t="shared" si="2"/>
        <v/>
      </c>
      <c r="I40" s="45" t="str">
        <f t="shared" si="3"/>
        <v/>
      </c>
      <c r="J40" s="45"/>
      <c r="K40" s="46" t="str">
        <f t="shared" si="4"/>
        <v/>
      </c>
      <c r="L40" s="47" t="str">
        <f t="shared" si="5"/>
        <v/>
      </c>
      <c r="M40" s="45"/>
      <c r="N40" s="46" t="str">
        <f t="shared" si="6"/>
        <v/>
      </c>
      <c r="O40" s="48" t="str">
        <f t="shared" si="7"/>
        <v/>
      </c>
      <c r="P40" s="45"/>
      <c r="Q40" s="46" t="str">
        <f t="shared" si="8"/>
        <v/>
      </c>
      <c r="R40" s="45" t="str">
        <f t="shared" si="9"/>
        <v/>
      </c>
      <c r="S40" s="45"/>
      <c r="T40" s="288" t="str">
        <f t="shared" si="10"/>
        <v/>
      </c>
      <c r="U40" s="50" t="str">
        <f t="shared" si="11"/>
        <v/>
      </c>
      <c r="V40" s="51" t="str">
        <f t="shared" si="12"/>
        <v/>
      </c>
      <c r="W40" s="52" t="str">
        <f t="shared" si="13"/>
        <v/>
      </c>
      <c r="X40" s="384" t="str">
        <f t="shared" si="14"/>
        <v/>
      </c>
      <c r="Y40" s="103"/>
      <c r="Z40" s="1"/>
    </row>
    <row r="41" spans="1:26" ht="14.25" customHeight="1">
      <c r="A41" s="96"/>
      <c r="B41" s="41"/>
      <c r="C41" s="178"/>
      <c r="D41" s="140"/>
      <c r="E41" s="46" t="str">
        <f t="shared" si="0"/>
        <v/>
      </c>
      <c r="F41" s="45" t="str">
        <f t="shared" si="1"/>
        <v/>
      </c>
      <c r="G41" s="45"/>
      <c r="H41" s="46" t="str">
        <f t="shared" si="2"/>
        <v/>
      </c>
      <c r="I41" s="45" t="str">
        <f t="shared" si="3"/>
        <v/>
      </c>
      <c r="J41" s="45"/>
      <c r="K41" s="46" t="str">
        <f t="shared" si="4"/>
        <v/>
      </c>
      <c r="L41" s="47" t="str">
        <f t="shared" si="5"/>
        <v/>
      </c>
      <c r="M41" s="45"/>
      <c r="N41" s="46" t="str">
        <f t="shared" si="6"/>
        <v/>
      </c>
      <c r="O41" s="48" t="str">
        <f t="shared" si="7"/>
        <v/>
      </c>
      <c r="P41" s="45"/>
      <c r="Q41" s="46" t="str">
        <f t="shared" si="8"/>
        <v/>
      </c>
      <c r="R41" s="45" t="str">
        <f t="shared" si="9"/>
        <v/>
      </c>
      <c r="S41" s="45"/>
      <c r="T41" s="288" t="str">
        <f t="shared" si="10"/>
        <v/>
      </c>
      <c r="U41" s="50" t="str">
        <f t="shared" si="11"/>
        <v/>
      </c>
      <c r="V41" s="51" t="str">
        <f t="shared" si="12"/>
        <v/>
      </c>
      <c r="W41" s="52" t="str">
        <f t="shared" si="13"/>
        <v/>
      </c>
      <c r="X41" s="280" t="str">
        <f t="shared" si="14"/>
        <v/>
      </c>
      <c r="Y41" s="103"/>
      <c r="Z41" s="1"/>
    </row>
    <row r="42" spans="1:26" ht="14.25" customHeight="1">
      <c r="A42" s="96"/>
      <c r="B42" s="41"/>
      <c r="C42" s="178"/>
      <c r="D42" s="140"/>
      <c r="E42" s="46" t="str">
        <f t="shared" si="0"/>
        <v/>
      </c>
      <c r="F42" s="45" t="str">
        <f t="shared" si="1"/>
        <v/>
      </c>
      <c r="G42" s="45"/>
      <c r="H42" s="46" t="str">
        <f t="shared" si="2"/>
        <v/>
      </c>
      <c r="I42" s="45" t="str">
        <f t="shared" si="3"/>
        <v/>
      </c>
      <c r="J42" s="45"/>
      <c r="K42" s="46" t="str">
        <f t="shared" si="4"/>
        <v/>
      </c>
      <c r="L42" s="47" t="str">
        <f t="shared" si="5"/>
        <v/>
      </c>
      <c r="M42" s="45"/>
      <c r="N42" s="46" t="str">
        <f t="shared" si="6"/>
        <v/>
      </c>
      <c r="O42" s="48" t="str">
        <f t="shared" si="7"/>
        <v/>
      </c>
      <c r="P42" s="45"/>
      <c r="Q42" s="46" t="str">
        <f t="shared" si="8"/>
        <v/>
      </c>
      <c r="R42" s="45" t="str">
        <f t="shared" si="9"/>
        <v/>
      </c>
      <c r="S42" s="45"/>
      <c r="T42" s="288" t="str">
        <f t="shared" si="10"/>
        <v/>
      </c>
      <c r="U42" s="50" t="str">
        <f t="shared" si="11"/>
        <v/>
      </c>
      <c r="V42" s="51" t="str">
        <f t="shared" si="12"/>
        <v/>
      </c>
      <c r="W42" s="52" t="str">
        <f t="shared" si="13"/>
        <v/>
      </c>
      <c r="X42" s="280" t="str">
        <f t="shared" si="14"/>
        <v/>
      </c>
      <c r="Y42" s="103"/>
      <c r="Z42" s="1"/>
    </row>
    <row r="43" spans="1:26" ht="14.25" customHeight="1">
      <c r="A43" s="96"/>
      <c r="B43" s="41"/>
      <c r="C43" s="178"/>
      <c r="D43" s="248"/>
      <c r="E43" s="89" t="str">
        <f t="shared" si="0"/>
        <v/>
      </c>
      <c r="F43" s="88" t="str">
        <f t="shared" si="1"/>
        <v/>
      </c>
      <c r="G43" s="88"/>
      <c r="H43" s="89" t="str">
        <f t="shared" si="2"/>
        <v/>
      </c>
      <c r="I43" s="88" t="str">
        <f t="shared" si="3"/>
        <v/>
      </c>
      <c r="J43" s="88"/>
      <c r="K43" s="89" t="str">
        <f t="shared" si="4"/>
        <v/>
      </c>
      <c r="L43" s="90" t="str">
        <f t="shared" si="5"/>
        <v/>
      </c>
      <c r="M43" s="88"/>
      <c r="N43" s="89" t="str">
        <f t="shared" si="6"/>
        <v/>
      </c>
      <c r="O43" s="91" t="str">
        <f t="shared" si="7"/>
        <v/>
      </c>
      <c r="P43" s="88"/>
      <c r="Q43" s="89" t="str">
        <f t="shared" si="8"/>
        <v/>
      </c>
      <c r="R43" s="88" t="str">
        <f t="shared" si="9"/>
        <v/>
      </c>
      <c r="S43" s="88"/>
      <c r="T43" s="279" t="str">
        <f t="shared" si="10"/>
        <v/>
      </c>
      <c r="U43" s="62" t="str">
        <f t="shared" si="11"/>
        <v/>
      </c>
      <c r="V43" s="63" t="str">
        <f t="shared" si="12"/>
        <v/>
      </c>
      <c r="W43" s="64" t="str">
        <f t="shared" si="13"/>
        <v/>
      </c>
      <c r="X43" s="280" t="str">
        <f t="shared" si="14"/>
        <v/>
      </c>
      <c r="Y43" s="103"/>
      <c r="Z43" s="1"/>
    </row>
    <row r="44" spans="1:26" ht="14.25" customHeight="1">
      <c r="A44" s="96"/>
      <c r="B44" s="41"/>
      <c r="C44" s="178"/>
      <c r="D44" s="248"/>
      <c r="E44" s="89" t="str">
        <f t="shared" si="0"/>
        <v/>
      </c>
      <c r="F44" s="88" t="str">
        <f t="shared" si="1"/>
        <v/>
      </c>
      <c r="G44" s="88"/>
      <c r="H44" s="89" t="str">
        <f t="shared" si="2"/>
        <v/>
      </c>
      <c r="I44" s="88" t="str">
        <f t="shared" si="3"/>
        <v/>
      </c>
      <c r="J44" s="88"/>
      <c r="K44" s="89" t="str">
        <f t="shared" si="4"/>
        <v/>
      </c>
      <c r="L44" s="90" t="str">
        <f t="shared" si="5"/>
        <v/>
      </c>
      <c r="M44" s="88"/>
      <c r="N44" s="89" t="str">
        <f t="shared" si="6"/>
        <v/>
      </c>
      <c r="O44" s="91" t="str">
        <f t="shared" si="7"/>
        <v/>
      </c>
      <c r="P44" s="88"/>
      <c r="Q44" s="89" t="str">
        <f t="shared" si="8"/>
        <v/>
      </c>
      <c r="R44" s="88" t="str">
        <f t="shared" si="9"/>
        <v/>
      </c>
      <c r="S44" s="88"/>
      <c r="T44" s="279" t="str">
        <f t="shared" si="10"/>
        <v/>
      </c>
      <c r="U44" s="62" t="str">
        <f t="shared" si="11"/>
        <v/>
      </c>
      <c r="V44" s="63" t="str">
        <f t="shared" si="12"/>
        <v/>
      </c>
      <c r="W44" s="64" t="str">
        <f t="shared" si="13"/>
        <v/>
      </c>
      <c r="X44" s="280" t="str">
        <f t="shared" si="14"/>
        <v/>
      </c>
      <c r="Y44" s="103"/>
      <c r="Z44" s="1"/>
    </row>
    <row r="45" spans="1:26" ht="14.25" customHeight="1">
      <c r="A45" s="96"/>
      <c r="B45" s="41"/>
      <c r="C45" s="178"/>
      <c r="D45" s="248"/>
      <c r="E45" s="89" t="str">
        <f t="shared" si="0"/>
        <v/>
      </c>
      <c r="F45" s="88" t="str">
        <f t="shared" si="1"/>
        <v/>
      </c>
      <c r="G45" s="88"/>
      <c r="H45" s="89" t="str">
        <f t="shared" si="2"/>
        <v/>
      </c>
      <c r="I45" s="88" t="str">
        <f t="shared" si="3"/>
        <v/>
      </c>
      <c r="J45" s="88"/>
      <c r="K45" s="89" t="str">
        <f t="shared" si="4"/>
        <v/>
      </c>
      <c r="L45" s="90" t="str">
        <f t="shared" si="5"/>
        <v/>
      </c>
      <c r="M45" s="88"/>
      <c r="N45" s="89" t="str">
        <f t="shared" si="6"/>
        <v/>
      </c>
      <c r="O45" s="91" t="str">
        <f t="shared" si="7"/>
        <v/>
      </c>
      <c r="P45" s="88"/>
      <c r="Q45" s="89" t="str">
        <f t="shared" si="8"/>
        <v/>
      </c>
      <c r="R45" s="88" t="str">
        <f t="shared" si="9"/>
        <v/>
      </c>
      <c r="S45" s="88"/>
      <c r="T45" s="279" t="str">
        <f t="shared" si="10"/>
        <v/>
      </c>
      <c r="U45" s="62" t="str">
        <f t="shared" si="11"/>
        <v/>
      </c>
      <c r="V45" s="63" t="str">
        <f t="shared" si="12"/>
        <v/>
      </c>
      <c r="W45" s="64" t="str">
        <f t="shared" si="13"/>
        <v/>
      </c>
      <c r="X45" s="280" t="str">
        <f t="shared" si="14"/>
        <v/>
      </c>
      <c r="Y45" s="103"/>
      <c r="Z45" s="1"/>
    </row>
    <row r="46" spans="1:26" ht="14.25" customHeight="1">
      <c r="A46" s="96"/>
      <c r="B46" s="41"/>
      <c r="C46" s="178"/>
      <c r="D46" s="248"/>
      <c r="E46" s="89" t="str">
        <f t="shared" si="0"/>
        <v/>
      </c>
      <c r="F46" s="88" t="str">
        <f t="shared" si="1"/>
        <v/>
      </c>
      <c r="G46" s="88"/>
      <c r="H46" s="89" t="str">
        <f t="shared" si="2"/>
        <v/>
      </c>
      <c r="I46" s="88" t="str">
        <f t="shared" si="3"/>
        <v/>
      </c>
      <c r="J46" s="88"/>
      <c r="K46" s="89" t="str">
        <f t="shared" si="4"/>
        <v/>
      </c>
      <c r="L46" s="90" t="str">
        <f t="shared" si="5"/>
        <v/>
      </c>
      <c r="M46" s="88"/>
      <c r="N46" s="89" t="str">
        <f t="shared" si="6"/>
        <v/>
      </c>
      <c r="O46" s="91" t="str">
        <f t="shared" si="7"/>
        <v/>
      </c>
      <c r="P46" s="88"/>
      <c r="Q46" s="89" t="str">
        <f t="shared" si="8"/>
        <v/>
      </c>
      <c r="R46" s="88" t="str">
        <f t="shared" si="9"/>
        <v/>
      </c>
      <c r="S46" s="88"/>
      <c r="T46" s="279" t="str">
        <f t="shared" si="10"/>
        <v/>
      </c>
      <c r="U46" s="62" t="str">
        <f t="shared" si="11"/>
        <v/>
      </c>
      <c r="V46" s="63" t="str">
        <f t="shared" si="12"/>
        <v/>
      </c>
      <c r="W46" s="64" t="str">
        <f t="shared" si="13"/>
        <v/>
      </c>
      <c r="X46" s="280" t="str">
        <f t="shared" si="14"/>
        <v/>
      </c>
      <c r="Y46" s="103"/>
      <c r="Z46" s="1"/>
    </row>
    <row r="47" spans="1:26" ht="14.25" customHeight="1">
      <c r="A47" s="96"/>
      <c r="B47" s="41"/>
      <c r="C47" s="178"/>
      <c r="D47" s="248"/>
      <c r="E47" s="89" t="str">
        <f t="shared" si="0"/>
        <v/>
      </c>
      <c r="F47" s="88" t="str">
        <f t="shared" si="1"/>
        <v/>
      </c>
      <c r="G47" s="88"/>
      <c r="H47" s="89" t="str">
        <f t="shared" si="2"/>
        <v/>
      </c>
      <c r="I47" s="88" t="str">
        <f t="shared" si="3"/>
        <v/>
      </c>
      <c r="J47" s="88"/>
      <c r="K47" s="89" t="str">
        <f t="shared" si="4"/>
        <v/>
      </c>
      <c r="L47" s="90" t="str">
        <f t="shared" si="5"/>
        <v/>
      </c>
      <c r="M47" s="88"/>
      <c r="N47" s="89" t="str">
        <f t="shared" si="6"/>
        <v/>
      </c>
      <c r="O47" s="91" t="str">
        <f t="shared" si="7"/>
        <v/>
      </c>
      <c r="P47" s="88"/>
      <c r="Q47" s="89" t="str">
        <f t="shared" si="8"/>
        <v/>
      </c>
      <c r="R47" s="88" t="str">
        <f t="shared" si="9"/>
        <v/>
      </c>
      <c r="S47" s="88"/>
      <c r="T47" s="279" t="str">
        <f t="shared" si="10"/>
        <v/>
      </c>
      <c r="U47" s="62" t="str">
        <f t="shared" si="11"/>
        <v/>
      </c>
      <c r="V47" s="63" t="str">
        <f t="shared" si="12"/>
        <v/>
      </c>
      <c r="W47" s="64" t="str">
        <f t="shared" si="13"/>
        <v/>
      </c>
      <c r="X47" s="280" t="str">
        <f t="shared" si="14"/>
        <v/>
      </c>
      <c r="Y47" s="103"/>
      <c r="Z47" s="1"/>
    </row>
    <row r="48" spans="1:26" ht="14.25" customHeight="1">
      <c r="A48" s="96"/>
      <c r="B48" s="41"/>
      <c r="C48" s="178"/>
      <c r="D48" s="248"/>
      <c r="E48" s="89" t="str">
        <f t="shared" si="0"/>
        <v/>
      </c>
      <c r="F48" s="88" t="str">
        <f t="shared" si="1"/>
        <v/>
      </c>
      <c r="G48" s="88"/>
      <c r="H48" s="89" t="str">
        <f t="shared" si="2"/>
        <v/>
      </c>
      <c r="I48" s="88" t="str">
        <f t="shared" si="3"/>
        <v/>
      </c>
      <c r="J48" s="88"/>
      <c r="K48" s="89" t="str">
        <f t="shared" si="4"/>
        <v/>
      </c>
      <c r="L48" s="90" t="str">
        <f t="shared" si="5"/>
        <v/>
      </c>
      <c r="M48" s="88"/>
      <c r="N48" s="89" t="str">
        <f t="shared" si="6"/>
        <v/>
      </c>
      <c r="O48" s="91" t="str">
        <f t="shared" si="7"/>
        <v/>
      </c>
      <c r="P48" s="88"/>
      <c r="Q48" s="89" t="str">
        <f t="shared" si="8"/>
        <v/>
      </c>
      <c r="R48" s="88" t="str">
        <f t="shared" si="9"/>
        <v/>
      </c>
      <c r="S48" s="88"/>
      <c r="T48" s="279" t="str">
        <f t="shared" si="10"/>
        <v/>
      </c>
      <c r="U48" s="62" t="str">
        <f t="shared" si="11"/>
        <v/>
      </c>
      <c r="V48" s="63" t="str">
        <f t="shared" si="12"/>
        <v/>
      </c>
      <c r="W48" s="64" t="str">
        <f t="shared" si="13"/>
        <v/>
      </c>
      <c r="X48" s="280" t="str">
        <f t="shared" si="14"/>
        <v/>
      </c>
      <c r="Y48" s="103"/>
      <c r="Z48" s="1"/>
    </row>
    <row r="49" spans="1:26" ht="14.25" customHeight="1">
      <c r="A49" s="96"/>
      <c r="B49" s="41"/>
      <c r="C49" s="178"/>
      <c r="D49" s="248"/>
      <c r="E49" s="89" t="str">
        <f t="shared" si="0"/>
        <v/>
      </c>
      <c r="F49" s="88" t="str">
        <f t="shared" si="1"/>
        <v/>
      </c>
      <c r="G49" s="88"/>
      <c r="H49" s="89" t="str">
        <f t="shared" si="2"/>
        <v/>
      </c>
      <c r="I49" s="88" t="str">
        <f t="shared" si="3"/>
        <v/>
      </c>
      <c r="J49" s="88"/>
      <c r="K49" s="89" t="str">
        <f t="shared" si="4"/>
        <v/>
      </c>
      <c r="L49" s="90" t="str">
        <f t="shared" si="5"/>
        <v/>
      </c>
      <c r="M49" s="88"/>
      <c r="N49" s="89" t="str">
        <f t="shared" si="6"/>
        <v/>
      </c>
      <c r="O49" s="91" t="str">
        <f t="shared" si="7"/>
        <v/>
      </c>
      <c r="P49" s="88"/>
      <c r="Q49" s="89" t="str">
        <f t="shared" si="8"/>
        <v/>
      </c>
      <c r="R49" s="88" t="str">
        <f t="shared" si="9"/>
        <v/>
      </c>
      <c r="S49" s="88"/>
      <c r="T49" s="279" t="str">
        <f t="shared" si="10"/>
        <v/>
      </c>
      <c r="U49" s="62" t="str">
        <f t="shared" si="11"/>
        <v/>
      </c>
      <c r="V49" s="63" t="str">
        <f t="shared" si="12"/>
        <v/>
      </c>
      <c r="W49" s="64" t="str">
        <f t="shared" si="13"/>
        <v/>
      </c>
      <c r="X49" s="280" t="str">
        <f t="shared" si="14"/>
        <v/>
      </c>
      <c r="Y49" s="103"/>
      <c r="Z49" s="1"/>
    </row>
    <row r="50" spans="1:26" ht="14.25" customHeight="1">
      <c r="A50" s="96"/>
      <c r="B50" s="41"/>
      <c r="C50" s="178"/>
      <c r="D50" s="248"/>
      <c r="E50" s="89" t="str">
        <f t="shared" si="0"/>
        <v/>
      </c>
      <c r="F50" s="88" t="str">
        <f t="shared" si="1"/>
        <v/>
      </c>
      <c r="G50" s="88"/>
      <c r="H50" s="89" t="str">
        <f t="shared" si="2"/>
        <v/>
      </c>
      <c r="I50" s="88" t="str">
        <f t="shared" si="3"/>
        <v/>
      </c>
      <c r="J50" s="88"/>
      <c r="K50" s="89" t="str">
        <f t="shared" si="4"/>
        <v/>
      </c>
      <c r="L50" s="90" t="str">
        <f t="shared" si="5"/>
        <v/>
      </c>
      <c r="M50" s="88"/>
      <c r="N50" s="89" t="str">
        <f t="shared" si="6"/>
        <v/>
      </c>
      <c r="O50" s="91" t="str">
        <f t="shared" si="7"/>
        <v/>
      </c>
      <c r="P50" s="88"/>
      <c r="Q50" s="89" t="str">
        <f t="shared" si="8"/>
        <v/>
      </c>
      <c r="R50" s="88" t="str">
        <f t="shared" si="9"/>
        <v/>
      </c>
      <c r="S50" s="88"/>
      <c r="T50" s="279" t="str">
        <f t="shared" si="10"/>
        <v/>
      </c>
      <c r="U50" s="62" t="str">
        <f t="shared" si="11"/>
        <v/>
      </c>
      <c r="V50" s="63" t="str">
        <f t="shared" si="12"/>
        <v/>
      </c>
      <c r="W50" s="64" t="str">
        <f t="shared" si="13"/>
        <v/>
      </c>
      <c r="X50" s="280" t="str">
        <f t="shared" si="14"/>
        <v/>
      </c>
      <c r="Y50" s="103"/>
      <c r="Z50" s="1"/>
    </row>
    <row r="51" spans="1:26" ht="14.25" customHeight="1">
      <c r="A51" s="96"/>
      <c r="B51" s="41"/>
      <c r="C51" s="178"/>
      <c r="D51" s="248"/>
      <c r="E51" s="89" t="str">
        <f t="shared" si="0"/>
        <v/>
      </c>
      <c r="F51" s="88" t="str">
        <f t="shared" si="1"/>
        <v/>
      </c>
      <c r="G51" s="88"/>
      <c r="H51" s="89" t="str">
        <f t="shared" si="2"/>
        <v/>
      </c>
      <c r="I51" s="88" t="str">
        <f t="shared" si="3"/>
        <v/>
      </c>
      <c r="J51" s="88"/>
      <c r="K51" s="89" t="str">
        <f t="shared" si="4"/>
        <v/>
      </c>
      <c r="L51" s="90" t="str">
        <f t="shared" si="5"/>
        <v/>
      </c>
      <c r="M51" s="88"/>
      <c r="N51" s="89" t="str">
        <f t="shared" si="6"/>
        <v/>
      </c>
      <c r="O51" s="91" t="str">
        <f t="shared" si="7"/>
        <v/>
      </c>
      <c r="P51" s="88"/>
      <c r="Q51" s="89" t="str">
        <f t="shared" si="8"/>
        <v/>
      </c>
      <c r="R51" s="88" t="str">
        <f t="shared" si="9"/>
        <v/>
      </c>
      <c r="S51" s="88"/>
      <c r="T51" s="279" t="str">
        <f t="shared" si="10"/>
        <v/>
      </c>
      <c r="U51" s="62" t="str">
        <f t="shared" si="11"/>
        <v/>
      </c>
      <c r="V51" s="63" t="str">
        <f t="shared" si="12"/>
        <v/>
      </c>
      <c r="W51" s="64" t="str">
        <f t="shared" si="13"/>
        <v/>
      </c>
      <c r="X51" s="280" t="str">
        <f t="shared" si="14"/>
        <v/>
      </c>
      <c r="Y51" s="103"/>
      <c r="Z51" s="1"/>
    </row>
    <row r="52" spans="1:26" ht="14.25" customHeight="1">
      <c r="A52" s="96"/>
      <c r="B52" s="41"/>
      <c r="C52" s="175"/>
      <c r="D52" s="248"/>
      <c r="E52" s="89" t="str">
        <f t="shared" si="0"/>
        <v/>
      </c>
      <c r="F52" s="88" t="str">
        <f t="shared" si="1"/>
        <v/>
      </c>
      <c r="G52" s="88"/>
      <c r="H52" s="89" t="str">
        <f t="shared" si="2"/>
        <v/>
      </c>
      <c r="I52" s="88" t="str">
        <f t="shared" si="3"/>
        <v/>
      </c>
      <c r="J52" s="88"/>
      <c r="K52" s="89" t="str">
        <f t="shared" si="4"/>
        <v/>
      </c>
      <c r="L52" s="90" t="str">
        <f t="shared" si="5"/>
        <v/>
      </c>
      <c r="M52" s="88"/>
      <c r="N52" s="89" t="str">
        <f t="shared" si="6"/>
        <v/>
      </c>
      <c r="O52" s="91" t="str">
        <f t="shared" si="7"/>
        <v/>
      </c>
      <c r="P52" s="88"/>
      <c r="Q52" s="89" t="str">
        <f t="shared" si="8"/>
        <v/>
      </c>
      <c r="R52" s="88" t="str">
        <f t="shared" si="9"/>
        <v/>
      </c>
      <c r="S52" s="88"/>
      <c r="T52" s="279" t="str">
        <f t="shared" si="10"/>
        <v/>
      </c>
      <c r="U52" s="62" t="str">
        <f t="shared" si="11"/>
        <v/>
      </c>
      <c r="V52" s="63" t="str">
        <f t="shared" si="12"/>
        <v/>
      </c>
      <c r="W52" s="64" t="str">
        <f t="shared" si="13"/>
        <v/>
      </c>
      <c r="X52" s="280" t="str">
        <f t="shared" si="14"/>
        <v/>
      </c>
      <c r="Y52" s="103"/>
      <c r="Z52" s="1"/>
    </row>
    <row r="53" spans="1:26" ht="14.25" customHeight="1">
      <c r="A53" s="96"/>
      <c r="B53" s="41"/>
      <c r="C53" s="175"/>
      <c r="D53" s="248"/>
      <c r="E53" s="89" t="str">
        <f t="shared" si="0"/>
        <v/>
      </c>
      <c r="F53" s="88" t="str">
        <f t="shared" si="1"/>
        <v/>
      </c>
      <c r="G53" s="88"/>
      <c r="H53" s="89" t="str">
        <f t="shared" si="2"/>
        <v/>
      </c>
      <c r="I53" s="88" t="str">
        <f t="shared" si="3"/>
        <v/>
      </c>
      <c r="J53" s="88"/>
      <c r="K53" s="89" t="str">
        <f t="shared" si="4"/>
        <v/>
      </c>
      <c r="L53" s="90" t="str">
        <f t="shared" si="5"/>
        <v/>
      </c>
      <c r="M53" s="88"/>
      <c r="N53" s="89" t="str">
        <f t="shared" si="6"/>
        <v/>
      </c>
      <c r="O53" s="91" t="str">
        <f t="shared" si="7"/>
        <v/>
      </c>
      <c r="P53" s="88"/>
      <c r="Q53" s="89" t="str">
        <f t="shared" si="8"/>
        <v/>
      </c>
      <c r="R53" s="88" t="str">
        <f t="shared" si="9"/>
        <v/>
      </c>
      <c r="S53" s="88"/>
      <c r="T53" s="279" t="str">
        <f t="shared" si="10"/>
        <v/>
      </c>
      <c r="U53" s="62" t="str">
        <f t="shared" si="11"/>
        <v/>
      </c>
      <c r="V53" s="63" t="str">
        <f t="shared" si="12"/>
        <v/>
      </c>
      <c r="W53" s="64" t="str">
        <f t="shared" si="13"/>
        <v/>
      </c>
      <c r="X53" s="280" t="str">
        <f t="shared" si="14"/>
        <v/>
      </c>
      <c r="Y53" s="103"/>
      <c r="Z53" s="1"/>
    </row>
    <row r="54" spans="1:26" ht="14.25" customHeight="1">
      <c r="A54" s="96"/>
      <c r="B54" s="41"/>
      <c r="C54" s="329"/>
      <c r="D54" s="248"/>
      <c r="E54" s="89" t="str">
        <f t="shared" si="0"/>
        <v/>
      </c>
      <c r="F54" s="88" t="str">
        <f t="shared" si="1"/>
        <v/>
      </c>
      <c r="G54" s="88"/>
      <c r="H54" s="89" t="str">
        <f t="shared" si="2"/>
        <v/>
      </c>
      <c r="I54" s="88" t="str">
        <f t="shared" si="3"/>
        <v/>
      </c>
      <c r="J54" s="88"/>
      <c r="K54" s="89" t="str">
        <f t="shared" si="4"/>
        <v/>
      </c>
      <c r="L54" s="90" t="str">
        <f t="shared" si="5"/>
        <v/>
      </c>
      <c r="M54" s="88"/>
      <c r="N54" s="89" t="str">
        <f t="shared" si="6"/>
        <v/>
      </c>
      <c r="O54" s="91" t="str">
        <f t="shared" si="7"/>
        <v/>
      </c>
      <c r="P54" s="88"/>
      <c r="Q54" s="89" t="str">
        <f t="shared" si="8"/>
        <v/>
      </c>
      <c r="R54" s="88" t="str">
        <f t="shared" si="9"/>
        <v/>
      </c>
      <c r="S54" s="88"/>
      <c r="T54" s="279" t="str">
        <f t="shared" si="10"/>
        <v/>
      </c>
      <c r="U54" s="62" t="str">
        <f t="shared" si="11"/>
        <v/>
      </c>
      <c r="V54" s="63" t="str">
        <f t="shared" si="12"/>
        <v/>
      </c>
      <c r="W54" s="64" t="str">
        <f t="shared" si="13"/>
        <v/>
      </c>
      <c r="X54" s="280" t="str">
        <f t="shared" si="14"/>
        <v/>
      </c>
      <c r="Y54" s="103"/>
      <c r="Z54" s="1"/>
    </row>
    <row r="55" spans="1:26" ht="14.25" customHeight="1">
      <c r="A55" s="96"/>
      <c r="B55" s="41"/>
      <c r="C55" s="329"/>
      <c r="D55" s="248"/>
      <c r="E55" s="89" t="str">
        <f t="shared" si="0"/>
        <v/>
      </c>
      <c r="F55" s="88" t="str">
        <f t="shared" si="1"/>
        <v/>
      </c>
      <c r="G55" s="88"/>
      <c r="H55" s="89" t="str">
        <f t="shared" si="2"/>
        <v/>
      </c>
      <c r="I55" s="88" t="str">
        <f t="shared" si="3"/>
        <v/>
      </c>
      <c r="J55" s="88"/>
      <c r="K55" s="89" t="str">
        <f t="shared" si="4"/>
        <v/>
      </c>
      <c r="L55" s="90" t="str">
        <f t="shared" si="5"/>
        <v/>
      </c>
      <c r="M55" s="88"/>
      <c r="N55" s="89" t="str">
        <f t="shared" si="6"/>
        <v/>
      </c>
      <c r="O55" s="91" t="str">
        <f t="shared" si="7"/>
        <v/>
      </c>
      <c r="P55" s="88"/>
      <c r="Q55" s="89" t="str">
        <f t="shared" si="8"/>
        <v/>
      </c>
      <c r="R55" s="88" t="str">
        <f t="shared" si="9"/>
        <v/>
      </c>
      <c r="S55" s="88"/>
      <c r="T55" s="279" t="str">
        <f t="shared" si="10"/>
        <v/>
      </c>
      <c r="U55" s="62" t="str">
        <f t="shared" si="11"/>
        <v/>
      </c>
      <c r="V55" s="63" t="str">
        <f t="shared" si="12"/>
        <v/>
      </c>
      <c r="W55" s="64" t="str">
        <f t="shared" si="13"/>
        <v/>
      </c>
      <c r="X55" s="280" t="str">
        <f t="shared" si="14"/>
        <v/>
      </c>
      <c r="Y55" s="103"/>
      <c r="Z55" s="1"/>
    </row>
    <row r="56" spans="1:26" ht="14.25" customHeight="1">
      <c r="A56" s="96"/>
      <c r="B56" s="41"/>
      <c r="C56" s="329"/>
      <c r="D56" s="248"/>
      <c r="E56" s="89" t="str">
        <f t="shared" si="0"/>
        <v/>
      </c>
      <c r="F56" s="88" t="str">
        <f t="shared" si="1"/>
        <v/>
      </c>
      <c r="G56" s="88"/>
      <c r="H56" s="89" t="str">
        <f t="shared" si="2"/>
        <v/>
      </c>
      <c r="I56" s="88" t="str">
        <f t="shared" si="3"/>
        <v/>
      </c>
      <c r="J56" s="88"/>
      <c r="K56" s="89" t="str">
        <f t="shared" si="4"/>
        <v/>
      </c>
      <c r="L56" s="90" t="str">
        <f t="shared" si="5"/>
        <v/>
      </c>
      <c r="M56" s="88"/>
      <c r="N56" s="89" t="str">
        <f t="shared" si="6"/>
        <v/>
      </c>
      <c r="O56" s="91" t="str">
        <f t="shared" si="7"/>
        <v/>
      </c>
      <c r="P56" s="88"/>
      <c r="Q56" s="89" t="str">
        <f t="shared" si="8"/>
        <v/>
      </c>
      <c r="R56" s="88" t="str">
        <f t="shared" si="9"/>
        <v/>
      </c>
      <c r="S56" s="88"/>
      <c r="T56" s="279" t="str">
        <f t="shared" si="10"/>
        <v/>
      </c>
      <c r="U56" s="62" t="str">
        <f t="shared" si="11"/>
        <v/>
      </c>
      <c r="V56" s="63" t="str">
        <f t="shared" si="12"/>
        <v/>
      </c>
      <c r="W56" s="64" t="str">
        <f t="shared" si="13"/>
        <v/>
      </c>
      <c r="X56" s="280" t="str">
        <f t="shared" si="14"/>
        <v/>
      </c>
      <c r="Y56" s="103"/>
      <c r="Z56" s="1"/>
    </row>
    <row r="57" spans="1:26" ht="14.25" customHeight="1">
      <c r="A57" s="96"/>
      <c r="B57" s="41"/>
      <c r="C57" s="329"/>
      <c r="D57" s="248"/>
      <c r="E57" s="89" t="str">
        <f t="shared" si="0"/>
        <v/>
      </c>
      <c r="F57" s="88" t="str">
        <f t="shared" si="1"/>
        <v/>
      </c>
      <c r="G57" s="88"/>
      <c r="H57" s="89" t="str">
        <f t="shared" si="2"/>
        <v/>
      </c>
      <c r="I57" s="88" t="str">
        <f t="shared" si="3"/>
        <v/>
      </c>
      <c r="J57" s="88"/>
      <c r="K57" s="89" t="str">
        <f t="shared" si="4"/>
        <v/>
      </c>
      <c r="L57" s="90" t="str">
        <f t="shared" si="5"/>
        <v/>
      </c>
      <c r="M57" s="88"/>
      <c r="N57" s="89" t="str">
        <f t="shared" si="6"/>
        <v/>
      </c>
      <c r="O57" s="91" t="str">
        <f t="shared" si="7"/>
        <v/>
      </c>
      <c r="P57" s="88"/>
      <c r="Q57" s="89" t="str">
        <f t="shared" si="8"/>
        <v/>
      </c>
      <c r="R57" s="88" t="str">
        <f t="shared" si="9"/>
        <v/>
      </c>
      <c r="S57" s="88"/>
      <c r="T57" s="279" t="str">
        <f t="shared" si="10"/>
        <v/>
      </c>
      <c r="U57" s="62" t="str">
        <f t="shared" si="11"/>
        <v/>
      </c>
      <c r="V57" s="63" t="str">
        <f t="shared" si="12"/>
        <v/>
      </c>
      <c r="W57" s="64" t="str">
        <f t="shared" si="13"/>
        <v/>
      </c>
      <c r="X57" s="280" t="str">
        <f t="shared" si="14"/>
        <v/>
      </c>
      <c r="Y57" s="103"/>
      <c r="Z57" s="1"/>
    </row>
    <row r="58" spans="1:26" ht="14.25" customHeight="1">
      <c r="A58" s="96"/>
      <c r="B58" s="41"/>
      <c r="C58" s="329"/>
      <c r="D58" s="248"/>
      <c r="E58" s="89" t="str">
        <f t="shared" si="0"/>
        <v/>
      </c>
      <c r="F58" s="88" t="str">
        <f t="shared" si="1"/>
        <v/>
      </c>
      <c r="G58" s="88"/>
      <c r="H58" s="89" t="str">
        <f t="shared" si="2"/>
        <v/>
      </c>
      <c r="I58" s="88" t="str">
        <f t="shared" si="3"/>
        <v/>
      </c>
      <c r="J58" s="88"/>
      <c r="K58" s="89" t="str">
        <f t="shared" si="4"/>
        <v/>
      </c>
      <c r="L58" s="90" t="str">
        <f t="shared" si="5"/>
        <v/>
      </c>
      <c r="M58" s="88"/>
      <c r="N58" s="89" t="str">
        <f t="shared" si="6"/>
        <v/>
      </c>
      <c r="O58" s="91" t="str">
        <f t="shared" si="7"/>
        <v/>
      </c>
      <c r="P58" s="88"/>
      <c r="Q58" s="89" t="str">
        <f t="shared" si="8"/>
        <v/>
      </c>
      <c r="R58" s="88" t="str">
        <f t="shared" si="9"/>
        <v/>
      </c>
      <c r="S58" s="88"/>
      <c r="T58" s="279" t="str">
        <f t="shared" si="10"/>
        <v/>
      </c>
      <c r="U58" s="62" t="str">
        <f t="shared" si="11"/>
        <v/>
      </c>
      <c r="V58" s="63" t="str">
        <f t="shared" si="12"/>
        <v/>
      </c>
      <c r="W58" s="64" t="str">
        <f t="shared" si="13"/>
        <v/>
      </c>
      <c r="X58" s="280" t="str">
        <f t="shared" si="14"/>
        <v/>
      </c>
      <c r="Y58" s="103"/>
      <c r="Z58" s="1"/>
    </row>
    <row r="59" spans="1:26" ht="14.25" customHeight="1">
      <c r="A59" s="96"/>
      <c r="B59" s="41"/>
      <c r="C59" s="178"/>
      <c r="D59" s="248"/>
      <c r="E59" s="89" t="str">
        <f t="shared" si="0"/>
        <v/>
      </c>
      <c r="F59" s="88" t="str">
        <f t="shared" si="1"/>
        <v/>
      </c>
      <c r="G59" s="88"/>
      <c r="H59" s="89" t="str">
        <f t="shared" si="2"/>
        <v/>
      </c>
      <c r="I59" s="88" t="str">
        <f t="shared" si="3"/>
        <v/>
      </c>
      <c r="J59" s="88"/>
      <c r="K59" s="89" t="str">
        <f t="shared" si="4"/>
        <v/>
      </c>
      <c r="L59" s="90" t="str">
        <f t="shared" si="5"/>
        <v/>
      </c>
      <c r="M59" s="88"/>
      <c r="N59" s="89" t="str">
        <f t="shared" si="6"/>
        <v/>
      </c>
      <c r="O59" s="91" t="str">
        <f t="shared" si="7"/>
        <v/>
      </c>
      <c r="P59" s="88"/>
      <c r="Q59" s="89" t="str">
        <f t="shared" si="8"/>
        <v/>
      </c>
      <c r="R59" s="88" t="str">
        <f t="shared" si="9"/>
        <v/>
      </c>
      <c r="S59" s="88"/>
      <c r="T59" s="279" t="str">
        <f t="shared" si="10"/>
        <v/>
      </c>
      <c r="U59" s="62" t="str">
        <f t="shared" si="11"/>
        <v/>
      </c>
      <c r="V59" s="63" t="str">
        <f t="shared" si="12"/>
        <v/>
      </c>
      <c r="W59" s="64" t="str">
        <f t="shared" si="13"/>
        <v/>
      </c>
      <c r="X59" s="280" t="str">
        <f t="shared" si="14"/>
        <v/>
      </c>
      <c r="Y59" s="103"/>
      <c r="Z59" s="1"/>
    </row>
    <row r="60" spans="1:26" ht="14.25" customHeight="1">
      <c r="A60" s="96"/>
      <c r="B60" s="41"/>
      <c r="C60" s="178"/>
      <c r="D60" s="248"/>
      <c r="E60" s="89" t="str">
        <f t="shared" si="0"/>
        <v/>
      </c>
      <c r="F60" s="88" t="str">
        <f t="shared" si="1"/>
        <v/>
      </c>
      <c r="G60" s="88"/>
      <c r="H60" s="89" t="str">
        <f t="shared" si="2"/>
        <v/>
      </c>
      <c r="I60" s="88" t="str">
        <f t="shared" si="3"/>
        <v/>
      </c>
      <c r="J60" s="88"/>
      <c r="K60" s="89" t="str">
        <f t="shared" si="4"/>
        <v/>
      </c>
      <c r="L60" s="90" t="str">
        <f t="shared" si="5"/>
        <v/>
      </c>
      <c r="M60" s="88"/>
      <c r="N60" s="89" t="str">
        <f t="shared" si="6"/>
        <v/>
      </c>
      <c r="O60" s="91" t="str">
        <f t="shared" si="7"/>
        <v/>
      </c>
      <c r="P60" s="88"/>
      <c r="Q60" s="89" t="str">
        <f t="shared" si="8"/>
        <v/>
      </c>
      <c r="R60" s="88" t="str">
        <f t="shared" si="9"/>
        <v/>
      </c>
      <c r="S60" s="88"/>
      <c r="T60" s="279" t="str">
        <f t="shared" si="10"/>
        <v/>
      </c>
      <c r="U60" s="62" t="str">
        <f t="shared" si="11"/>
        <v/>
      </c>
      <c r="V60" s="63" t="str">
        <f t="shared" si="12"/>
        <v/>
      </c>
      <c r="W60" s="64" t="str">
        <f t="shared" si="13"/>
        <v/>
      </c>
      <c r="X60" s="280" t="str">
        <f t="shared" si="14"/>
        <v/>
      </c>
      <c r="Y60" s="103"/>
      <c r="Z60" s="1"/>
    </row>
    <row r="61" spans="1:26" ht="14.25" customHeight="1">
      <c r="A61" s="96"/>
      <c r="B61" s="41"/>
      <c r="C61" s="178"/>
      <c r="D61" s="248"/>
      <c r="E61" s="89" t="str">
        <f t="shared" si="0"/>
        <v/>
      </c>
      <c r="F61" s="88" t="str">
        <f t="shared" si="1"/>
        <v/>
      </c>
      <c r="G61" s="88"/>
      <c r="H61" s="89" t="str">
        <f t="shared" si="2"/>
        <v/>
      </c>
      <c r="I61" s="88" t="str">
        <f t="shared" si="3"/>
        <v/>
      </c>
      <c r="J61" s="88"/>
      <c r="K61" s="89" t="str">
        <f t="shared" si="4"/>
        <v/>
      </c>
      <c r="L61" s="90" t="str">
        <f t="shared" si="5"/>
        <v/>
      </c>
      <c r="M61" s="88"/>
      <c r="N61" s="89" t="str">
        <f t="shared" si="6"/>
        <v/>
      </c>
      <c r="O61" s="91" t="str">
        <f t="shared" si="7"/>
        <v/>
      </c>
      <c r="P61" s="88"/>
      <c r="Q61" s="89" t="str">
        <f t="shared" si="8"/>
        <v/>
      </c>
      <c r="R61" s="88" t="str">
        <f t="shared" si="9"/>
        <v/>
      </c>
      <c r="S61" s="88"/>
      <c r="T61" s="279" t="str">
        <f t="shared" si="10"/>
        <v/>
      </c>
      <c r="U61" s="62" t="str">
        <f t="shared" si="11"/>
        <v/>
      </c>
      <c r="V61" s="63" t="str">
        <f t="shared" si="12"/>
        <v/>
      </c>
      <c r="W61" s="64" t="str">
        <f t="shared" si="13"/>
        <v/>
      </c>
      <c r="X61" s="280" t="str">
        <f t="shared" si="14"/>
        <v/>
      </c>
      <c r="Y61" s="103"/>
      <c r="Z61" s="1"/>
    </row>
    <row r="62" spans="1:26" ht="14.25" customHeight="1">
      <c r="A62" s="96"/>
      <c r="B62" s="41"/>
      <c r="C62" s="175"/>
      <c r="D62" s="248"/>
      <c r="E62" s="89" t="str">
        <f t="shared" si="0"/>
        <v/>
      </c>
      <c r="F62" s="88" t="str">
        <f t="shared" si="1"/>
        <v/>
      </c>
      <c r="G62" s="88"/>
      <c r="H62" s="89" t="str">
        <f t="shared" si="2"/>
        <v/>
      </c>
      <c r="I62" s="88" t="str">
        <f t="shared" si="3"/>
        <v/>
      </c>
      <c r="J62" s="88"/>
      <c r="K62" s="89" t="str">
        <f t="shared" si="4"/>
        <v/>
      </c>
      <c r="L62" s="90" t="str">
        <f t="shared" si="5"/>
        <v/>
      </c>
      <c r="M62" s="88"/>
      <c r="N62" s="89" t="str">
        <f t="shared" si="6"/>
        <v/>
      </c>
      <c r="O62" s="91" t="str">
        <f t="shared" si="7"/>
        <v/>
      </c>
      <c r="P62" s="88"/>
      <c r="Q62" s="89" t="str">
        <f t="shared" si="8"/>
        <v/>
      </c>
      <c r="R62" s="88" t="str">
        <f t="shared" si="9"/>
        <v/>
      </c>
      <c r="S62" s="88"/>
      <c r="T62" s="279" t="str">
        <f t="shared" si="10"/>
        <v/>
      </c>
      <c r="U62" s="62" t="str">
        <f t="shared" si="11"/>
        <v/>
      </c>
      <c r="V62" s="63" t="str">
        <f t="shared" si="12"/>
        <v/>
      </c>
      <c r="W62" s="64" t="str">
        <f t="shared" si="13"/>
        <v/>
      </c>
      <c r="X62" s="280" t="str">
        <f t="shared" si="14"/>
        <v/>
      </c>
      <c r="Y62" s="103"/>
      <c r="Z62" s="1"/>
    </row>
    <row r="63" spans="1:26" ht="14.25" customHeight="1">
      <c r="A63" s="96"/>
      <c r="B63" s="41"/>
      <c r="C63" s="178"/>
      <c r="D63" s="248"/>
      <c r="E63" s="89" t="str">
        <f t="shared" si="0"/>
        <v/>
      </c>
      <c r="F63" s="88" t="str">
        <f t="shared" si="1"/>
        <v/>
      </c>
      <c r="G63" s="88"/>
      <c r="H63" s="89" t="str">
        <f t="shared" si="2"/>
        <v/>
      </c>
      <c r="I63" s="88" t="str">
        <f t="shared" si="3"/>
        <v/>
      </c>
      <c r="J63" s="88"/>
      <c r="K63" s="89" t="str">
        <f t="shared" si="4"/>
        <v/>
      </c>
      <c r="L63" s="90" t="str">
        <f t="shared" si="5"/>
        <v/>
      </c>
      <c r="M63" s="88"/>
      <c r="N63" s="89" t="str">
        <f t="shared" si="6"/>
        <v/>
      </c>
      <c r="O63" s="91" t="str">
        <f t="shared" si="7"/>
        <v/>
      </c>
      <c r="P63" s="88"/>
      <c r="Q63" s="89" t="str">
        <f t="shared" si="8"/>
        <v/>
      </c>
      <c r="R63" s="88" t="str">
        <f t="shared" si="9"/>
        <v/>
      </c>
      <c r="S63" s="88"/>
      <c r="T63" s="279" t="str">
        <f t="shared" si="10"/>
        <v/>
      </c>
      <c r="U63" s="62" t="str">
        <f t="shared" si="11"/>
        <v/>
      </c>
      <c r="V63" s="63" t="str">
        <f t="shared" si="12"/>
        <v/>
      </c>
      <c r="W63" s="64" t="str">
        <f t="shared" si="13"/>
        <v/>
      </c>
      <c r="X63" s="280" t="str">
        <f t="shared" si="14"/>
        <v/>
      </c>
      <c r="Y63" s="103"/>
      <c r="Z63" s="1"/>
    </row>
    <row r="64" spans="1:26" ht="14.25" customHeight="1">
      <c r="A64" s="96"/>
      <c r="B64" s="41"/>
      <c r="C64" s="178"/>
      <c r="D64" s="248"/>
      <c r="E64" s="89" t="str">
        <f t="shared" si="0"/>
        <v/>
      </c>
      <c r="F64" s="88" t="str">
        <f t="shared" si="1"/>
        <v/>
      </c>
      <c r="G64" s="88"/>
      <c r="H64" s="89" t="str">
        <f t="shared" si="2"/>
        <v/>
      </c>
      <c r="I64" s="88" t="str">
        <f t="shared" si="3"/>
        <v/>
      </c>
      <c r="J64" s="88"/>
      <c r="K64" s="89" t="str">
        <f t="shared" si="4"/>
        <v/>
      </c>
      <c r="L64" s="90" t="str">
        <f t="shared" si="5"/>
        <v/>
      </c>
      <c r="M64" s="88"/>
      <c r="N64" s="89" t="str">
        <f t="shared" si="6"/>
        <v/>
      </c>
      <c r="O64" s="91" t="str">
        <f t="shared" si="7"/>
        <v/>
      </c>
      <c r="P64" s="88"/>
      <c r="Q64" s="89" t="str">
        <f t="shared" si="8"/>
        <v/>
      </c>
      <c r="R64" s="88" t="str">
        <f t="shared" si="9"/>
        <v/>
      </c>
      <c r="S64" s="88"/>
      <c r="T64" s="279" t="str">
        <f t="shared" si="10"/>
        <v/>
      </c>
      <c r="U64" s="62" t="str">
        <f t="shared" si="11"/>
        <v/>
      </c>
      <c r="V64" s="63" t="str">
        <f t="shared" si="12"/>
        <v/>
      </c>
      <c r="W64" s="64" t="str">
        <f t="shared" si="13"/>
        <v/>
      </c>
      <c r="X64" s="280" t="str">
        <f t="shared" si="14"/>
        <v/>
      </c>
      <c r="Y64" s="103"/>
      <c r="Z64" s="1"/>
    </row>
    <row r="65" spans="1:26" ht="14.25" customHeight="1">
      <c r="A65" s="103"/>
      <c r="B65" s="303"/>
      <c r="C65" s="178"/>
      <c r="D65" s="248"/>
      <c r="E65" s="89" t="str">
        <f t="shared" si="0"/>
        <v/>
      </c>
      <c r="F65" s="88" t="str">
        <f t="shared" si="1"/>
        <v/>
      </c>
      <c r="G65" s="88"/>
      <c r="H65" s="89" t="str">
        <f t="shared" si="2"/>
        <v/>
      </c>
      <c r="I65" s="88" t="str">
        <f t="shared" si="3"/>
        <v/>
      </c>
      <c r="J65" s="88"/>
      <c r="K65" s="89" t="str">
        <f t="shared" si="4"/>
        <v/>
      </c>
      <c r="L65" s="90" t="str">
        <f t="shared" si="5"/>
        <v/>
      </c>
      <c r="M65" s="88"/>
      <c r="N65" s="89" t="str">
        <f t="shared" si="6"/>
        <v/>
      </c>
      <c r="O65" s="91" t="str">
        <f t="shared" si="7"/>
        <v/>
      </c>
      <c r="P65" s="88"/>
      <c r="Q65" s="89" t="str">
        <f t="shared" si="8"/>
        <v/>
      </c>
      <c r="R65" s="88" t="str">
        <f t="shared" si="9"/>
        <v/>
      </c>
      <c r="S65" s="88"/>
      <c r="T65" s="279" t="str">
        <f t="shared" si="10"/>
        <v/>
      </c>
      <c r="U65" s="62" t="str">
        <f t="shared" si="11"/>
        <v/>
      </c>
      <c r="V65" s="63" t="str">
        <f t="shared" si="12"/>
        <v/>
      </c>
      <c r="W65" s="64" t="str">
        <f t="shared" si="13"/>
        <v/>
      </c>
      <c r="X65" s="280" t="str">
        <f t="shared" si="14"/>
        <v/>
      </c>
      <c r="Y65" s="103"/>
      <c r="Z65" s="1"/>
    </row>
    <row r="66" spans="1:26" ht="14.25" customHeight="1">
      <c r="A66" s="103"/>
      <c r="B66" s="303"/>
      <c r="C66" s="178"/>
      <c r="D66" s="248"/>
      <c r="E66" s="89" t="str">
        <f t="shared" si="0"/>
        <v/>
      </c>
      <c r="F66" s="88" t="str">
        <f t="shared" si="1"/>
        <v/>
      </c>
      <c r="G66" s="88"/>
      <c r="H66" s="89" t="str">
        <f t="shared" si="2"/>
        <v/>
      </c>
      <c r="I66" s="88" t="str">
        <f t="shared" si="3"/>
        <v/>
      </c>
      <c r="J66" s="88"/>
      <c r="K66" s="89" t="str">
        <f t="shared" si="4"/>
        <v/>
      </c>
      <c r="L66" s="90" t="str">
        <f t="shared" si="5"/>
        <v/>
      </c>
      <c r="M66" s="88"/>
      <c r="N66" s="89" t="str">
        <f t="shared" si="6"/>
        <v/>
      </c>
      <c r="O66" s="91" t="str">
        <f t="shared" si="7"/>
        <v/>
      </c>
      <c r="P66" s="88"/>
      <c r="Q66" s="89" t="str">
        <f t="shared" si="8"/>
        <v/>
      </c>
      <c r="R66" s="88" t="str">
        <f t="shared" si="9"/>
        <v/>
      </c>
      <c r="S66" s="88"/>
      <c r="T66" s="279" t="str">
        <f t="shared" si="10"/>
        <v/>
      </c>
      <c r="U66" s="62" t="str">
        <f t="shared" si="11"/>
        <v/>
      </c>
      <c r="V66" s="63" t="str">
        <f t="shared" si="12"/>
        <v/>
      </c>
      <c r="W66" s="64" t="str">
        <f t="shared" si="13"/>
        <v/>
      </c>
      <c r="X66" s="280" t="str">
        <f t="shared" si="14"/>
        <v/>
      </c>
      <c r="Y66" s="103"/>
      <c r="Z66" s="1"/>
    </row>
    <row r="67" spans="1:26" ht="14.25" customHeight="1">
      <c r="A67" s="103"/>
      <c r="B67" s="303"/>
      <c r="C67" s="178"/>
      <c r="D67" s="248"/>
      <c r="E67" s="89" t="str">
        <f t="shared" si="0"/>
        <v/>
      </c>
      <c r="F67" s="88" t="str">
        <f t="shared" si="1"/>
        <v/>
      </c>
      <c r="G67" s="88"/>
      <c r="H67" s="89" t="str">
        <f t="shared" si="2"/>
        <v/>
      </c>
      <c r="I67" s="88" t="str">
        <f t="shared" si="3"/>
        <v/>
      </c>
      <c r="J67" s="88"/>
      <c r="K67" s="89" t="str">
        <f t="shared" si="4"/>
        <v/>
      </c>
      <c r="L67" s="90" t="str">
        <f t="shared" si="5"/>
        <v/>
      </c>
      <c r="M67" s="88"/>
      <c r="N67" s="89" t="str">
        <f t="shared" si="6"/>
        <v/>
      </c>
      <c r="O67" s="91" t="str">
        <f t="shared" si="7"/>
        <v/>
      </c>
      <c r="P67" s="88"/>
      <c r="Q67" s="89" t="str">
        <f t="shared" si="8"/>
        <v/>
      </c>
      <c r="R67" s="88" t="str">
        <f t="shared" si="9"/>
        <v/>
      </c>
      <c r="S67" s="88"/>
      <c r="T67" s="279" t="str">
        <f t="shared" si="10"/>
        <v/>
      </c>
      <c r="U67" s="62" t="str">
        <f t="shared" si="11"/>
        <v/>
      </c>
      <c r="V67" s="63" t="str">
        <f t="shared" si="12"/>
        <v/>
      </c>
      <c r="W67" s="64" t="str">
        <f t="shared" si="13"/>
        <v/>
      </c>
      <c r="X67" s="280" t="str">
        <f t="shared" si="14"/>
        <v/>
      </c>
      <c r="Y67" s="103"/>
      <c r="Z67" s="1"/>
    </row>
    <row r="68" spans="1:26" ht="14.25" customHeight="1">
      <c r="A68" s="103"/>
      <c r="B68" s="303"/>
      <c r="C68" s="329"/>
      <c r="D68" s="248"/>
      <c r="E68" s="89" t="str">
        <f t="shared" si="0"/>
        <v/>
      </c>
      <c r="F68" s="88" t="str">
        <f t="shared" si="1"/>
        <v/>
      </c>
      <c r="G68" s="88"/>
      <c r="H68" s="89" t="str">
        <f t="shared" si="2"/>
        <v/>
      </c>
      <c r="I68" s="88" t="str">
        <f t="shared" si="3"/>
        <v/>
      </c>
      <c r="J68" s="88"/>
      <c r="K68" s="89" t="str">
        <f t="shared" si="4"/>
        <v/>
      </c>
      <c r="L68" s="90" t="str">
        <f t="shared" si="5"/>
        <v/>
      </c>
      <c r="M68" s="88"/>
      <c r="N68" s="89" t="str">
        <f t="shared" si="6"/>
        <v/>
      </c>
      <c r="O68" s="91" t="str">
        <f t="shared" si="7"/>
        <v/>
      </c>
      <c r="P68" s="88"/>
      <c r="Q68" s="89" t="str">
        <f t="shared" si="8"/>
        <v/>
      </c>
      <c r="R68" s="88" t="str">
        <f t="shared" si="9"/>
        <v/>
      </c>
      <c r="S68" s="88"/>
      <c r="T68" s="279" t="str">
        <f t="shared" si="10"/>
        <v/>
      </c>
      <c r="U68" s="62" t="str">
        <f t="shared" si="11"/>
        <v/>
      </c>
      <c r="V68" s="63" t="str">
        <f t="shared" si="12"/>
        <v/>
      </c>
      <c r="W68" s="64" t="str">
        <f t="shared" si="13"/>
        <v/>
      </c>
      <c r="X68" s="280" t="str">
        <f t="shared" si="14"/>
        <v/>
      </c>
      <c r="Y68" s="103"/>
      <c r="Z68" s="1"/>
    </row>
    <row r="69" spans="1:26" ht="14.25" customHeight="1">
      <c r="A69" s="103"/>
      <c r="B69" s="303"/>
      <c r="C69" s="175"/>
      <c r="D69" s="248"/>
      <c r="E69" s="89" t="str">
        <f t="shared" si="0"/>
        <v/>
      </c>
      <c r="F69" s="88" t="str">
        <f t="shared" si="1"/>
        <v/>
      </c>
      <c r="G69" s="88"/>
      <c r="H69" s="89" t="str">
        <f t="shared" si="2"/>
        <v/>
      </c>
      <c r="I69" s="88" t="str">
        <f t="shared" si="3"/>
        <v/>
      </c>
      <c r="J69" s="88"/>
      <c r="K69" s="89" t="str">
        <f t="shared" si="4"/>
        <v/>
      </c>
      <c r="L69" s="90" t="str">
        <f t="shared" si="5"/>
        <v/>
      </c>
      <c r="M69" s="88"/>
      <c r="N69" s="89" t="str">
        <f t="shared" si="6"/>
        <v/>
      </c>
      <c r="O69" s="91" t="str">
        <f t="shared" si="7"/>
        <v/>
      </c>
      <c r="P69" s="88"/>
      <c r="Q69" s="89" t="str">
        <f t="shared" si="8"/>
        <v/>
      </c>
      <c r="R69" s="88" t="str">
        <f t="shared" si="9"/>
        <v/>
      </c>
      <c r="S69" s="88"/>
      <c r="T69" s="279" t="str">
        <f t="shared" si="10"/>
        <v/>
      </c>
      <c r="U69" s="62" t="str">
        <f t="shared" si="11"/>
        <v/>
      </c>
      <c r="V69" s="63" t="str">
        <f t="shared" si="12"/>
        <v/>
      </c>
      <c r="W69" s="64" t="str">
        <f t="shared" si="13"/>
        <v/>
      </c>
      <c r="X69" s="280" t="str">
        <f t="shared" si="14"/>
        <v/>
      </c>
      <c r="Y69" s="103"/>
      <c r="Z69" s="1"/>
    </row>
    <row r="70" spans="1:26" ht="14.25" customHeight="1">
      <c r="A70" s="388"/>
      <c r="B70" s="303"/>
      <c r="C70" s="175"/>
      <c r="D70" s="248"/>
      <c r="E70" s="89" t="str">
        <f t="shared" si="0"/>
        <v/>
      </c>
      <c r="F70" s="88" t="str">
        <f t="shared" si="1"/>
        <v/>
      </c>
      <c r="G70" s="88"/>
      <c r="H70" s="89" t="str">
        <f t="shared" si="2"/>
        <v/>
      </c>
      <c r="I70" s="88" t="str">
        <f t="shared" si="3"/>
        <v/>
      </c>
      <c r="J70" s="88"/>
      <c r="K70" s="89" t="str">
        <f t="shared" si="4"/>
        <v/>
      </c>
      <c r="L70" s="90" t="str">
        <f t="shared" si="5"/>
        <v/>
      </c>
      <c r="M70" s="88"/>
      <c r="N70" s="89" t="str">
        <f t="shared" si="6"/>
        <v/>
      </c>
      <c r="O70" s="91" t="str">
        <f t="shared" si="7"/>
        <v/>
      </c>
      <c r="P70" s="88"/>
      <c r="Q70" s="89" t="str">
        <f t="shared" si="8"/>
        <v/>
      </c>
      <c r="R70" s="88" t="str">
        <f t="shared" si="9"/>
        <v/>
      </c>
      <c r="S70" s="88"/>
      <c r="T70" s="279" t="str">
        <f t="shared" si="10"/>
        <v/>
      </c>
      <c r="U70" s="62" t="str">
        <f t="shared" si="11"/>
        <v/>
      </c>
      <c r="V70" s="63" t="str">
        <f t="shared" si="12"/>
        <v/>
      </c>
      <c r="W70" s="64" t="str">
        <f t="shared" si="13"/>
        <v/>
      </c>
      <c r="X70" s="280" t="str">
        <f t="shared" si="14"/>
        <v/>
      </c>
      <c r="Y70" s="103"/>
      <c r="Z70" s="1"/>
    </row>
    <row r="71" spans="1:26" ht="14.25" customHeight="1">
      <c r="A71" s="103"/>
      <c r="B71" s="303"/>
      <c r="C71" s="175"/>
      <c r="D71" s="248"/>
      <c r="E71" s="89" t="str">
        <f t="shared" si="0"/>
        <v/>
      </c>
      <c r="F71" s="88" t="str">
        <f t="shared" si="1"/>
        <v/>
      </c>
      <c r="G71" s="88"/>
      <c r="H71" s="89" t="str">
        <f t="shared" si="2"/>
        <v/>
      </c>
      <c r="I71" s="88" t="str">
        <f t="shared" si="3"/>
        <v/>
      </c>
      <c r="J71" s="88"/>
      <c r="K71" s="89" t="str">
        <f t="shared" si="4"/>
        <v/>
      </c>
      <c r="L71" s="90" t="str">
        <f t="shared" si="5"/>
        <v/>
      </c>
      <c r="M71" s="88"/>
      <c r="N71" s="89" t="str">
        <f t="shared" si="6"/>
        <v/>
      </c>
      <c r="O71" s="91" t="str">
        <f t="shared" si="7"/>
        <v/>
      </c>
      <c r="P71" s="88"/>
      <c r="Q71" s="89" t="str">
        <f t="shared" si="8"/>
        <v/>
      </c>
      <c r="R71" s="88" t="str">
        <f t="shared" si="9"/>
        <v/>
      </c>
      <c r="S71" s="88"/>
      <c r="T71" s="279" t="str">
        <f t="shared" si="10"/>
        <v/>
      </c>
      <c r="U71" s="62" t="str">
        <f t="shared" si="11"/>
        <v/>
      </c>
      <c r="V71" s="63" t="str">
        <f t="shared" si="12"/>
        <v/>
      </c>
      <c r="W71" s="64" t="str">
        <f t="shared" si="13"/>
        <v/>
      </c>
      <c r="X71" s="280" t="str">
        <f t="shared" si="14"/>
        <v/>
      </c>
      <c r="Y71" s="103"/>
      <c r="Z71" s="1"/>
    </row>
    <row r="72" spans="1:26" ht="14.25" customHeight="1">
      <c r="A72" s="103"/>
      <c r="B72" s="303"/>
      <c r="C72" s="329"/>
      <c r="D72" s="248"/>
      <c r="E72" s="89" t="str">
        <f t="shared" si="0"/>
        <v/>
      </c>
      <c r="F72" s="88" t="str">
        <f t="shared" si="1"/>
        <v/>
      </c>
      <c r="G72" s="88"/>
      <c r="H72" s="89" t="str">
        <f t="shared" si="2"/>
        <v/>
      </c>
      <c r="I72" s="88" t="str">
        <f t="shared" si="3"/>
        <v/>
      </c>
      <c r="J72" s="88"/>
      <c r="K72" s="89" t="str">
        <f t="shared" si="4"/>
        <v/>
      </c>
      <c r="L72" s="90" t="str">
        <f t="shared" si="5"/>
        <v/>
      </c>
      <c r="M72" s="88"/>
      <c r="N72" s="89" t="str">
        <f t="shared" si="6"/>
        <v/>
      </c>
      <c r="O72" s="91" t="str">
        <f t="shared" si="7"/>
        <v/>
      </c>
      <c r="P72" s="88"/>
      <c r="Q72" s="89" t="str">
        <f t="shared" si="8"/>
        <v/>
      </c>
      <c r="R72" s="88" t="str">
        <f t="shared" si="9"/>
        <v/>
      </c>
      <c r="S72" s="88"/>
      <c r="T72" s="279" t="str">
        <f t="shared" si="10"/>
        <v/>
      </c>
      <c r="U72" s="62" t="str">
        <f t="shared" si="11"/>
        <v/>
      </c>
      <c r="V72" s="63" t="str">
        <f t="shared" si="12"/>
        <v/>
      </c>
      <c r="W72" s="64" t="str">
        <f t="shared" si="13"/>
        <v/>
      </c>
      <c r="X72" s="280" t="str">
        <f t="shared" si="14"/>
        <v/>
      </c>
      <c r="Y72" s="103"/>
      <c r="Z72" s="1"/>
    </row>
    <row r="73" spans="1:26" ht="14.25" customHeight="1">
      <c r="A73" s="103"/>
      <c r="B73" s="303"/>
      <c r="C73" s="329"/>
      <c r="D73" s="248"/>
      <c r="E73" s="89" t="str">
        <f t="shared" si="0"/>
        <v/>
      </c>
      <c r="F73" s="88" t="str">
        <f t="shared" si="1"/>
        <v/>
      </c>
      <c r="G73" s="88"/>
      <c r="H73" s="89" t="str">
        <f t="shared" si="2"/>
        <v/>
      </c>
      <c r="I73" s="88" t="str">
        <f t="shared" si="3"/>
        <v/>
      </c>
      <c r="J73" s="88"/>
      <c r="K73" s="89" t="str">
        <f t="shared" si="4"/>
        <v/>
      </c>
      <c r="L73" s="90" t="str">
        <f t="shared" si="5"/>
        <v/>
      </c>
      <c r="M73" s="88"/>
      <c r="N73" s="89" t="str">
        <f t="shared" si="6"/>
        <v/>
      </c>
      <c r="O73" s="91" t="str">
        <f t="shared" si="7"/>
        <v/>
      </c>
      <c r="P73" s="88"/>
      <c r="Q73" s="89" t="str">
        <f t="shared" si="8"/>
        <v/>
      </c>
      <c r="R73" s="88" t="str">
        <f t="shared" si="9"/>
        <v/>
      </c>
      <c r="S73" s="88"/>
      <c r="T73" s="279" t="str">
        <f t="shared" si="10"/>
        <v/>
      </c>
      <c r="U73" s="62" t="str">
        <f t="shared" si="11"/>
        <v/>
      </c>
      <c r="V73" s="63" t="str">
        <f t="shared" si="12"/>
        <v/>
      </c>
      <c r="W73" s="64" t="str">
        <f t="shared" si="13"/>
        <v/>
      </c>
      <c r="X73" s="280" t="str">
        <f t="shared" si="14"/>
        <v/>
      </c>
      <c r="Y73" s="103"/>
      <c r="Z73" s="1"/>
    </row>
    <row r="74" spans="1:26" ht="14.25" customHeight="1">
      <c r="A74" s="103"/>
      <c r="B74" s="303"/>
      <c r="C74" s="329"/>
      <c r="D74" s="248"/>
      <c r="E74" s="89" t="str">
        <f t="shared" si="0"/>
        <v/>
      </c>
      <c r="F74" s="88" t="str">
        <f t="shared" si="1"/>
        <v/>
      </c>
      <c r="G74" s="88"/>
      <c r="H74" s="89" t="str">
        <f t="shared" si="2"/>
        <v/>
      </c>
      <c r="I74" s="88" t="str">
        <f t="shared" si="3"/>
        <v/>
      </c>
      <c r="J74" s="88"/>
      <c r="K74" s="89" t="str">
        <f t="shared" si="4"/>
        <v/>
      </c>
      <c r="L74" s="90" t="str">
        <f t="shared" si="5"/>
        <v/>
      </c>
      <c r="M74" s="88"/>
      <c r="N74" s="89" t="str">
        <f t="shared" si="6"/>
        <v/>
      </c>
      <c r="O74" s="91" t="str">
        <f t="shared" si="7"/>
        <v/>
      </c>
      <c r="P74" s="88"/>
      <c r="Q74" s="89" t="str">
        <f t="shared" si="8"/>
        <v/>
      </c>
      <c r="R74" s="88" t="str">
        <f t="shared" si="9"/>
        <v/>
      </c>
      <c r="S74" s="88"/>
      <c r="T74" s="279" t="str">
        <f t="shared" si="10"/>
        <v/>
      </c>
      <c r="U74" s="62" t="str">
        <f t="shared" si="11"/>
        <v/>
      </c>
      <c r="V74" s="63" t="str">
        <f t="shared" si="12"/>
        <v/>
      </c>
      <c r="W74" s="64" t="str">
        <f t="shared" si="13"/>
        <v/>
      </c>
      <c r="X74" s="280" t="str">
        <f t="shared" si="14"/>
        <v/>
      </c>
      <c r="Y74" s="103"/>
      <c r="Z74" s="1"/>
    </row>
    <row r="75" spans="1:26" ht="14.25" customHeight="1">
      <c r="A75" s="103"/>
      <c r="B75" s="303"/>
      <c r="C75" s="329"/>
      <c r="D75" s="248"/>
      <c r="E75" s="89" t="str">
        <f t="shared" si="0"/>
        <v/>
      </c>
      <c r="F75" s="88" t="str">
        <f t="shared" si="1"/>
        <v/>
      </c>
      <c r="G75" s="88"/>
      <c r="H75" s="89" t="str">
        <f t="shared" si="2"/>
        <v/>
      </c>
      <c r="I75" s="88" t="str">
        <f t="shared" si="3"/>
        <v/>
      </c>
      <c r="J75" s="88"/>
      <c r="K75" s="89" t="str">
        <f t="shared" si="4"/>
        <v/>
      </c>
      <c r="L75" s="90" t="str">
        <f t="shared" si="5"/>
        <v/>
      </c>
      <c r="M75" s="88"/>
      <c r="N75" s="89" t="str">
        <f t="shared" si="6"/>
        <v/>
      </c>
      <c r="O75" s="91" t="str">
        <f t="shared" si="7"/>
        <v/>
      </c>
      <c r="P75" s="88"/>
      <c r="Q75" s="89" t="str">
        <f t="shared" si="8"/>
        <v/>
      </c>
      <c r="R75" s="88" t="str">
        <f t="shared" si="9"/>
        <v/>
      </c>
      <c r="S75" s="88"/>
      <c r="T75" s="279" t="str">
        <f t="shared" si="10"/>
        <v/>
      </c>
      <c r="U75" s="62" t="str">
        <f t="shared" si="11"/>
        <v/>
      </c>
      <c r="V75" s="63" t="str">
        <f t="shared" si="12"/>
        <v/>
      </c>
      <c r="W75" s="64" t="str">
        <f t="shared" si="13"/>
        <v/>
      </c>
      <c r="X75" s="280" t="str">
        <f t="shared" si="14"/>
        <v/>
      </c>
      <c r="Y75" s="103"/>
      <c r="Z75" s="1"/>
    </row>
    <row r="76" spans="1:26" ht="14.25" customHeight="1">
      <c r="A76" s="103"/>
      <c r="B76" s="303"/>
      <c r="C76" s="329"/>
      <c r="D76" s="248"/>
      <c r="E76" s="89" t="str">
        <f t="shared" si="0"/>
        <v/>
      </c>
      <c r="F76" s="88" t="str">
        <f t="shared" si="1"/>
        <v/>
      </c>
      <c r="G76" s="88"/>
      <c r="H76" s="89" t="str">
        <f t="shared" si="2"/>
        <v/>
      </c>
      <c r="I76" s="88" t="str">
        <f t="shared" si="3"/>
        <v/>
      </c>
      <c r="J76" s="88"/>
      <c r="K76" s="89" t="str">
        <f t="shared" si="4"/>
        <v/>
      </c>
      <c r="L76" s="90" t="str">
        <f t="shared" si="5"/>
        <v/>
      </c>
      <c r="M76" s="88"/>
      <c r="N76" s="89" t="str">
        <f t="shared" si="6"/>
        <v/>
      </c>
      <c r="O76" s="91" t="str">
        <f t="shared" si="7"/>
        <v/>
      </c>
      <c r="P76" s="88"/>
      <c r="Q76" s="89" t="str">
        <f t="shared" si="8"/>
        <v/>
      </c>
      <c r="R76" s="88" t="str">
        <f t="shared" si="9"/>
        <v/>
      </c>
      <c r="S76" s="88"/>
      <c r="T76" s="279" t="str">
        <f t="shared" si="10"/>
        <v/>
      </c>
      <c r="U76" s="62" t="str">
        <f t="shared" si="11"/>
        <v/>
      </c>
      <c r="V76" s="63" t="str">
        <f t="shared" si="12"/>
        <v/>
      </c>
      <c r="W76" s="64" t="str">
        <f t="shared" si="13"/>
        <v/>
      </c>
      <c r="X76" s="280" t="str">
        <f t="shared" si="14"/>
        <v/>
      </c>
      <c r="Y76" s="103"/>
      <c r="Z76" s="1"/>
    </row>
    <row r="77" spans="1:26" ht="14.25" customHeight="1">
      <c r="A77" s="103"/>
      <c r="B77" s="303"/>
      <c r="C77" s="178"/>
      <c r="D77" s="248"/>
      <c r="E77" s="89" t="str">
        <f t="shared" si="0"/>
        <v/>
      </c>
      <c r="F77" s="88" t="str">
        <f t="shared" si="1"/>
        <v/>
      </c>
      <c r="G77" s="88"/>
      <c r="H77" s="89" t="str">
        <f t="shared" si="2"/>
        <v/>
      </c>
      <c r="I77" s="88" t="str">
        <f t="shared" si="3"/>
        <v/>
      </c>
      <c r="J77" s="88"/>
      <c r="K77" s="89" t="str">
        <f t="shared" si="4"/>
        <v/>
      </c>
      <c r="L77" s="90" t="str">
        <f t="shared" si="5"/>
        <v/>
      </c>
      <c r="M77" s="88"/>
      <c r="N77" s="89" t="str">
        <f t="shared" si="6"/>
        <v/>
      </c>
      <c r="O77" s="91" t="str">
        <f t="shared" si="7"/>
        <v/>
      </c>
      <c r="P77" s="88"/>
      <c r="Q77" s="89" t="str">
        <f t="shared" si="8"/>
        <v/>
      </c>
      <c r="R77" s="88" t="str">
        <f t="shared" si="9"/>
        <v/>
      </c>
      <c r="S77" s="88"/>
      <c r="T77" s="279" t="str">
        <f t="shared" si="10"/>
        <v/>
      </c>
      <c r="U77" s="62" t="str">
        <f t="shared" si="11"/>
        <v/>
      </c>
      <c r="V77" s="63" t="str">
        <f t="shared" si="12"/>
        <v/>
      </c>
      <c r="W77" s="64" t="str">
        <f t="shared" si="13"/>
        <v/>
      </c>
      <c r="X77" s="280" t="str">
        <f t="shared" si="14"/>
        <v/>
      </c>
      <c r="Y77" s="103"/>
      <c r="Z77" s="1"/>
    </row>
    <row r="78" spans="1:26" ht="14.25" customHeight="1">
      <c r="A78" s="103"/>
      <c r="B78" s="303"/>
      <c r="C78" s="178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5"/>
      <c r="Y78" s="1"/>
      <c r="Z78" s="1"/>
    </row>
    <row r="79" spans="1:26" ht="14.25" customHeight="1">
      <c r="A79" s="1"/>
      <c r="B79" s="2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5"/>
      <c r="Y79" s="1"/>
      <c r="Z79" s="1"/>
    </row>
    <row r="80" spans="1:26" ht="14.25" customHeight="1">
      <c r="A80" s="1"/>
      <c r="B80" s="2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5"/>
      <c r="Y80" s="1"/>
      <c r="Z80" s="1"/>
    </row>
    <row r="81" spans="1:26" ht="14.25" customHeight="1">
      <c r="A81" s="1"/>
      <c r="B81" s="2"/>
      <c r="C81" s="1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5"/>
      <c r="Y81" s="1"/>
      <c r="Z81" s="1"/>
    </row>
    <row r="82" spans="1:26" ht="14.25" customHeight="1">
      <c r="A82" s="1"/>
      <c r="B82" s="2"/>
      <c r="C82" s="1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5"/>
      <c r="Y82" s="1"/>
      <c r="Z82" s="1"/>
    </row>
    <row r="83" spans="1:26" ht="14.25" customHeight="1">
      <c r="A83" s="1"/>
      <c r="B83" s="2"/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5"/>
      <c r="Y83" s="1"/>
      <c r="Z83" s="1"/>
    </row>
    <row r="84" spans="1:26" ht="14.25" customHeight="1">
      <c r="A84" s="1"/>
      <c r="B84" s="2"/>
      <c r="C84" s="1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5"/>
      <c r="Y84" s="1"/>
      <c r="Z84" s="1"/>
    </row>
    <row r="85" spans="1:26" ht="14.25" customHeight="1">
      <c r="A85" s="1"/>
      <c r="B85" s="2"/>
      <c r="C85" s="1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5"/>
      <c r="Y85" s="1"/>
      <c r="Z85" s="1"/>
    </row>
    <row r="86" spans="1:26" ht="14.25" customHeight="1">
      <c r="A86" s="1"/>
      <c r="B86" s="2"/>
      <c r="C86" s="1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5"/>
      <c r="Y86" s="1"/>
      <c r="Z86" s="1"/>
    </row>
    <row r="87" spans="1:26" ht="14.25" customHeight="1">
      <c r="A87" s="1"/>
      <c r="B87" s="2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5"/>
      <c r="Y87" s="1"/>
      <c r="Z87" s="1"/>
    </row>
    <row r="88" spans="1:26" ht="14.25" customHeight="1">
      <c r="A88" s="1"/>
      <c r="B88" s="2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5"/>
      <c r="Y88" s="1"/>
      <c r="Z88" s="1"/>
    </row>
    <row r="89" spans="1:26" ht="14.25" customHeight="1">
      <c r="A89" s="1"/>
      <c r="B89" s="2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5"/>
      <c r="Y89" s="1"/>
      <c r="Z89" s="1"/>
    </row>
    <row r="90" spans="1:26" ht="14.25" customHeight="1">
      <c r="A90" s="1"/>
      <c r="B90" s="2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5"/>
      <c r="Y90" s="1"/>
      <c r="Z90" s="1"/>
    </row>
    <row r="91" spans="1:26" ht="14.25" customHeight="1">
      <c r="A91" s="1"/>
      <c r="B91" s="2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5"/>
      <c r="Y91" s="1"/>
      <c r="Z91" s="1"/>
    </row>
    <row r="92" spans="1:26" ht="14.25" customHeight="1">
      <c r="A92" s="1"/>
      <c r="B92" s="2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5"/>
      <c r="Y92" s="1"/>
      <c r="Z92" s="1"/>
    </row>
    <row r="93" spans="1:26" ht="14.25" customHeight="1">
      <c r="A93" s="1"/>
      <c r="B93" s="2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5"/>
      <c r="Y93" s="1"/>
      <c r="Z93" s="1"/>
    </row>
    <row r="94" spans="1:26" ht="14.25" customHeight="1">
      <c r="A94" s="1"/>
      <c r="B94" s="2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5"/>
      <c r="Y94" s="1"/>
      <c r="Z94" s="1"/>
    </row>
    <row r="95" spans="1:26" ht="14.25" customHeight="1">
      <c r="A95" s="1"/>
      <c r="B95" s="2"/>
      <c r="C95" s="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5"/>
      <c r="Y95" s="1"/>
      <c r="Z95" s="1"/>
    </row>
    <row r="96" spans="1:26" ht="14.25" customHeight="1">
      <c r="A96" s="1"/>
      <c r="B96" s="2"/>
      <c r="C96" s="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5"/>
      <c r="Y96" s="1"/>
      <c r="Z96" s="1"/>
    </row>
    <row r="97" spans="1:26" ht="14.25" customHeight="1">
      <c r="A97" s="1"/>
      <c r="B97" s="2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5"/>
      <c r="Y97" s="1"/>
      <c r="Z97" s="1"/>
    </row>
    <row r="98" spans="1:26" ht="14.25" customHeight="1">
      <c r="A98" s="1"/>
      <c r="B98" s="2"/>
      <c r="C98" s="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5"/>
      <c r="Y98" s="1"/>
      <c r="Z98" s="1"/>
    </row>
    <row r="99" spans="1:26" ht="14.25" customHeight="1">
      <c r="A99" s="1"/>
      <c r="B99" s="2"/>
      <c r="C99" s="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5"/>
      <c r="Y99" s="1"/>
      <c r="Z99" s="1"/>
    </row>
    <row r="100" spans="1:26" ht="14.25" customHeight="1">
      <c r="A100" s="1"/>
      <c r="B100" s="2"/>
      <c r="C100" s="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5"/>
      <c r="Y100" s="1"/>
      <c r="Z100" s="1"/>
    </row>
    <row r="101" spans="1:26" ht="14.25" customHeight="1">
      <c r="A101" s="1"/>
      <c r="B101" s="2"/>
      <c r="C101" s="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5"/>
      <c r="Y101" s="1"/>
      <c r="Z101" s="1"/>
    </row>
    <row r="102" spans="1:26" ht="14.25" customHeight="1">
      <c r="A102" s="1"/>
      <c r="B102" s="2"/>
      <c r="C102" s="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5"/>
      <c r="Y102" s="1"/>
      <c r="Z102" s="1"/>
    </row>
    <row r="103" spans="1:26" ht="14.25" customHeight="1">
      <c r="A103" s="1"/>
      <c r="B103" s="2"/>
      <c r="C103" s="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5"/>
      <c r="Y103" s="1"/>
      <c r="Z103" s="1"/>
    </row>
    <row r="104" spans="1:26" ht="14.25" customHeight="1">
      <c r="A104" s="1"/>
      <c r="B104" s="2"/>
      <c r="C104" s="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5"/>
      <c r="Y104" s="1"/>
      <c r="Z104" s="1"/>
    </row>
    <row r="105" spans="1:26" ht="14.25" customHeight="1">
      <c r="A105" s="1"/>
      <c r="B105" s="2"/>
      <c r="C105" s="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5"/>
      <c r="Y105" s="1"/>
      <c r="Z105" s="1"/>
    </row>
    <row r="106" spans="1:26" ht="14.25" customHeight="1">
      <c r="A106" s="1"/>
      <c r="B106" s="2"/>
      <c r="C106" s="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5"/>
      <c r="Y106" s="1"/>
      <c r="Z106" s="1"/>
    </row>
    <row r="107" spans="1:26" ht="14.25" customHeight="1">
      <c r="A107" s="1"/>
      <c r="B107" s="2"/>
      <c r="C107" s="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5"/>
      <c r="Y107" s="1"/>
      <c r="Z107" s="1"/>
    </row>
    <row r="108" spans="1:26" ht="14.25" customHeight="1">
      <c r="A108" s="1"/>
      <c r="B108" s="2"/>
      <c r="C108" s="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5"/>
      <c r="Y108" s="1"/>
      <c r="Z108" s="1"/>
    </row>
    <row r="109" spans="1:26" ht="14.25" customHeight="1">
      <c r="A109" s="1"/>
      <c r="B109" s="2"/>
      <c r="C109" s="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5"/>
      <c r="Y109" s="1"/>
      <c r="Z109" s="1"/>
    </row>
    <row r="110" spans="1:26" ht="14.25" customHeight="1">
      <c r="A110" s="1"/>
      <c r="B110" s="2"/>
      <c r="C110" s="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5"/>
      <c r="Y110" s="1"/>
      <c r="Z110" s="1"/>
    </row>
    <row r="111" spans="1:26" ht="14.25" customHeight="1">
      <c r="A111" s="1"/>
      <c r="B111" s="2"/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5"/>
      <c r="Y111" s="1"/>
      <c r="Z111" s="1"/>
    </row>
    <row r="112" spans="1:26" ht="14.25" customHeight="1">
      <c r="A112" s="1"/>
      <c r="B112" s="2"/>
      <c r="C112" s="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5"/>
      <c r="Y112" s="1"/>
      <c r="Z112" s="1"/>
    </row>
    <row r="113" spans="1:26" ht="14.25" customHeight="1">
      <c r="A113" s="1"/>
      <c r="B113" s="2"/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5"/>
      <c r="Y113" s="1"/>
      <c r="Z113" s="1"/>
    </row>
    <row r="114" spans="1:26" ht="14.25" customHeight="1">
      <c r="A114" s="1"/>
      <c r="B114" s="2"/>
      <c r="C114" s="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5"/>
      <c r="Y114" s="1"/>
      <c r="Z114" s="1"/>
    </row>
    <row r="115" spans="1:26" ht="14.25" customHeight="1">
      <c r="A115" s="1"/>
      <c r="B115" s="2"/>
      <c r="C115" s="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5"/>
      <c r="Y115" s="1"/>
      <c r="Z115" s="1"/>
    </row>
    <row r="116" spans="1:26" ht="14.25" customHeight="1">
      <c r="A116" s="1"/>
      <c r="B116" s="2"/>
      <c r="C116" s="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5"/>
      <c r="Y116" s="1"/>
      <c r="Z116" s="1"/>
    </row>
    <row r="117" spans="1:26" ht="14.25" customHeight="1">
      <c r="A117" s="1"/>
      <c r="B117" s="2"/>
      <c r="C117" s="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5"/>
      <c r="Y117" s="1"/>
      <c r="Z117" s="1"/>
    </row>
    <row r="118" spans="1:26" ht="14.25" customHeight="1">
      <c r="A118" s="1"/>
      <c r="B118" s="2"/>
      <c r="C118" s="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5"/>
      <c r="Y118" s="1"/>
      <c r="Z118" s="1"/>
    </row>
    <row r="119" spans="1:26" ht="14.25" customHeight="1">
      <c r="A119" s="1"/>
      <c r="B119" s="2"/>
      <c r="C119" s="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5"/>
      <c r="Y119" s="1"/>
      <c r="Z119" s="1"/>
    </row>
    <row r="120" spans="1:26" ht="14.25" customHeight="1">
      <c r="A120" s="1"/>
      <c r="B120" s="2"/>
      <c r="C120" s="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5"/>
      <c r="Y120" s="1"/>
      <c r="Z120" s="1"/>
    </row>
    <row r="121" spans="1:26" ht="14.25" customHeight="1">
      <c r="A121" s="1"/>
      <c r="B121" s="2"/>
      <c r="C121" s="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5"/>
      <c r="Y121" s="1"/>
      <c r="Z121" s="1"/>
    </row>
    <row r="122" spans="1:26" ht="14.25" customHeight="1">
      <c r="A122" s="1"/>
      <c r="B122" s="2"/>
      <c r="C122" s="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5"/>
      <c r="Y122" s="1"/>
      <c r="Z122" s="1"/>
    </row>
    <row r="123" spans="1:26" ht="14.25" customHeight="1">
      <c r="A123" s="1"/>
      <c r="B123" s="2"/>
      <c r="C123" s="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5"/>
      <c r="Y123" s="1"/>
      <c r="Z123" s="1"/>
    </row>
    <row r="124" spans="1:26" ht="14.25" customHeight="1">
      <c r="A124" s="1"/>
      <c r="B124" s="2"/>
      <c r="C124" s="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5"/>
      <c r="Y124" s="1"/>
      <c r="Z124" s="1"/>
    </row>
    <row r="125" spans="1:26" ht="14.25" customHeight="1">
      <c r="A125" s="1"/>
      <c r="B125" s="2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5"/>
      <c r="Y125" s="1"/>
      <c r="Z125" s="1"/>
    </row>
    <row r="126" spans="1:26" ht="14.25" customHeight="1">
      <c r="A126" s="1"/>
      <c r="B126" s="2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5"/>
      <c r="Y126" s="1"/>
      <c r="Z126" s="1"/>
    </row>
    <row r="127" spans="1:26" ht="14.25" customHeight="1">
      <c r="A127" s="1"/>
      <c r="B127" s="2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5"/>
      <c r="Y127" s="1"/>
      <c r="Z127" s="1"/>
    </row>
    <row r="128" spans="1:26" ht="14.25" customHeight="1">
      <c r="A128" s="1"/>
      <c r="B128" s="2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5"/>
      <c r="Y128" s="1"/>
      <c r="Z128" s="1"/>
    </row>
    <row r="129" spans="1:26" ht="14.25" customHeight="1">
      <c r="A129" s="1"/>
      <c r="B129" s="2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5"/>
      <c r="Y129" s="1"/>
      <c r="Z129" s="1"/>
    </row>
    <row r="130" spans="1:26" ht="14.25" customHeight="1">
      <c r="A130" s="1"/>
      <c r="B130" s="2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5"/>
      <c r="Y130" s="1"/>
      <c r="Z130" s="1"/>
    </row>
    <row r="131" spans="1:26" ht="14.25" customHeight="1">
      <c r="A131" s="1"/>
      <c r="B131" s="2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5"/>
      <c r="Y131" s="1"/>
      <c r="Z131" s="1"/>
    </row>
    <row r="132" spans="1:26" ht="14.25" customHeight="1">
      <c r="A132" s="1"/>
      <c r="B132" s="2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5"/>
      <c r="Y132" s="1"/>
      <c r="Z132" s="1"/>
    </row>
    <row r="133" spans="1:26" ht="14.25" customHeight="1">
      <c r="A133" s="1"/>
      <c r="B133" s="2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5"/>
      <c r="Y133" s="1"/>
      <c r="Z133" s="1"/>
    </row>
    <row r="134" spans="1:26" ht="14.25" customHeight="1">
      <c r="A134" s="1"/>
      <c r="B134" s="2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5"/>
      <c r="Y134" s="1"/>
      <c r="Z134" s="1"/>
    </row>
    <row r="135" spans="1:26" ht="14.25" customHeight="1">
      <c r="A135" s="1"/>
      <c r="B135" s="2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5"/>
      <c r="Y135" s="1"/>
      <c r="Z135" s="1"/>
    </row>
    <row r="136" spans="1:26" ht="14.25" customHeight="1">
      <c r="A136" s="1"/>
      <c r="B136" s="2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5"/>
      <c r="Y136" s="1"/>
      <c r="Z136" s="1"/>
    </row>
    <row r="137" spans="1:26" ht="14.25" customHeight="1">
      <c r="A137" s="1"/>
      <c r="B137" s="2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5"/>
      <c r="Y137" s="1"/>
      <c r="Z137" s="1"/>
    </row>
    <row r="138" spans="1:26" ht="14.25" customHeight="1">
      <c r="A138" s="1"/>
      <c r="B138" s="2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5"/>
      <c r="Y138" s="1"/>
      <c r="Z138" s="1"/>
    </row>
    <row r="139" spans="1:26" ht="14.25" customHeight="1">
      <c r="A139" s="1"/>
      <c r="B139" s="2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5"/>
      <c r="Y139" s="1"/>
      <c r="Z139" s="1"/>
    </row>
    <row r="140" spans="1:26" ht="14.25" customHeight="1">
      <c r="A140" s="1"/>
      <c r="B140" s="2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5"/>
      <c r="Y140" s="1"/>
      <c r="Z140" s="1"/>
    </row>
    <row r="141" spans="1:26" ht="14.25" customHeight="1">
      <c r="A141" s="1"/>
      <c r="B141" s="2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5"/>
      <c r="Y141" s="1"/>
      <c r="Z141" s="1"/>
    </row>
    <row r="142" spans="1:26" ht="14.25" customHeight="1">
      <c r="A142" s="1"/>
      <c r="B142" s="2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5"/>
      <c r="Y142" s="1"/>
      <c r="Z142" s="1"/>
    </row>
    <row r="143" spans="1:26" ht="14.25" customHeight="1">
      <c r="A143" s="1"/>
      <c r="B143" s="2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5"/>
      <c r="Y143" s="1"/>
      <c r="Z143" s="1"/>
    </row>
    <row r="144" spans="1:26" ht="14.25" customHeight="1">
      <c r="A144" s="1"/>
      <c r="B144" s="2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5"/>
      <c r="Y144" s="1"/>
      <c r="Z144" s="1"/>
    </row>
    <row r="145" spans="1:26" ht="14.25" customHeight="1">
      <c r="A145" s="1"/>
      <c r="B145" s="2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5"/>
      <c r="Y145" s="1"/>
      <c r="Z145" s="1"/>
    </row>
    <row r="146" spans="1:26" ht="14.25" customHeight="1">
      <c r="A146" s="1"/>
      <c r="B146" s="2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5"/>
      <c r="Y146" s="1"/>
      <c r="Z146" s="1"/>
    </row>
    <row r="147" spans="1:26" ht="14.25" customHeight="1">
      <c r="A147" s="1"/>
      <c r="B147" s="2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5"/>
      <c r="Y147" s="1"/>
      <c r="Z147" s="1"/>
    </row>
    <row r="148" spans="1:26" ht="14.25" customHeight="1">
      <c r="A148" s="1"/>
      <c r="B148" s="2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5"/>
      <c r="Y148" s="1"/>
      <c r="Z148" s="1"/>
    </row>
    <row r="149" spans="1:26" ht="14.25" customHeight="1">
      <c r="A149" s="1"/>
      <c r="B149" s="2"/>
      <c r="C149" s="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5"/>
      <c r="Y149" s="1"/>
      <c r="Z149" s="1"/>
    </row>
    <row r="150" spans="1:26" ht="14.25" customHeight="1">
      <c r="A150" s="1"/>
      <c r="B150" s="2"/>
      <c r="C150" s="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5"/>
      <c r="Y150" s="1"/>
      <c r="Z150" s="1"/>
    </row>
    <row r="151" spans="1:26" ht="14.25" customHeight="1">
      <c r="A151" s="1"/>
      <c r="B151" s="2"/>
      <c r="C151" s="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5"/>
      <c r="Y151" s="1"/>
      <c r="Z151" s="1"/>
    </row>
    <row r="152" spans="1:26" ht="14.25" customHeight="1">
      <c r="A152" s="1"/>
      <c r="B152" s="2"/>
      <c r="C152" s="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5"/>
      <c r="Y152" s="1"/>
      <c r="Z152" s="1"/>
    </row>
    <row r="153" spans="1:26" ht="14.25" customHeight="1">
      <c r="A153" s="1"/>
      <c r="B153" s="2"/>
      <c r="C153" s="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5"/>
      <c r="Y153" s="1"/>
      <c r="Z153" s="1"/>
    </row>
    <row r="154" spans="1:26" ht="14.25" customHeight="1">
      <c r="A154" s="1"/>
      <c r="B154" s="2"/>
      <c r="C154" s="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5"/>
      <c r="Y154" s="1"/>
      <c r="Z154" s="1"/>
    </row>
    <row r="155" spans="1:26" ht="14.25" customHeight="1">
      <c r="A155" s="1"/>
      <c r="B155" s="2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5"/>
      <c r="Y155" s="1"/>
      <c r="Z155" s="1"/>
    </row>
    <row r="156" spans="1:26" ht="14.25" customHeight="1">
      <c r="A156" s="1"/>
      <c r="B156" s="2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5"/>
      <c r="Y156" s="1"/>
      <c r="Z156" s="1"/>
    </row>
    <row r="157" spans="1:26" ht="14.25" customHeight="1">
      <c r="A157" s="1"/>
      <c r="B157" s="2"/>
      <c r="C157" s="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5"/>
      <c r="Y157" s="1"/>
      <c r="Z157" s="1"/>
    </row>
    <row r="158" spans="1:26" ht="14.25" customHeight="1">
      <c r="A158" s="1"/>
      <c r="B158" s="2"/>
      <c r="C158" s="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5"/>
      <c r="Y158" s="1"/>
      <c r="Z158" s="1"/>
    </row>
    <row r="159" spans="1:26" ht="14.25" customHeight="1">
      <c r="A159" s="1"/>
      <c r="B159" s="2"/>
      <c r="C159" s="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5"/>
      <c r="Y159" s="1"/>
      <c r="Z159" s="1"/>
    </row>
    <row r="160" spans="1:26" ht="14.25" customHeight="1">
      <c r="A160" s="1"/>
      <c r="B160" s="2"/>
      <c r="C160" s="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5"/>
      <c r="Y160" s="1"/>
      <c r="Z160" s="1"/>
    </row>
    <row r="161" spans="1:26" ht="14.25" customHeight="1">
      <c r="A161" s="1"/>
      <c r="B161" s="2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5"/>
      <c r="Y161" s="1"/>
      <c r="Z161" s="1"/>
    </row>
    <row r="162" spans="1:26" ht="14.25" customHeight="1">
      <c r="A162" s="1"/>
      <c r="B162" s="2"/>
      <c r="C162" s="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5"/>
      <c r="Y162" s="1"/>
      <c r="Z162" s="1"/>
    </row>
    <row r="163" spans="1:26" ht="14.25" customHeight="1">
      <c r="A163" s="1"/>
      <c r="B163" s="2"/>
      <c r="C163" s="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5"/>
      <c r="Y163" s="1"/>
      <c r="Z163" s="1"/>
    </row>
    <row r="164" spans="1:26" ht="14.25" customHeight="1">
      <c r="A164" s="1"/>
      <c r="B164" s="2"/>
      <c r="C164" s="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5"/>
      <c r="Y164" s="1"/>
      <c r="Z164" s="1"/>
    </row>
    <row r="165" spans="1:26" ht="14.25" customHeight="1">
      <c r="A165" s="1"/>
      <c r="B165" s="2"/>
      <c r="C165" s="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5"/>
      <c r="Y165" s="1"/>
      <c r="Z165" s="1"/>
    </row>
    <row r="166" spans="1:26" ht="14.25" customHeight="1">
      <c r="A166" s="1"/>
      <c r="B166" s="2"/>
      <c r="C166" s="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5"/>
      <c r="Y166" s="1"/>
      <c r="Z166" s="1"/>
    </row>
    <row r="167" spans="1:26" ht="14.25" customHeight="1">
      <c r="A167" s="1"/>
      <c r="B167" s="2"/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5"/>
      <c r="Y167" s="1"/>
      <c r="Z167" s="1"/>
    </row>
    <row r="168" spans="1:26" ht="14.25" customHeight="1">
      <c r="A168" s="1"/>
      <c r="B168" s="2"/>
      <c r="C168" s="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5"/>
      <c r="Y168" s="1"/>
      <c r="Z168" s="1"/>
    </row>
    <row r="169" spans="1:26" ht="14.25" customHeight="1">
      <c r="A169" s="1"/>
      <c r="B169" s="2"/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5"/>
      <c r="Y169" s="1"/>
      <c r="Z169" s="1"/>
    </row>
    <row r="170" spans="1:26" ht="14.25" customHeight="1">
      <c r="A170" s="1"/>
      <c r="B170" s="2"/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5"/>
      <c r="Y170" s="1"/>
      <c r="Z170" s="1"/>
    </row>
    <row r="171" spans="1:26" ht="14.25" customHeight="1">
      <c r="A171" s="1"/>
      <c r="B171" s="2"/>
      <c r="C171" s="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5"/>
      <c r="Y171" s="1"/>
      <c r="Z171" s="1"/>
    </row>
    <row r="172" spans="1:26" ht="14.25" customHeight="1">
      <c r="A172" s="1"/>
      <c r="B172" s="2"/>
      <c r="C172" s="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5"/>
      <c r="Y172" s="1"/>
      <c r="Z172" s="1"/>
    </row>
    <row r="173" spans="1:26" ht="14.25" customHeight="1">
      <c r="A173" s="1"/>
      <c r="B173" s="2"/>
      <c r="C173" s="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5"/>
      <c r="Y173" s="1"/>
      <c r="Z173" s="1"/>
    </row>
    <row r="174" spans="1:26" ht="14.25" customHeight="1">
      <c r="A174" s="1"/>
      <c r="B174" s="2"/>
      <c r="C174" s="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5"/>
      <c r="Y174" s="1"/>
      <c r="Z174" s="1"/>
    </row>
    <row r="175" spans="1:26" ht="14.25" customHeight="1">
      <c r="A175" s="1"/>
      <c r="B175" s="2"/>
      <c r="C175" s="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5"/>
      <c r="Y175" s="1"/>
      <c r="Z175" s="1"/>
    </row>
    <row r="176" spans="1:26" ht="14.25" customHeight="1">
      <c r="A176" s="1"/>
      <c r="B176" s="2"/>
      <c r="C176" s="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5"/>
      <c r="Y176" s="1"/>
      <c r="Z176" s="1"/>
    </row>
    <row r="177" spans="1:26" ht="14.25" customHeight="1">
      <c r="A177" s="1"/>
      <c r="B177" s="2"/>
      <c r="C177" s="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5"/>
      <c r="Y177" s="1"/>
      <c r="Z177" s="1"/>
    </row>
    <row r="178" spans="1:26" ht="14.25" customHeight="1">
      <c r="A178" s="1"/>
      <c r="B178" s="2"/>
      <c r="C178" s="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5"/>
      <c r="Y178" s="1"/>
      <c r="Z178" s="1"/>
    </row>
    <row r="179" spans="1:26" ht="14.25" customHeight="1">
      <c r="A179" s="1"/>
      <c r="B179" s="2"/>
      <c r="C179" s="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5"/>
      <c r="Y179" s="1"/>
      <c r="Z179" s="1"/>
    </row>
    <row r="180" spans="1:26" ht="14.25" customHeight="1">
      <c r="A180" s="1"/>
      <c r="B180" s="2"/>
      <c r="C180" s="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5"/>
      <c r="Y180" s="1"/>
      <c r="Z180" s="1"/>
    </row>
    <row r="181" spans="1:26" ht="14.25" customHeight="1">
      <c r="A181" s="1"/>
      <c r="B181" s="2"/>
      <c r="C181" s="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5"/>
      <c r="Y181" s="1"/>
      <c r="Z181" s="1"/>
    </row>
    <row r="182" spans="1:26" ht="14.25" customHeight="1">
      <c r="A182" s="1"/>
      <c r="B182" s="2"/>
      <c r="C182" s="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5"/>
      <c r="Y182" s="1"/>
      <c r="Z182" s="1"/>
    </row>
    <row r="183" spans="1:26" ht="14.25" customHeight="1">
      <c r="A183" s="1"/>
      <c r="B183" s="2"/>
      <c r="C183" s="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5"/>
      <c r="Y183" s="1"/>
      <c r="Z183" s="1"/>
    </row>
    <row r="184" spans="1:26" ht="14.25" customHeight="1">
      <c r="A184" s="1"/>
      <c r="B184" s="2"/>
      <c r="C184" s="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5"/>
      <c r="Y184" s="1"/>
      <c r="Z184" s="1"/>
    </row>
    <row r="185" spans="1:26" ht="14.25" customHeight="1">
      <c r="A185" s="1"/>
      <c r="B185" s="2"/>
      <c r="C185" s="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5"/>
      <c r="Y185" s="1"/>
      <c r="Z185" s="1"/>
    </row>
    <row r="186" spans="1:26" ht="14.25" customHeight="1">
      <c r="A186" s="1"/>
      <c r="B186" s="2"/>
      <c r="C186" s="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5"/>
      <c r="Y186" s="1"/>
      <c r="Z186" s="1"/>
    </row>
    <row r="187" spans="1:26" ht="14.25" customHeight="1">
      <c r="A187" s="1"/>
      <c r="B187" s="2"/>
      <c r="C187" s="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5"/>
      <c r="Y187" s="1"/>
      <c r="Z187" s="1"/>
    </row>
    <row r="188" spans="1:26" ht="14.25" customHeight="1">
      <c r="A188" s="1"/>
      <c r="B188" s="2"/>
      <c r="C188" s="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5"/>
      <c r="Y188" s="1"/>
      <c r="Z188" s="1"/>
    </row>
    <row r="189" spans="1:26" ht="14.25" customHeight="1">
      <c r="A189" s="1"/>
      <c r="B189" s="2"/>
      <c r="C189" s="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5"/>
      <c r="Y189" s="1"/>
      <c r="Z189" s="1"/>
    </row>
    <row r="190" spans="1:26" ht="14.25" customHeight="1">
      <c r="A190" s="1"/>
      <c r="B190" s="2"/>
      <c r="C190" s="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5"/>
      <c r="Y190" s="1"/>
      <c r="Z190" s="1"/>
    </row>
    <row r="191" spans="1:26" ht="14.25" customHeight="1">
      <c r="A191" s="1"/>
      <c r="B191" s="2"/>
      <c r="C191" s="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5"/>
      <c r="Y191" s="1"/>
      <c r="Z191" s="1"/>
    </row>
    <row r="192" spans="1:26" ht="14.25" customHeight="1">
      <c r="A192" s="1"/>
      <c r="B192" s="2"/>
      <c r="C192" s="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5"/>
      <c r="Y192" s="1"/>
      <c r="Z192" s="1"/>
    </row>
    <row r="193" spans="1:26" ht="14.25" customHeight="1">
      <c r="A193" s="1"/>
      <c r="B193" s="2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5"/>
      <c r="Y193" s="1"/>
      <c r="Z193" s="1"/>
    </row>
    <row r="194" spans="1:26" ht="14.25" customHeight="1">
      <c r="A194" s="1"/>
      <c r="B194" s="2"/>
      <c r="C194" s="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5"/>
      <c r="Y194" s="1"/>
      <c r="Z194" s="1"/>
    </row>
    <row r="195" spans="1:26" ht="14.25" customHeight="1">
      <c r="A195" s="1"/>
      <c r="B195" s="2"/>
      <c r="C195" s="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5"/>
      <c r="Y195" s="1"/>
      <c r="Z195" s="1"/>
    </row>
    <row r="196" spans="1:26" ht="14.25" customHeight="1">
      <c r="A196" s="1"/>
      <c r="B196" s="2"/>
      <c r="C196" s="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5"/>
      <c r="Y196" s="1"/>
      <c r="Z196" s="1"/>
    </row>
    <row r="197" spans="1:26" ht="14.25" customHeight="1">
      <c r="A197" s="1"/>
      <c r="B197" s="2"/>
      <c r="C197" s="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5"/>
      <c r="Y197" s="1"/>
      <c r="Z197" s="1"/>
    </row>
    <row r="198" spans="1:26" ht="14.25" customHeight="1">
      <c r="A198" s="1"/>
      <c r="B198" s="2"/>
      <c r="C198" s="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5"/>
      <c r="Y198" s="1"/>
      <c r="Z198" s="1"/>
    </row>
    <row r="199" spans="1:26" ht="14.25" customHeight="1">
      <c r="A199" s="1"/>
      <c r="B199" s="2"/>
      <c r="C199" s="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5"/>
      <c r="Y199" s="1"/>
      <c r="Z199" s="1"/>
    </row>
    <row r="200" spans="1:26" ht="14.25" customHeight="1">
      <c r="A200" s="1"/>
      <c r="B200" s="2"/>
      <c r="C200" s="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5"/>
      <c r="Y200" s="1"/>
      <c r="Z200" s="1"/>
    </row>
    <row r="201" spans="1:26" ht="14.25" customHeight="1">
      <c r="A201" s="1"/>
      <c r="B201" s="2"/>
      <c r="C201" s="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5"/>
      <c r="Y201" s="1"/>
      <c r="Z201" s="1"/>
    </row>
    <row r="202" spans="1:26" ht="14.25" customHeight="1">
      <c r="A202" s="1"/>
      <c r="B202" s="2"/>
      <c r="C202" s="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5"/>
      <c r="Y202" s="1"/>
      <c r="Z202" s="1"/>
    </row>
    <row r="203" spans="1:26" ht="14.25" customHeight="1">
      <c r="A203" s="1"/>
      <c r="B203" s="2"/>
      <c r="C203" s="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5"/>
      <c r="Y203" s="1"/>
      <c r="Z203" s="1"/>
    </row>
    <row r="204" spans="1:26" ht="14.25" customHeight="1">
      <c r="A204" s="1"/>
      <c r="B204" s="2"/>
      <c r="C204" s="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5"/>
      <c r="Y204" s="1"/>
      <c r="Z204" s="1"/>
    </row>
    <row r="205" spans="1:26" ht="14.25" customHeight="1">
      <c r="A205" s="1"/>
      <c r="B205" s="2"/>
      <c r="C205" s="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5"/>
      <c r="Y205" s="1"/>
      <c r="Z205" s="1"/>
    </row>
    <row r="206" spans="1:26" ht="14.25" customHeight="1">
      <c r="A206" s="1"/>
      <c r="B206" s="2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5"/>
      <c r="Y206" s="1"/>
      <c r="Z206" s="1"/>
    </row>
    <row r="207" spans="1:26" ht="14.25" customHeight="1">
      <c r="A207" s="1"/>
      <c r="B207" s="2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5"/>
      <c r="Y207" s="1"/>
      <c r="Z207" s="1"/>
    </row>
    <row r="208" spans="1:26" ht="14.25" customHeight="1">
      <c r="A208" s="1"/>
      <c r="B208" s="2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5"/>
      <c r="Y208" s="1"/>
      <c r="Z208" s="1"/>
    </row>
    <row r="209" spans="1:26" ht="14.25" customHeight="1">
      <c r="A209" s="1"/>
      <c r="B209" s="2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5"/>
      <c r="Y209" s="1"/>
      <c r="Z209" s="1"/>
    </row>
    <row r="210" spans="1:26" ht="14.25" customHeight="1">
      <c r="A210" s="1"/>
      <c r="B210" s="2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5"/>
      <c r="Y210" s="1"/>
      <c r="Z210" s="1"/>
    </row>
    <row r="211" spans="1:26" ht="14.25" customHeight="1">
      <c r="A211" s="1"/>
      <c r="B211" s="2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5"/>
      <c r="Y211" s="1"/>
      <c r="Z211" s="1"/>
    </row>
    <row r="212" spans="1:26" ht="14.25" customHeight="1">
      <c r="A212" s="1"/>
      <c r="B212" s="2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5"/>
      <c r="Y212" s="1"/>
      <c r="Z212" s="1"/>
    </row>
    <row r="213" spans="1:26" ht="14.25" customHeight="1">
      <c r="A213" s="1"/>
      <c r="B213" s="2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5"/>
      <c r="Y213" s="1"/>
      <c r="Z213" s="1"/>
    </row>
    <row r="214" spans="1:26" ht="14.25" customHeight="1">
      <c r="A214" s="1"/>
      <c r="B214" s="2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5"/>
      <c r="Y214" s="1"/>
      <c r="Z214" s="1"/>
    </row>
    <row r="215" spans="1:26" ht="14.25" customHeight="1">
      <c r="A215" s="1"/>
      <c r="B215" s="2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5"/>
      <c r="Y215" s="1"/>
      <c r="Z215" s="1"/>
    </row>
    <row r="216" spans="1:26" ht="14.25" customHeight="1">
      <c r="A216" s="1"/>
      <c r="B216" s="2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5"/>
      <c r="Y216" s="1"/>
      <c r="Z216" s="1"/>
    </row>
    <row r="217" spans="1:26" ht="14.25" customHeight="1">
      <c r="A217" s="1"/>
      <c r="B217" s="2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5"/>
      <c r="Y217" s="1"/>
      <c r="Z217" s="1"/>
    </row>
    <row r="218" spans="1:26" ht="14.25" customHeight="1">
      <c r="A218" s="1"/>
      <c r="B218" s="2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5"/>
      <c r="Y218" s="1"/>
      <c r="Z218" s="1"/>
    </row>
    <row r="219" spans="1:26" ht="14.25" customHeight="1">
      <c r="A219" s="1"/>
      <c r="B219" s="2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5"/>
      <c r="Y219" s="1"/>
      <c r="Z219" s="1"/>
    </row>
    <row r="220" spans="1:26" ht="14.25" customHeight="1">
      <c r="A220" s="1"/>
      <c r="B220" s="2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5"/>
      <c r="Y220" s="1"/>
      <c r="Z220" s="1"/>
    </row>
    <row r="221" spans="1:26" ht="14.25" customHeight="1">
      <c r="A221" s="1"/>
      <c r="B221" s="2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5"/>
      <c r="Y221" s="1"/>
      <c r="Z221" s="1"/>
    </row>
    <row r="222" spans="1:26" ht="14.25" customHeight="1">
      <c r="A222" s="1"/>
      <c r="B222" s="2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5"/>
      <c r="Y222" s="1"/>
      <c r="Z222" s="1"/>
    </row>
    <row r="223" spans="1:26" ht="14.25" customHeight="1">
      <c r="A223" s="1"/>
      <c r="B223" s="2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5"/>
      <c r="Y223" s="1"/>
      <c r="Z223" s="1"/>
    </row>
    <row r="224" spans="1:26" ht="14.25" customHeight="1">
      <c r="A224" s="1"/>
      <c r="B224" s="2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5"/>
      <c r="Y224" s="1"/>
      <c r="Z224" s="1"/>
    </row>
    <row r="225" spans="1:26" ht="14.25" customHeight="1">
      <c r="A225" s="1"/>
      <c r="B225" s="2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5"/>
      <c r="Y225" s="1"/>
      <c r="Z225" s="1"/>
    </row>
    <row r="226" spans="1:26" ht="14.25" customHeight="1">
      <c r="A226" s="1"/>
      <c r="B226" s="2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5"/>
      <c r="Y226" s="1"/>
      <c r="Z226" s="1"/>
    </row>
    <row r="227" spans="1:26" ht="14.25" customHeight="1">
      <c r="A227" s="1"/>
      <c r="B227" s="2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5"/>
      <c r="Y227" s="1"/>
      <c r="Z227" s="1"/>
    </row>
    <row r="228" spans="1:26" ht="14.25" customHeight="1">
      <c r="A228" s="1"/>
      <c r="B228" s="2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5"/>
      <c r="Y228" s="1"/>
      <c r="Z228" s="1"/>
    </row>
    <row r="229" spans="1:26" ht="14.25" customHeight="1">
      <c r="A229" s="1"/>
      <c r="B229" s="2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5"/>
      <c r="Y229" s="1"/>
      <c r="Z229" s="1"/>
    </row>
    <row r="230" spans="1:26" ht="14.25" customHeight="1">
      <c r="A230" s="1"/>
      <c r="B230" s="2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5"/>
      <c r="Y230" s="1"/>
      <c r="Z230" s="1"/>
    </row>
    <row r="231" spans="1:26" ht="14.25" customHeight="1">
      <c r="A231" s="1"/>
      <c r="B231" s="2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5"/>
      <c r="Y231" s="1"/>
      <c r="Z231" s="1"/>
    </row>
    <row r="232" spans="1:26" ht="14.25" customHeight="1">
      <c r="A232" s="1"/>
      <c r="B232" s="2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5"/>
      <c r="Y232" s="1"/>
      <c r="Z232" s="1"/>
    </row>
    <row r="233" spans="1:26" ht="14.25" customHeight="1">
      <c r="A233" s="1"/>
      <c r="B233" s="2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5"/>
      <c r="Y233" s="1"/>
      <c r="Z233" s="1"/>
    </row>
    <row r="234" spans="1:26" ht="14.25" customHeight="1">
      <c r="A234" s="1"/>
      <c r="B234" s="2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5"/>
      <c r="Y234" s="1"/>
      <c r="Z234" s="1"/>
    </row>
    <row r="235" spans="1:26" ht="14.25" customHeight="1">
      <c r="A235" s="1"/>
      <c r="B235" s="2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5"/>
      <c r="Y235" s="1"/>
      <c r="Z235" s="1"/>
    </row>
    <row r="236" spans="1:26" ht="14.25" customHeight="1">
      <c r="A236" s="1"/>
      <c r="B236" s="2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5"/>
      <c r="Y236" s="1"/>
      <c r="Z236" s="1"/>
    </row>
    <row r="237" spans="1:26" ht="14.25" customHeight="1">
      <c r="A237" s="1"/>
      <c r="B237" s="2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5"/>
      <c r="Y237" s="1"/>
      <c r="Z237" s="1"/>
    </row>
    <row r="238" spans="1:26" ht="14.25" customHeight="1">
      <c r="A238" s="1"/>
      <c r="B238" s="2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5"/>
      <c r="Y238" s="1"/>
      <c r="Z238" s="1"/>
    </row>
    <row r="239" spans="1:26" ht="14.25" customHeight="1">
      <c r="A239" s="1"/>
      <c r="B239" s="2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5"/>
      <c r="Y239" s="1"/>
      <c r="Z239" s="1"/>
    </row>
    <row r="240" spans="1:26" ht="14.25" customHeight="1">
      <c r="A240" s="1"/>
      <c r="B240" s="2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5"/>
      <c r="Y240" s="1"/>
      <c r="Z240" s="1"/>
    </row>
    <row r="241" spans="1:26" ht="14.25" customHeight="1">
      <c r="A241" s="1"/>
      <c r="B241" s="2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5"/>
      <c r="Y241" s="1"/>
      <c r="Z241" s="1"/>
    </row>
    <row r="242" spans="1:26" ht="14.25" customHeight="1">
      <c r="A242" s="1"/>
      <c r="B242" s="2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5"/>
      <c r="Y242" s="1"/>
      <c r="Z242" s="1"/>
    </row>
    <row r="243" spans="1:26" ht="14.25" customHeight="1">
      <c r="A243" s="1"/>
      <c r="B243" s="2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5"/>
      <c r="Y243" s="1"/>
      <c r="Z243" s="1"/>
    </row>
    <row r="244" spans="1:26" ht="14.25" customHeight="1">
      <c r="A244" s="1"/>
      <c r="B244" s="2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5"/>
      <c r="Y244" s="1"/>
      <c r="Z244" s="1"/>
    </row>
    <row r="245" spans="1:26" ht="14.25" customHeight="1">
      <c r="A245" s="1"/>
      <c r="B245" s="2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5"/>
      <c r="Y245" s="1"/>
      <c r="Z245" s="1"/>
    </row>
    <row r="246" spans="1:26" ht="14.25" customHeight="1">
      <c r="A246" s="1"/>
      <c r="B246" s="2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5"/>
      <c r="Y246" s="1"/>
      <c r="Z246" s="1"/>
    </row>
    <row r="247" spans="1:26" ht="14.25" customHeight="1">
      <c r="A247" s="1"/>
      <c r="B247" s="2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5"/>
      <c r="Y247" s="1"/>
      <c r="Z247" s="1"/>
    </row>
    <row r="248" spans="1:26" ht="14.25" customHeight="1">
      <c r="A248" s="1"/>
      <c r="B248" s="2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5"/>
      <c r="Y248" s="1"/>
      <c r="Z248" s="1"/>
    </row>
    <row r="249" spans="1:26" ht="14.25" customHeight="1">
      <c r="A249" s="1"/>
      <c r="B249" s="2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5"/>
      <c r="Y249" s="1"/>
      <c r="Z249" s="1"/>
    </row>
    <row r="250" spans="1:26" ht="14.25" customHeight="1">
      <c r="A250" s="1"/>
      <c r="B250" s="2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5"/>
      <c r="Y250" s="1"/>
      <c r="Z250" s="1"/>
    </row>
    <row r="251" spans="1:26" ht="14.25" customHeight="1">
      <c r="A251" s="1"/>
      <c r="B251" s="2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5"/>
      <c r="Y251" s="1"/>
      <c r="Z251" s="1"/>
    </row>
    <row r="252" spans="1:26" ht="14.25" customHeight="1">
      <c r="A252" s="1"/>
      <c r="B252" s="2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5"/>
      <c r="Y252" s="1"/>
      <c r="Z252" s="1"/>
    </row>
    <row r="253" spans="1:26" ht="14.25" customHeight="1">
      <c r="A253" s="1"/>
      <c r="B253" s="2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5"/>
      <c r="Y253" s="1"/>
      <c r="Z253" s="1"/>
    </row>
    <row r="254" spans="1:26" ht="14.25" customHeight="1">
      <c r="A254" s="1"/>
      <c r="B254" s="2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5"/>
      <c r="Y254" s="1"/>
      <c r="Z254" s="1"/>
    </row>
    <row r="255" spans="1:26" ht="14.25" customHeight="1">
      <c r="A255" s="1"/>
      <c r="B255" s="2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5"/>
      <c r="Y255" s="1"/>
      <c r="Z255" s="1"/>
    </row>
    <row r="256" spans="1:26" ht="14.25" customHeight="1">
      <c r="A256" s="1"/>
      <c r="B256" s="2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5"/>
      <c r="Y256" s="1"/>
      <c r="Z256" s="1"/>
    </row>
    <row r="257" spans="1:26" ht="14.25" customHeight="1">
      <c r="A257" s="1"/>
      <c r="B257" s="2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5"/>
      <c r="Y257" s="1"/>
      <c r="Z257" s="1"/>
    </row>
    <row r="258" spans="1:26" ht="14.25" customHeight="1">
      <c r="A258" s="1"/>
      <c r="B258" s="2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5"/>
      <c r="Y258" s="1"/>
      <c r="Z258" s="1"/>
    </row>
    <row r="259" spans="1:26" ht="14.25" customHeight="1">
      <c r="A259" s="1"/>
      <c r="B259" s="2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5"/>
      <c r="Y259" s="1"/>
      <c r="Z259" s="1"/>
    </row>
    <row r="260" spans="1:26" ht="14.25" customHeight="1">
      <c r="A260" s="1"/>
      <c r="B260" s="2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5"/>
      <c r="Y260" s="1"/>
      <c r="Z260" s="1"/>
    </row>
    <row r="261" spans="1:26" ht="14.25" customHeight="1">
      <c r="A261" s="1"/>
      <c r="B261" s="2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5"/>
      <c r="Y261" s="1"/>
      <c r="Z261" s="1"/>
    </row>
    <row r="262" spans="1:26" ht="14.25" customHeight="1">
      <c r="A262" s="1"/>
      <c r="B262" s="2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5"/>
      <c r="Y262" s="1"/>
      <c r="Z262" s="1"/>
    </row>
    <row r="263" spans="1:26" ht="14.25" customHeight="1">
      <c r="A263" s="1"/>
      <c r="B263" s="2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5"/>
      <c r="Y263" s="1"/>
      <c r="Z263" s="1"/>
    </row>
    <row r="264" spans="1:26" ht="14.25" customHeight="1">
      <c r="A264" s="1"/>
      <c r="B264" s="2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5"/>
      <c r="Y264" s="1"/>
      <c r="Z264" s="1"/>
    </row>
    <row r="265" spans="1:26" ht="14.25" customHeight="1">
      <c r="A265" s="1"/>
      <c r="B265" s="2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5"/>
      <c r="Y265" s="1"/>
      <c r="Z265" s="1"/>
    </row>
    <row r="266" spans="1:26" ht="14.25" customHeight="1">
      <c r="A266" s="1"/>
      <c r="B266" s="2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5"/>
      <c r="Y266" s="1"/>
      <c r="Z266" s="1"/>
    </row>
    <row r="267" spans="1:26" ht="14.25" customHeight="1">
      <c r="A267" s="1"/>
      <c r="B267" s="2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5"/>
      <c r="Y267" s="1"/>
      <c r="Z267" s="1"/>
    </row>
    <row r="268" spans="1:26" ht="14.25" customHeight="1">
      <c r="A268" s="1"/>
      <c r="B268" s="2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5"/>
      <c r="Y268" s="1"/>
      <c r="Z268" s="1"/>
    </row>
    <row r="269" spans="1:26" ht="14.25" customHeight="1">
      <c r="A269" s="1"/>
      <c r="B269" s="2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5"/>
      <c r="Y269" s="1"/>
      <c r="Z269" s="1"/>
    </row>
    <row r="270" spans="1:26" ht="14.25" customHeight="1">
      <c r="A270" s="1"/>
      <c r="B270" s="2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5"/>
      <c r="Y270" s="1"/>
      <c r="Z270" s="1"/>
    </row>
    <row r="271" spans="1:26" ht="14.25" customHeight="1">
      <c r="A271" s="1"/>
      <c r="B271" s="2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5"/>
      <c r="Y271" s="1"/>
      <c r="Z271" s="1"/>
    </row>
    <row r="272" spans="1:26" ht="14.25" customHeight="1">
      <c r="A272" s="1"/>
      <c r="B272" s="2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5"/>
      <c r="Y272" s="1"/>
      <c r="Z272" s="1"/>
    </row>
    <row r="273" spans="1:26" ht="14.25" customHeight="1">
      <c r="A273" s="1"/>
      <c r="B273" s="2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5"/>
      <c r="Y273" s="1"/>
      <c r="Z273" s="1"/>
    </row>
    <row r="274" spans="1:26" ht="14.25" customHeight="1">
      <c r="A274" s="1"/>
      <c r="B274" s="2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5"/>
      <c r="Y274" s="1"/>
      <c r="Z274" s="1"/>
    </row>
    <row r="275" spans="1:26" ht="14.25" customHeight="1">
      <c r="A275" s="1"/>
      <c r="B275" s="2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5"/>
      <c r="Y275" s="1"/>
      <c r="Z275" s="1"/>
    </row>
    <row r="276" spans="1:26" ht="14.25" customHeight="1">
      <c r="A276" s="1"/>
      <c r="B276" s="2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5"/>
      <c r="Y276" s="1"/>
      <c r="Z276" s="1"/>
    </row>
    <row r="277" spans="1:26" ht="14.25" customHeight="1">
      <c r="A277" s="1"/>
      <c r="B277" s="2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5"/>
      <c r="Y277" s="1"/>
      <c r="Z277" s="1"/>
    </row>
    <row r="278" spans="1:26" ht="14.25" customHeight="1">
      <c r="A278" s="1"/>
      <c r="B278" s="2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5"/>
      <c r="Y278" s="1"/>
      <c r="Z278" s="1"/>
    </row>
    <row r="279" spans="1:26" ht="14.25" customHeight="1">
      <c r="A279" s="1"/>
      <c r="B279" s="2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5"/>
      <c r="Y279" s="1"/>
      <c r="Z279" s="1"/>
    </row>
    <row r="280" spans="1:26" ht="14.25" customHeight="1">
      <c r="A280" s="1"/>
      <c r="B280" s="2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5"/>
      <c r="Y280" s="1"/>
      <c r="Z280" s="1"/>
    </row>
    <row r="281" spans="1:26" ht="14.25" customHeight="1">
      <c r="A281" s="1"/>
      <c r="B281" s="2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5"/>
      <c r="Y281" s="1"/>
      <c r="Z281" s="1"/>
    </row>
    <row r="282" spans="1:26" ht="14.25" customHeight="1">
      <c r="A282" s="1"/>
      <c r="B282" s="2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5"/>
      <c r="Y282" s="1"/>
      <c r="Z282" s="1"/>
    </row>
    <row r="283" spans="1:26" ht="14.25" customHeight="1">
      <c r="A283" s="1"/>
      <c r="B283" s="2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5"/>
      <c r="Y283" s="1"/>
      <c r="Z283" s="1"/>
    </row>
    <row r="284" spans="1:26" ht="14.25" customHeight="1">
      <c r="A284" s="1"/>
      <c r="B284" s="2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5"/>
      <c r="Y284" s="1"/>
      <c r="Z284" s="1"/>
    </row>
    <row r="285" spans="1:26" ht="14.25" customHeight="1">
      <c r="A285" s="1"/>
      <c r="B285" s="2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5"/>
      <c r="Y285" s="1"/>
      <c r="Z285" s="1"/>
    </row>
    <row r="286" spans="1:26" ht="14.25" customHeight="1">
      <c r="A286" s="1"/>
      <c r="B286" s="2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5"/>
      <c r="Y286" s="1"/>
      <c r="Z286" s="1"/>
    </row>
    <row r="287" spans="1:26" ht="14.25" customHeight="1">
      <c r="A287" s="1"/>
      <c r="B287" s="2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5"/>
      <c r="Y287" s="1"/>
      <c r="Z287" s="1"/>
    </row>
    <row r="288" spans="1:26" ht="14.25" customHeight="1">
      <c r="A288" s="1"/>
      <c r="B288" s="2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5"/>
      <c r="Y288" s="1"/>
      <c r="Z288" s="1"/>
    </row>
    <row r="289" spans="1:26" ht="14.25" customHeight="1">
      <c r="A289" s="1"/>
      <c r="B289" s="2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5"/>
      <c r="Y289" s="1"/>
      <c r="Z289" s="1"/>
    </row>
    <row r="290" spans="1:26" ht="14.25" customHeight="1">
      <c r="A290" s="1"/>
      <c r="B290" s="2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5"/>
      <c r="Y290" s="1"/>
      <c r="Z290" s="1"/>
    </row>
    <row r="291" spans="1:26" ht="14.25" customHeight="1">
      <c r="A291" s="1"/>
      <c r="B291" s="2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5"/>
      <c r="Y291" s="1"/>
      <c r="Z291" s="1"/>
    </row>
    <row r="292" spans="1:26" ht="14.25" customHeight="1">
      <c r="A292" s="1"/>
      <c r="B292" s="2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5"/>
      <c r="Y292" s="1"/>
      <c r="Z292" s="1"/>
    </row>
    <row r="293" spans="1:26" ht="14.25" customHeight="1">
      <c r="A293" s="1"/>
      <c r="B293" s="2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5"/>
      <c r="Y293" s="1"/>
      <c r="Z293" s="1"/>
    </row>
    <row r="294" spans="1:26" ht="14.25" customHeight="1">
      <c r="A294" s="1"/>
      <c r="B294" s="2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5"/>
      <c r="Y294" s="1"/>
      <c r="Z294" s="1"/>
    </row>
    <row r="295" spans="1:26" ht="14.25" customHeight="1">
      <c r="A295" s="1"/>
      <c r="B295" s="2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5"/>
      <c r="Y295" s="1"/>
      <c r="Z295" s="1"/>
    </row>
    <row r="296" spans="1:26" ht="14.25" customHeight="1">
      <c r="A296" s="1"/>
      <c r="B296" s="2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5"/>
      <c r="Y296" s="1"/>
      <c r="Z296" s="1"/>
    </row>
    <row r="297" spans="1:26" ht="14.25" customHeight="1">
      <c r="A297" s="1"/>
      <c r="B297" s="2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5"/>
      <c r="Y297" s="1"/>
      <c r="Z297" s="1"/>
    </row>
    <row r="298" spans="1:26" ht="14.25" customHeight="1">
      <c r="A298" s="1"/>
      <c r="B298" s="2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5"/>
      <c r="Y298" s="1"/>
      <c r="Z298" s="1"/>
    </row>
    <row r="299" spans="1:26" ht="14.25" customHeight="1">
      <c r="A299" s="1"/>
      <c r="B299" s="2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5"/>
      <c r="Y299" s="1"/>
      <c r="Z299" s="1"/>
    </row>
    <row r="300" spans="1:26" ht="14.25" customHeight="1">
      <c r="A300" s="1"/>
      <c r="B300" s="2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5"/>
      <c r="Y300" s="1"/>
      <c r="Z300" s="1"/>
    </row>
    <row r="301" spans="1:26" ht="14.25" customHeight="1">
      <c r="A301" s="1"/>
      <c r="B301" s="2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5"/>
      <c r="Y301" s="1"/>
      <c r="Z301" s="1"/>
    </row>
    <row r="302" spans="1:26" ht="14.25" customHeight="1">
      <c r="A302" s="1"/>
      <c r="B302" s="2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5"/>
      <c r="Y302" s="1"/>
      <c r="Z302" s="1"/>
    </row>
    <row r="303" spans="1:26" ht="14.25" customHeight="1">
      <c r="A303" s="1"/>
      <c r="B303" s="2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5"/>
      <c r="Y303" s="1"/>
      <c r="Z303" s="1"/>
    </row>
    <row r="304" spans="1:26" ht="14.25" customHeight="1">
      <c r="A304" s="1"/>
      <c r="B304" s="2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5"/>
      <c r="Y304" s="1"/>
      <c r="Z304" s="1"/>
    </row>
    <row r="305" spans="1:26" ht="14.25" customHeight="1">
      <c r="A305" s="1"/>
      <c r="B305" s="2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5"/>
      <c r="Y305" s="1"/>
      <c r="Z305" s="1"/>
    </row>
    <row r="306" spans="1:26" ht="14.25" customHeight="1">
      <c r="A306" s="1"/>
      <c r="B306" s="2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5"/>
      <c r="Y306" s="1"/>
      <c r="Z306" s="1"/>
    </row>
    <row r="307" spans="1:26" ht="14.25" customHeight="1">
      <c r="A307" s="1"/>
      <c r="B307" s="2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5"/>
      <c r="Y307" s="1"/>
      <c r="Z307" s="1"/>
    </row>
    <row r="308" spans="1:26" ht="14.25" customHeight="1">
      <c r="A308" s="1"/>
      <c r="B308" s="2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5"/>
      <c r="Y308" s="1"/>
      <c r="Z308" s="1"/>
    </row>
    <row r="309" spans="1:26" ht="14.25" customHeight="1">
      <c r="A309" s="1"/>
      <c r="B309" s="2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5"/>
      <c r="Y309" s="1"/>
      <c r="Z309" s="1"/>
    </row>
    <row r="310" spans="1:26" ht="14.25" customHeight="1">
      <c r="A310" s="1"/>
      <c r="B310" s="2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5"/>
      <c r="Y310" s="1"/>
      <c r="Z310" s="1"/>
    </row>
    <row r="311" spans="1:26" ht="14.25" customHeight="1">
      <c r="A311" s="1"/>
      <c r="B311" s="2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5"/>
      <c r="Y311" s="1"/>
      <c r="Z311" s="1"/>
    </row>
    <row r="312" spans="1:26" ht="14.25" customHeight="1">
      <c r="A312" s="1"/>
      <c r="B312" s="2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5"/>
      <c r="Y312" s="1"/>
      <c r="Z312" s="1"/>
    </row>
    <row r="313" spans="1:26" ht="14.25" customHeight="1">
      <c r="A313" s="1"/>
      <c r="B313" s="2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5"/>
      <c r="Y313" s="1"/>
      <c r="Z313" s="1"/>
    </row>
    <row r="314" spans="1:26" ht="14.25" customHeight="1">
      <c r="A314" s="1"/>
      <c r="B314" s="2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5"/>
      <c r="Y314" s="1"/>
      <c r="Z314" s="1"/>
    </row>
    <row r="315" spans="1:26" ht="14.25" customHeight="1">
      <c r="A315" s="1"/>
      <c r="B315" s="2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5"/>
      <c r="Y315" s="1"/>
      <c r="Z315" s="1"/>
    </row>
    <row r="316" spans="1:26" ht="14.25" customHeight="1">
      <c r="A316" s="1"/>
      <c r="B316" s="2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5"/>
      <c r="Y316" s="1"/>
      <c r="Z316" s="1"/>
    </row>
    <row r="317" spans="1:26" ht="14.25" customHeight="1">
      <c r="A317" s="1"/>
      <c r="B317" s="2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5"/>
      <c r="Y317" s="1"/>
      <c r="Z317" s="1"/>
    </row>
    <row r="318" spans="1:26" ht="14.25" customHeight="1">
      <c r="A318" s="1"/>
      <c r="B318" s="2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5"/>
      <c r="Y318" s="1"/>
      <c r="Z318" s="1"/>
    </row>
    <row r="319" spans="1:26" ht="14.25" customHeight="1">
      <c r="A319" s="1"/>
      <c r="B319" s="2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5"/>
      <c r="Y319" s="1"/>
      <c r="Z319" s="1"/>
    </row>
    <row r="320" spans="1:26" ht="14.25" customHeight="1">
      <c r="A320" s="1"/>
      <c r="B320" s="2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5"/>
      <c r="Y320" s="1"/>
      <c r="Z320" s="1"/>
    </row>
    <row r="321" spans="1:26" ht="14.25" customHeight="1">
      <c r="A321" s="1"/>
      <c r="B321" s="2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5"/>
      <c r="Y321" s="1"/>
      <c r="Z321" s="1"/>
    </row>
    <row r="322" spans="1:26" ht="14.25" customHeight="1">
      <c r="A322" s="1"/>
      <c r="B322" s="2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5"/>
      <c r="Y322" s="1"/>
      <c r="Z322" s="1"/>
    </row>
    <row r="323" spans="1:26" ht="14.25" customHeight="1">
      <c r="A323" s="1"/>
      <c r="B323" s="2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5"/>
      <c r="Y323" s="1"/>
      <c r="Z323" s="1"/>
    </row>
    <row r="324" spans="1:26" ht="14.25" customHeight="1">
      <c r="A324" s="1"/>
      <c r="B324" s="2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5"/>
      <c r="Y324" s="1"/>
      <c r="Z324" s="1"/>
    </row>
    <row r="325" spans="1:26" ht="14.25" customHeight="1">
      <c r="A325" s="1"/>
      <c r="B325" s="2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5"/>
      <c r="Y325" s="1"/>
      <c r="Z325" s="1"/>
    </row>
    <row r="326" spans="1:26" ht="14.25" customHeight="1">
      <c r="A326" s="1"/>
      <c r="B326" s="2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5"/>
      <c r="Y326" s="1"/>
      <c r="Z326" s="1"/>
    </row>
    <row r="327" spans="1:26" ht="14.25" customHeight="1">
      <c r="A327" s="1"/>
      <c r="B327" s="2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5"/>
      <c r="Y327" s="1"/>
      <c r="Z327" s="1"/>
    </row>
    <row r="328" spans="1:26" ht="14.25" customHeight="1">
      <c r="A328" s="1"/>
      <c r="B328" s="2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5"/>
      <c r="Y328" s="1"/>
      <c r="Z328" s="1"/>
    </row>
    <row r="329" spans="1:26" ht="14.25" customHeight="1">
      <c r="A329" s="1"/>
      <c r="B329" s="2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5"/>
      <c r="Y329" s="1"/>
      <c r="Z329" s="1"/>
    </row>
    <row r="330" spans="1:26" ht="14.25" customHeight="1">
      <c r="A330" s="1"/>
      <c r="B330" s="2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5"/>
      <c r="Y330" s="1"/>
      <c r="Z330" s="1"/>
    </row>
    <row r="331" spans="1:26" ht="14.25" customHeight="1">
      <c r="A331" s="1"/>
      <c r="B331" s="2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5"/>
      <c r="Y331" s="1"/>
      <c r="Z331" s="1"/>
    </row>
    <row r="332" spans="1:26" ht="14.25" customHeight="1">
      <c r="A332" s="1"/>
      <c r="B332" s="2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5"/>
      <c r="Y332" s="1"/>
      <c r="Z332" s="1"/>
    </row>
    <row r="333" spans="1:26" ht="14.25" customHeight="1">
      <c r="A333" s="1"/>
      <c r="B333" s="2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5"/>
      <c r="Y333" s="1"/>
      <c r="Z333" s="1"/>
    </row>
    <row r="334" spans="1:26" ht="14.25" customHeight="1">
      <c r="A334" s="1"/>
      <c r="B334" s="2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5"/>
      <c r="Y334" s="1"/>
      <c r="Z334" s="1"/>
    </row>
    <row r="335" spans="1:26" ht="14.25" customHeight="1">
      <c r="A335" s="1"/>
      <c r="B335" s="2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5"/>
      <c r="Y335" s="1"/>
      <c r="Z335" s="1"/>
    </row>
    <row r="336" spans="1:26" ht="14.25" customHeight="1">
      <c r="A336" s="1"/>
      <c r="B336" s="2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5"/>
      <c r="Y336" s="1"/>
      <c r="Z336" s="1"/>
    </row>
    <row r="337" spans="1:26" ht="14.25" customHeight="1">
      <c r="A337" s="1"/>
      <c r="B337" s="2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5"/>
      <c r="Y337" s="1"/>
      <c r="Z337" s="1"/>
    </row>
    <row r="338" spans="1:26" ht="14.25" customHeight="1">
      <c r="A338" s="1"/>
      <c r="B338" s="2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5"/>
      <c r="Y338" s="1"/>
      <c r="Z338" s="1"/>
    </row>
    <row r="339" spans="1:26" ht="14.25" customHeight="1">
      <c r="A339" s="1"/>
      <c r="B339" s="2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5"/>
      <c r="Y339" s="1"/>
      <c r="Z339" s="1"/>
    </row>
    <row r="340" spans="1:26" ht="14.25" customHeight="1">
      <c r="A340" s="1"/>
      <c r="B340" s="2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5"/>
      <c r="Y340" s="1"/>
      <c r="Z340" s="1"/>
    </row>
    <row r="341" spans="1:26" ht="14.25" customHeight="1">
      <c r="A341" s="1"/>
      <c r="B341" s="2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5"/>
      <c r="Y341" s="1"/>
      <c r="Z341" s="1"/>
    </row>
    <row r="342" spans="1:26" ht="14.25" customHeight="1">
      <c r="A342" s="1"/>
      <c r="B342" s="2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5"/>
      <c r="Y342" s="1"/>
      <c r="Z342" s="1"/>
    </row>
    <row r="343" spans="1:26" ht="14.25" customHeight="1">
      <c r="A343" s="1"/>
      <c r="B343" s="2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5"/>
      <c r="Y343" s="1"/>
      <c r="Z343" s="1"/>
    </row>
    <row r="344" spans="1:26" ht="14.25" customHeight="1">
      <c r="A344" s="1"/>
      <c r="B344" s="2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5"/>
      <c r="Y344" s="1"/>
      <c r="Z344" s="1"/>
    </row>
    <row r="345" spans="1:26" ht="14.25" customHeight="1">
      <c r="A345" s="1"/>
      <c r="B345" s="2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5"/>
      <c r="Y345" s="1"/>
      <c r="Z345" s="1"/>
    </row>
    <row r="346" spans="1:26" ht="14.25" customHeight="1">
      <c r="A346" s="1"/>
      <c r="B346" s="2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5"/>
      <c r="Y346" s="1"/>
      <c r="Z346" s="1"/>
    </row>
    <row r="347" spans="1:26" ht="14.25" customHeight="1">
      <c r="A347" s="1"/>
      <c r="B347" s="2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5"/>
      <c r="Y347" s="1"/>
      <c r="Z347" s="1"/>
    </row>
    <row r="348" spans="1:26" ht="14.25" customHeight="1">
      <c r="A348" s="1"/>
      <c r="B348" s="2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5"/>
      <c r="Y348" s="1"/>
      <c r="Z348" s="1"/>
    </row>
    <row r="349" spans="1:26" ht="14.25" customHeight="1">
      <c r="A349" s="1"/>
      <c r="B349" s="2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5"/>
      <c r="Y349" s="1"/>
      <c r="Z349" s="1"/>
    </row>
    <row r="350" spans="1:26" ht="14.25" customHeight="1">
      <c r="A350" s="1"/>
      <c r="B350" s="2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5"/>
      <c r="Y350" s="1"/>
      <c r="Z350" s="1"/>
    </row>
    <row r="351" spans="1:26" ht="14.25" customHeight="1">
      <c r="A351" s="1"/>
      <c r="B351" s="2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5"/>
      <c r="Y351" s="1"/>
      <c r="Z351" s="1"/>
    </row>
    <row r="352" spans="1:26" ht="14.25" customHeight="1">
      <c r="A352" s="1"/>
      <c r="B352" s="2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5"/>
      <c r="Y352" s="1"/>
      <c r="Z352" s="1"/>
    </row>
    <row r="353" spans="1:26" ht="14.25" customHeight="1">
      <c r="A353" s="1"/>
      <c r="B353" s="2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5"/>
      <c r="Y353" s="1"/>
      <c r="Z353" s="1"/>
    </row>
    <row r="354" spans="1:26" ht="14.25" customHeight="1">
      <c r="A354" s="1"/>
      <c r="B354" s="2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5"/>
      <c r="Y354" s="1"/>
      <c r="Z354" s="1"/>
    </row>
    <row r="355" spans="1:26" ht="14.25" customHeight="1">
      <c r="A355" s="1"/>
      <c r="B355" s="2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5"/>
      <c r="Y355" s="1"/>
      <c r="Z355" s="1"/>
    </row>
    <row r="356" spans="1:26" ht="14.25" customHeight="1">
      <c r="A356" s="1"/>
      <c r="B356" s="2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5"/>
      <c r="Y356" s="1"/>
      <c r="Z356" s="1"/>
    </row>
    <row r="357" spans="1:26" ht="14.25" customHeight="1">
      <c r="A357" s="1"/>
      <c r="B357" s="2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5"/>
      <c r="Y357" s="1"/>
      <c r="Z357" s="1"/>
    </row>
    <row r="358" spans="1:26" ht="14.25" customHeight="1">
      <c r="A358" s="1"/>
      <c r="B358" s="2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5"/>
      <c r="Y358" s="1"/>
      <c r="Z358" s="1"/>
    </row>
    <row r="359" spans="1:26" ht="14.25" customHeight="1">
      <c r="A359" s="1"/>
      <c r="B359" s="2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5"/>
      <c r="Y359" s="1"/>
      <c r="Z359" s="1"/>
    </row>
    <row r="360" spans="1:26" ht="14.25" customHeight="1">
      <c r="A360" s="1"/>
      <c r="B360" s="2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5"/>
      <c r="Y360" s="1"/>
      <c r="Z360" s="1"/>
    </row>
    <row r="361" spans="1:26" ht="14.25" customHeight="1">
      <c r="A361" s="1"/>
      <c r="B361" s="2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5"/>
      <c r="Y361" s="1"/>
      <c r="Z361" s="1"/>
    </row>
    <row r="362" spans="1:26" ht="14.25" customHeight="1">
      <c r="A362" s="1"/>
      <c r="B362" s="2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5"/>
      <c r="Y362" s="1"/>
      <c r="Z362" s="1"/>
    </row>
    <row r="363" spans="1:26" ht="14.25" customHeight="1">
      <c r="A363" s="1"/>
      <c r="B363" s="2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5"/>
      <c r="Y363" s="1"/>
      <c r="Z363" s="1"/>
    </row>
    <row r="364" spans="1:26" ht="14.25" customHeight="1">
      <c r="A364" s="1"/>
      <c r="B364" s="2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5"/>
      <c r="Y364" s="1"/>
      <c r="Z364" s="1"/>
    </row>
    <row r="365" spans="1:26" ht="14.25" customHeight="1">
      <c r="A365" s="1"/>
      <c r="B365" s="2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5"/>
      <c r="Y365" s="1"/>
      <c r="Z365" s="1"/>
    </row>
    <row r="366" spans="1:26" ht="14.25" customHeight="1">
      <c r="A366" s="1"/>
      <c r="B366" s="2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5"/>
      <c r="Y366" s="1"/>
      <c r="Z366" s="1"/>
    </row>
    <row r="367" spans="1:26" ht="14.25" customHeight="1">
      <c r="A367" s="1"/>
      <c r="B367" s="2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5"/>
      <c r="Y367" s="1"/>
      <c r="Z367" s="1"/>
    </row>
    <row r="368" spans="1:26" ht="14.25" customHeight="1">
      <c r="A368" s="1"/>
      <c r="B368" s="2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5"/>
      <c r="Y368" s="1"/>
      <c r="Z368" s="1"/>
    </row>
    <row r="369" spans="1:26" ht="14.25" customHeight="1">
      <c r="A369" s="1"/>
      <c r="B369" s="2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5"/>
      <c r="Y369" s="1"/>
      <c r="Z369" s="1"/>
    </row>
    <row r="370" spans="1:26" ht="14.25" customHeight="1">
      <c r="A370" s="1"/>
      <c r="B370" s="2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5"/>
      <c r="Y370" s="1"/>
      <c r="Z370" s="1"/>
    </row>
    <row r="371" spans="1:26" ht="14.25" customHeight="1">
      <c r="A371" s="1"/>
      <c r="B371" s="2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5"/>
      <c r="Y371" s="1"/>
      <c r="Z371" s="1"/>
    </row>
    <row r="372" spans="1:26" ht="14.25" customHeight="1">
      <c r="A372" s="1"/>
      <c r="B372" s="2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5"/>
      <c r="Y372" s="1"/>
      <c r="Z372" s="1"/>
    </row>
    <row r="373" spans="1:26" ht="14.25" customHeight="1">
      <c r="A373" s="1"/>
      <c r="B373" s="2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5"/>
      <c r="Y373" s="1"/>
      <c r="Z373" s="1"/>
    </row>
    <row r="374" spans="1:26" ht="14.25" customHeight="1">
      <c r="A374" s="1"/>
      <c r="B374" s="2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5"/>
      <c r="Y374" s="1"/>
      <c r="Z374" s="1"/>
    </row>
    <row r="375" spans="1:26" ht="14.25" customHeight="1">
      <c r="A375" s="1"/>
      <c r="B375" s="2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5"/>
      <c r="Y375" s="1"/>
      <c r="Z375" s="1"/>
    </row>
    <row r="376" spans="1:26" ht="14.25" customHeight="1">
      <c r="A376" s="1"/>
      <c r="B376" s="2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5"/>
      <c r="Y376" s="1"/>
      <c r="Z376" s="1"/>
    </row>
    <row r="377" spans="1:26" ht="14.25" customHeight="1">
      <c r="A377" s="1"/>
      <c r="B377" s="2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5"/>
      <c r="Y377" s="1"/>
      <c r="Z377" s="1"/>
    </row>
    <row r="378" spans="1:26" ht="14.25" customHeight="1">
      <c r="A378" s="1"/>
      <c r="B378" s="2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5"/>
      <c r="Y378" s="1"/>
      <c r="Z378" s="1"/>
    </row>
    <row r="379" spans="1:26" ht="14.25" customHeight="1">
      <c r="A379" s="1"/>
      <c r="B379" s="2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5"/>
      <c r="Y379" s="1"/>
      <c r="Z379" s="1"/>
    </row>
    <row r="380" spans="1:26" ht="14.25" customHeight="1">
      <c r="A380" s="1"/>
      <c r="B380" s="2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5"/>
      <c r="Y380" s="1"/>
      <c r="Z380" s="1"/>
    </row>
    <row r="381" spans="1:26" ht="14.25" customHeight="1">
      <c r="A381" s="1"/>
      <c r="B381" s="2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5"/>
      <c r="Y381" s="1"/>
      <c r="Z381" s="1"/>
    </row>
    <row r="382" spans="1:26" ht="14.25" customHeight="1">
      <c r="A382" s="1"/>
      <c r="B382" s="2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5"/>
      <c r="Y382" s="1"/>
      <c r="Z382" s="1"/>
    </row>
    <row r="383" spans="1:26" ht="14.25" customHeight="1">
      <c r="A383" s="1"/>
      <c r="B383" s="2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5"/>
      <c r="Y383" s="1"/>
      <c r="Z383" s="1"/>
    </row>
    <row r="384" spans="1:26" ht="14.25" customHeight="1">
      <c r="A384" s="1"/>
      <c r="B384" s="2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5"/>
      <c r="Y384" s="1"/>
      <c r="Z384" s="1"/>
    </row>
    <row r="385" spans="1:26" ht="14.25" customHeight="1">
      <c r="A385" s="1"/>
      <c r="B385" s="2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5"/>
      <c r="Y385" s="1"/>
      <c r="Z385" s="1"/>
    </row>
    <row r="386" spans="1:26" ht="14.25" customHeight="1">
      <c r="A386" s="1"/>
      <c r="B386" s="2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5"/>
      <c r="Y386" s="1"/>
      <c r="Z386" s="1"/>
    </row>
    <row r="387" spans="1:26" ht="14.25" customHeight="1">
      <c r="A387" s="1"/>
      <c r="B387" s="2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5"/>
      <c r="Y387" s="1"/>
      <c r="Z387" s="1"/>
    </row>
    <row r="388" spans="1:26" ht="14.25" customHeight="1">
      <c r="A388" s="1"/>
      <c r="B388" s="2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5"/>
      <c r="Y388" s="1"/>
      <c r="Z388" s="1"/>
    </row>
    <row r="389" spans="1:26" ht="14.25" customHeight="1">
      <c r="A389" s="1"/>
      <c r="B389" s="2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5"/>
      <c r="Y389" s="1"/>
      <c r="Z389" s="1"/>
    </row>
    <row r="390" spans="1:26" ht="14.25" customHeight="1">
      <c r="A390" s="1"/>
      <c r="B390" s="2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5"/>
      <c r="Y390" s="1"/>
      <c r="Z390" s="1"/>
    </row>
    <row r="391" spans="1:26" ht="14.25" customHeight="1">
      <c r="A391" s="1"/>
      <c r="B391" s="2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5"/>
      <c r="Y391" s="1"/>
      <c r="Z391" s="1"/>
    </row>
    <row r="392" spans="1:26" ht="14.25" customHeight="1">
      <c r="A392" s="1"/>
      <c r="B392" s="2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5"/>
      <c r="Y392" s="1"/>
      <c r="Z392" s="1"/>
    </row>
    <row r="393" spans="1:26" ht="14.25" customHeight="1">
      <c r="A393" s="1"/>
      <c r="B393" s="2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5"/>
      <c r="Y393" s="1"/>
      <c r="Z393" s="1"/>
    </row>
    <row r="394" spans="1:26" ht="14.25" customHeight="1">
      <c r="A394" s="1"/>
      <c r="B394" s="2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5"/>
      <c r="Y394" s="1"/>
      <c r="Z394" s="1"/>
    </row>
    <row r="395" spans="1:26" ht="14.25" customHeight="1">
      <c r="A395" s="1"/>
      <c r="B395" s="2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5"/>
      <c r="Y395" s="1"/>
      <c r="Z395" s="1"/>
    </row>
    <row r="396" spans="1:26" ht="14.25" customHeight="1">
      <c r="A396" s="1"/>
      <c r="B396" s="2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5"/>
      <c r="Y396" s="1"/>
      <c r="Z396" s="1"/>
    </row>
    <row r="397" spans="1:26" ht="14.25" customHeight="1">
      <c r="A397" s="1"/>
      <c r="B397" s="2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5"/>
      <c r="Y397" s="1"/>
      <c r="Z397" s="1"/>
    </row>
    <row r="398" spans="1:26" ht="14.25" customHeight="1">
      <c r="A398" s="1"/>
      <c r="B398" s="2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5"/>
      <c r="Y398" s="1"/>
      <c r="Z398" s="1"/>
    </row>
    <row r="399" spans="1:26" ht="14.25" customHeight="1">
      <c r="A399" s="1"/>
      <c r="B399" s="2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5"/>
      <c r="Y399" s="1"/>
      <c r="Z399" s="1"/>
    </row>
    <row r="400" spans="1:26" ht="14.25" customHeight="1">
      <c r="A400" s="1"/>
      <c r="B400" s="2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5"/>
      <c r="Y400" s="1"/>
      <c r="Z400" s="1"/>
    </row>
    <row r="401" spans="1:26" ht="14.25" customHeight="1">
      <c r="A401" s="1"/>
      <c r="B401" s="2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5"/>
      <c r="Y401" s="1"/>
      <c r="Z401" s="1"/>
    </row>
    <row r="402" spans="1:26" ht="14.25" customHeight="1">
      <c r="A402" s="1"/>
      <c r="B402" s="2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5"/>
      <c r="Y402" s="1"/>
      <c r="Z402" s="1"/>
    </row>
    <row r="403" spans="1:26" ht="14.25" customHeight="1">
      <c r="A403" s="1"/>
      <c r="B403" s="2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5"/>
      <c r="Y403" s="1"/>
      <c r="Z403" s="1"/>
    </row>
    <row r="404" spans="1:26" ht="14.25" customHeight="1">
      <c r="A404" s="1"/>
      <c r="B404" s="2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5"/>
      <c r="Y404" s="1"/>
      <c r="Z404" s="1"/>
    </row>
    <row r="405" spans="1:26" ht="14.25" customHeight="1">
      <c r="A405" s="1"/>
      <c r="B405" s="2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5"/>
      <c r="Y405" s="1"/>
      <c r="Z405" s="1"/>
    </row>
    <row r="406" spans="1:26" ht="14.25" customHeight="1">
      <c r="A406" s="1"/>
      <c r="B406" s="2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5"/>
      <c r="Y406" s="1"/>
      <c r="Z406" s="1"/>
    </row>
    <row r="407" spans="1:26" ht="14.25" customHeight="1">
      <c r="A407" s="1"/>
      <c r="B407" s="2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5"/>
      <c r="Y407" s="1"/>
      <c r="Z407" s="1"/>
    </row>
    <row r="408" spans="1:26" ht="14.25" customHeight="1">
      <c r="A408" s="1"/>
      <c r="B408" s="2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5"/>
      <c r="Y408" s="1"/>
      <c r="Z408" s="1"/>
    </row>
    <row r="409" spans="1:26" ht="14.25" customHeight="1">
      <c r="A409" s="1"/>
      <c r="B409" s="2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5"/>
      <c r="Y409" s="1"/>
      <c r="Z409" s="1"/>
    </row>
    <row r="410" spans="1:26" ht="14.25" customHeight="1">
      <c r="A410" s="1"/>
      <c r="B410" s="2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5"/>
      <c r="Y410" s="1"/>
      <c r="Z410" s="1"/>
    </row>
    <row r="411" spans="1:26" ht="14.25" customHeight="1">
      <c r="A411" s="1"/>
      <c r="B411" s="2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5"/>
      <c r="Y411" s="1"/>
      <c r="Z411" s="1"/>
    </row>
    <row r="412" spans="1:26" ht="14.25" customHeight="1">
      <c r="A412" s="1"/>
      <c r="B412" s="2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5"/>
      <c r="Y412" s="1"/>
      <c r="Z412" s="1"/>
    </row>
    <row r="413" spans="1:26" ht="14.25" customHeight="1">
      <c r="A413" s="1"/>
      <c r="B413" s="2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5"/>
      <c r="Y413" s="1"/>
      <c r="Z413" s="1"/>
    </row>
    <row r="414" spans="1:26" ht="14.25" customHeight="1">
      <c r="A414" s="1"/>
      <c r="B414" s="2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5"/>
      <c r="Y414" s="1"/>
      <c r="Z414" s="1"/>
    </row>
    <row r="415" spans="1:26" ht="14.25" customHeight="1">
      <c r="A415" s="1"/>
      <c r="B415" s="2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5"/>
      <c r="Y415" s="1"/>
      <c r="Z415" s="1"/>
    </row>
    <row r="416" spans="1:26" ht="14.25" customHeight="1">
      <c r="A416" s="1"/>
      <c r="B416" s="2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5"/>
      <c r="Y416" s="1"/>
      <c r="Z416" s="1"/>
    </row>
    <row r="417" spans="1:26" ht="14.25" customHeight="1">
      <c r="A417" s="1"/>
      <c r="B417" s="2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5"/>
      <c r="Y417" s="1"/>
      <c r="Z417" s="1"/>
    </row>
    <row r="418" spans="1:26" ht="14.25" customHeight="1">
      <c r="A418" s="1"/>
      <c r="B418" s="2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5"/>
      <c r="Y418" s="1"/>
      <c r="Z418" s="1"/>
    </row>
    <row r="419" spans="1:26" ht="14.25" customHeight="1">
      <c r="A419" s="1"/>
      <c r="B419" s="2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5"/>
      <c r="Y419" s="1"/>
      <c r="Z419" s="1"/>
    </row>
    <row r="420" spans="1:26" ht="14.25" customHeight="1">
      <c r="A420" s="1"/>
      <c r="B420" s="2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5"/>
      <c r="Y420" s="1"/>
      <c r="Z420" s="1"/>
    </row>
    <row r="421" spans="1:26" ht="14.25" customHeight="1">
      <c r="A421" s="1"/>
      <c r="B421" s="2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5"/>
      <c r="Y421" s="1"/>
      <c r="Z421" s="1"/>
    </row>
    <row r="422" spans="1:26" ht="14.25" customHeight="1">
      <c r="A422" s="1"/>
      <c r="B422" s="2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5"/>
      <c r="Y422" s="1"/>
      <c r="Z422" s="1"/>
    </row>
    <row r="423" spans="1:26" ht="14.25" customHeight="1">
      <c r="A423" s="1"/>
      <c r="B423" s="2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5"/>
      <c r="Y423" s="1"/>
      <c r="Z423" s="1"/>
    </row>
    <row r="424" spans="1:26" ht="14.25" customHeight="1">
      <c r="A424" s="1"/>
      <c r="B424" s="2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5"/>
      <c r="Y424" s="1"/>
      <c r="Z424" s="1"/>
    </row>
    <row r="425" spans="1:26" ht="14.25" customHeight="1">
      <c r="A425" s="1"/>
      <c r="B425" s="2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5"/>
      <c r="Y425" s="1"/>
      <c r="Z425" s="1"/>
    </row>
    <row r="426" spans="1:26" ht="14.25" customHeight="1">
      <c r="A426" s="1"/>
      <c r="B426" s="2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5"/>
      <c r="Y426" s="1"/>
      <c r="Z426" s="1"/>
    </row>
    <row r="427" spans="1:26" ht="14.25" customHeight="1">
      <c r="A427" s="1"/>
      <c r="B427" s="2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5"/>
      <c r="Y427" s="1"/>
      <c r="Z427" s="1"/>
    </row>
    <row r="428" spans="1:26" ht="14.25" customHeight="1">
      <c r="A428" s="1"/>
      <c r="B428" s="2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5"/>
      <c r="Y428" s="1"/>
      <c r="Z428" s="1"/>
    </row>
    <row r="429" spans="1:26" ht="14.25" customHeight="1">
      <c r="A429" s="1"/>
      <c r="B429" s="2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5"/>
      <c r="Y429" s="1"/>
      <c r="Z429" s="1"/>
    </row>
    <row r="430" spans="1:26" ht="14.25" customHeight="1">
      <c r="A430" s="1"/>
      <c r="B430" s="2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5"/>
      <c r="Y430" s="1"/>
      <c r="Z430" s="1"/>
    </row>
    <row r="431" spans="1:26" ht="14.25" customHeight="1">
      <c r="A431" s="1"/>
      <c r="B431" s="2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5"/>
      <c r="Y431" s="1"/>
      <c r="Z431" s="1"/>
    </row>
    <row r="432" spans="1:26" ht="14.25" customHeight="1">
      <c r="A432" s="1"/>
      <c r="B432" s="2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5"/>
      <c r="Y432" s="1"/>
      <c r="Z432" s="1"/>
    </row>
    <row r="433" spans="1:26" ht="14.25" customHeight="1">
      <c r="A433" s="1"/>
      <c r="B433" s="2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5"/>
      <c r="Y433" s="1"/>
      <c r="Z433" s="1"/>
    </row>
    <row r="434" spans="1:26" ht="14.25" customHeight="1">
      <c r="A434" s="1"/>
      <c r="B434" s="2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5"/>
      <c r="Y434" s="1"/>
      <c r="Z434" s="1"/>
    </row>
    <row r="435" spans="1:26" ht="14.25" customHeight="1">
      <c r="A435" s="1"/>
      <c r="B435" s="2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5"/>
      <c r="Y435" s="1"/>
      <c r="Z435" s="1"/>
    </row>
    <row r="436" spans="1:26" ht="14.25" customHeight="1">
      <c r="A436" s="1"/>
      <c r="B436" s="2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5"/>
      <c r="Y436" s="1"/>
      <c r="Z436" s="1"/>
    </row>
    <row r="437" spans="1:26" ht="14.25" customHeight="1">
      <c r="A437" s="1"/>
      <c r="B437" s="2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5"/>
      <c r="Y437" s="1"/>
      <c r="Z437" s="1"/>
    </row>
    <row r="438" spans="1:26" ht="14.25" customHeight="1">
      <c r="A438" s="1"/>
      <c r="B438" s="2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5"/>
      <c r="Y438" s="1"/>
      <c r="Z438" s="1"/>
    </row>
    <row r="439" spans="1:26" ht="14.25" customHeight="1">
      <c r="A439" s="1"/>
      <c r="B439" s="2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5"/>
      <c r="Y439" s="1"/>
      <c r="Z439" s="1"/>
    </row>
    <row r="440" spans="1:26" ht="14.25" customHeight="1">
      <c r="A440" s="1"/>
      <c r="B440" s="2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5"/>
      <c r="Y440" s="1"/>
      <c r="Z440" s="1"/>
    </row>
    <row r="441" spans="1:26" ht="14.25" customHeight="1">
      <c r="A441" s="1"/>
      <c r="B441" s="2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5"/>
      <c r="Y441" s="1"/>
      <c r="Z441" s="1"/>
    </row>
    <row r="442" spans="1:26" ht="14.25" customHeight="1">
      <c r="A442" s="1"/>
      <c r="B442" s="2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5"/>
      <c r="Y442" s="1"/>
      <c r="Z442" s="1"/>
    </row>
    <row r="443" spans="1:26" ht="14.25" customHeight="1">
      <c r="A443" s="1"/>
      <c r="B443" s="2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5"/>
      <c r="Y443" s="1"/>
      <c r="Z443" s="1"/>
    </row>
    <row r="444" spans="1:26" ht="14.25" customHeight="1">
      <c r="A444" s="1"/>
      <c r="B444" s="2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5"/>
      <c r="Y444" s="1"/>
      <c r="Z444" s="1"/>
    </row>
    <row r="445" spans="1:26" ht="14.25" customHeight="1">
      <c r="A445" s="1"/>
      <c r="B445" s="2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5"/>
      <c r="Y445" s="1"/>
      <c r="Z445" s="1"/>
    </row>
    <row r="446" spans="1:26" ht="14.25" customHeight="1">
      <c r="A446" s="1"/>
      <c r="B446" s="2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5"/>
      <c r="Y446" s="1"/>
      <c r="Z446" s="1"/>
    </row>
    <row r="447" spans="1:26" ht="14.25" customHeight="1">
      <c r="A447" s="1"/>
      <c r="B447" s="2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5"/>
      <c r="Y447" s="1"/>
      <c r="Z447" s="1"/>
    </row>
    <row r="448" spans="1:26" ht="14.25" customHeight="1">
      <c r="A448" s="1"/>
      <c r="B448" s="2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5"/>
      <c r="Y448" s="1"/>
      <c r="Z448" s="1"/>
    </row>
    <row r="449" spans="1:26" ht="14.25" customHeight="1">
      <c r="A449" s="1"/>
      <c r="B449" s="2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5"/>
      <c r="Y449" s="1"/>
      <c r="Z449" s="1"/>
    </row>
    <row r="450" spans="1:26" ht="14.25" customHeight="1">
      <c r="A450" s="1"/>
      <c r="B450" s="2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5"/>
      <c r="Y450" s="1"/>
      <c r="Z450" s="1"/>
    </row>
    <row r="451" spans="1:26" ht="14.25" customHeight="1">
      <c r="A451" s="1"/>
      <c r="B451" s="2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5"/>
      <c r="Y451" s="1"/>
      <c r="Z451" s="1"/>
    </row>
    <row r="452" spans="1:26" ht="14.25" customHeight="1">
      <c r="A452" s="1"/>
      <c r="B452" s="2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5"/>
      <c r="Y452" s="1"/>
      <c r="Z452" s="1"/>
    </row>
    <row r="453" spans="1:26" ht="14.25" customHeight="1">
      <c r="A453" s="1"/>
      <c r="B453" s="2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5"/>
      <c r="Y453" s="1"/>
      <c r="Z453" s="1"/>
    </row>
    <row r="454" spans="1:26" ht="14.25" customHeight="1">
      <c r="A454" s="1"/>
      <c r="B454" s="2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5"/>
      <c r="Y454" s="1"/>
      <c r="Z454" s="1"/>
    </row>
    <row r="455" spans="1:26" ht="14.25" customHeight="1">
      <c r="A455" s="1"/>
      <c r="B455" s="2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5"/>
      <c r="Y455" s="1"/>
      <c r="Z455" s="1"/>
    </row>
    <row r="456" spans="1:26" ht="14.25" customHeight="1">
      <c r="A456" s="1"/>
      <c r="B456" s="2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5"/>
      <c r="Y456" s="1"/>
      <c r="Z456" s="1"/>
    </row>
    <row r="457" spans="1:26" ht="14.25" customHeight="1">
      <c r="A457" s="1"/>
      <c r="B457" s="2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5"/>
      <c r="Y457" s="1"/>
      <c r="Z457" s="1"/>
    </row>
    <row r="458" spans="1:26" ht="14.25" customHeight="1">
      <c r="A458" s="1"/>
      <c r="B458" s="2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5"/>
      <c r="Y458" s="1"/>
      <c r="Z458" s="1"/>
    </row>
    <row r="459" spans="1:26" ht="14.25" customHeight="1">
      <c r="A459" s="1"/>
      <c r="B459" s="2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5"/>
      <c r="Y459" s="1"/>
      <c r="Z459" s="1"/>
    </row>
    <row r="460" spans="1:26" ht="14.25" customHeight="1">
      <c r="A460" s="1"/>
      <c r="B460" s="2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5"/>
      <c r="Y460" s="1"/>
      <c r="Z460" s="1"/>
    </row>
    <row r="461" spans="1:26" ht="14.25" customHeight="1">
      <c r="A461" s="1"/>
      <c r="B461" s="2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5"/>
      <c r="Y461" s="1"/>
      <c r="Z461" s="1"/>
    </row>
    <row r="462" spans="1:26" ht="14.25" customHeight="1">
      <c r="A462" s="1"/>
      <c r="B462" s="2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5"/>
      <c r="Y462" s="1"/>
      <c r="Z462" s="1"/>
    </row>
    <row r="463" spans="1:26" ht="14.25" customHeight="1">
      <c r="A463" s="1"/>
      <c r="B463" s="2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5"/>
      <c r="Y463" s="1"/>
      <c r="Z463" s="1"/>
    </row>
    <row r="464" spans="1:26" ht="14.25" customHeight="1">
      <c r="A464" s="1"/>
      <c r="B464" s="2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5"/>
      <c r="Y464" s="1"/>
      <c r="Z464" s="1"/>
    </row>
    <row r="465" spans="1:26" ht="14.25" customHeight="1">
      <c r="A465" s="1"/>
      <c r="B465" s="2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5"/>
      <c r="Y465" s="1"/>
      <c r="Z465" s="1"/>
    </row>
    <row r="466" spans="1:26" ht="14.25" customHeight="1">
      <c r="A466" s="1"/>
      <c r="B466" s="2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5"/>
      <c r="Y466" s="1"/>
      <c r="Z466" s="1"/>
    </row>
    <row r="467" spans="1:26" ht="14.25" customHeight="1">
      <c r="A467" s="1"/>
      <c r="B467" s="2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5"/>
      <c r="Y467" s="1"/>
      <c r="Z467" s="1"/>
    </row>
    <row r="468" spans="1:26" ht="14.25" customHeight="1">
      <c r="A468" s="1"/>
      <c r="B468" s="2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5"/>
      <c r="Y468" s="1"/>
      <c r="Z468" s="1"/>
    </row>
    <row r="469" spans="1:26" ht="14.25" customHeight="1">
      <c r="A469" s="1"/>
      <c r="B469" s="2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5"/>
      <c r="Y469" s="1"/>
      <c r="Z469" s="1"/>
    </row>
    <row r="470" spans="1:26" ht="14.25" customHeight="1">
      <c r="A470" s="1"/>
      <c r="B470" s="2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5"/>
      <c r="Y470" s="1"/>
      <c r="Z470" s="1"/>
    </row>
    <row r="471" spans="1:26" ht="14.25" customHeight="1">
      <c r="A471" s="1"/>
      <c r="B471" s="2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5"/>
      <c r="Y471" s="1"/>
      <c r="Z471" s="1"/>
    </row>
    <row r="472" spans="1:26" ht="14.25" customHeight="1">
      <c r="A472" s="1"/>
      <c r="B472" s="2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5"/>
      <c r="Y472" s="1"/>
      <c r="Z472" s="1"/>
    </row>
    <row r="473" spans="1:26" ht="14.25" customHeight="1">
      <c r="A473" s="1"/>
      <c r="B473" s="2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5"/>
      <c r="Y473" s="1"/>
      <c r="Z473" s="1"/>
    </row>
    <row r="474" spans="1:26" ht="14.25" customHeight="1">
      <c r="A474" s="1"/>
      <c r="B474" s="2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5"/>
      <c r="Y474" s="1"/>
      <c r="Z474" s="1"/>
    </row>
    <row r="475" spans="1:26" ht="14.25" customHeight="1">
      <c r="A475" s="1"/>
      <c r="B475" s="2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5"/>
      <c r="Y475" s="1"/>
      <c r="Z475" s="1"/>
    </row>
    <row r="476" spans="1:26" ht="14.25" customHeight="1">
      <c r="A476" s="1"/>
      <c r="B476" s="2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5"/>
      <c r="Y476" s="1"/>
      <c r="Z476" s="1"/>
    </row>
    <row r="477" spans="1:26" ht="14.25" customHeight="1">
      <c r="A477" s="1"/>
      <c r="B477" s="2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5"/>
      <c r="Y477" s="1"/>
      <c r="Z477" s="1"/>
    </row>
    <row r="478" spans="1:26" ht="14.25" customHeight="1">
      <c r="A478" s="1"/>
      <c r="B478" s="2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5"/>
      <c r="Y478" s="1"/>
      <c r="Z478" s="1"/>
    </row>
    <row r="479" spans="1:26" ht="14.25" customHeight="1">
      <c r="A479" s="1"/>
      <c r="B479" s="2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5"/>
      <c r="Y479" s="1"/>
      <c r="Z479" s="1"/>
    </row>
    <row r="480" spans="1:26" ht="14.25" customHeight="1">
      <c r="A480" s="1"/>
      <c r="B480" s="2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5"/>
      <c r="Y480" s="1"/>
      <c r="Z480" s="1"/>
    </row>
    <row r="481" spans="1:26" ht="14.25" customHeight="1">
      <c r="A481" s="1"/>
      <c r="B481" s="2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5"/>
      <c r="Y481" s="1"/>
      <c r="Z481" s="1"/>
    </row>
    <row r="482" spans="1:26" ht="14.25" customHeight="1">
      <c r="A482" s="1"/>
      <c r="B482" s="2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5"/>
      <c r="Y482" s="1"/>
      <c r="Z482" s="1"/>
    </row>
    <row r="483" spans="1:26" ht="14.25" customHeight="1">
      <c r="A483" s="1"/>
      <c r="B483" s="2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5"/>
      <c r="Y483" s="1"/>
      <c r="Z483" s="1"/>
    </row>
    <row r="484" spans="1:26" ht="14.25" customHeight="1">
      <c r="A484" s="1"/>
      <c r="B484" s="2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5"/>
      <c r="Y484" s="1"/>
      <c r="Z484" s="1"/>
    </row>
    <row r="485" spans="1:26" ht="14.25" customHeight="1">
      <c r="A485" s="1"/>
      <c r="B485" s="2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5"/>
      <c r="Y485" s="1"/>
      <c r="Z485" s="1"/>
    </row>
    <row r="486" spans="1:26" ht="14.25" customHeight="1">
      <c r="A486" s="1"/>
      <c r="B486" s="2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5"/>
      <c r="Y486" s="1"/>
      <c r="Z486" s="1"/>
    </row>
    <row r="487" spans="1:26" ht="14.25" customHeight="1">
      <c r="A487" s="1"/>
      <c r="B487" s="2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5"/>
      <c r="Y487" s="1"/>
      <c r="Z487" s="1"/>
    </row>
    <row r="488" spans="1:26" ht="14.25" customHeight="1">
      <c r="A488" s="1"/>
      <c r="B488" s="2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5"/>
      <c r="Y488" s="1"/>
      <c r="Z488" s="1"/>
    </row>
    <row r="489" spans="1:26" ht="14.25" customHeight="1">
      <c r="A489" s="1"/>
      <c r="B489" s="2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5"/>
      <c r="Y489" s="1"/>
      <c r="Z489" s="1"/>
    </row>
    <row r="490" spans="1:26" ht="14.25" customHeight="1">
      <c r="A490" s="1"/>
      <c r="B490" s="2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5"/>
      <c r="Y490" s="1"/>
      <c r="Z490" s="1"/>
    </row>
    <row r="491" spans="1:26" ht="14.25" customHeight="1">
      <c r="A491" s="1"/>
      <c r="B491" s="2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5"/>
      <c r="Y491" s="1"/>
      <c r="Z491" s="1"/>
    </row>
    <row r="492" spans="1:26" ht="14.25" customHeight="1">
      <c r="A492" s="1"/>
      <c r="B492" s="2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5"/>
      <c r="Y492" s="1"/>
      <c r="Z492" s="1"/>
    </row>
    <row r="493" spans="1:26" ht="14.25" customHeight="1">
      <c r="A493" s="1"/>
      <c r="B493" s="2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5"/>
      <c r="Y493" s="1"/>
      <c r="Z493" s="1"/>
    </row>
    <row r="494" spans="1:26" ht="14.25" customHeight="1">
      <c r="A494" s="1"/>
      <c r="B494" s="2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5"/>
      <c r="Y494" s="1"/>
      <c r="Z494" s="1"/>
    </row>
    <row r="495" spans="1:26" ht="14.25" customHeight="1">
      <c r="A495" s="1"/>
      <c r="B495" s="2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5"/>
      <c r="Y495" s="1"/>
      <c r="Z495" s="1"/>
    </row>
    <row r="496" spans="1:26" ht="14.25" customHeight="1">
      <c r="A496" s="1"/>
      <c r="B496" s="2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5"/>
      <c r="Y496" s="1"/>
      <c r="Z496" s="1"/>
    </row>
    <row r="497" spans="1:26" ht="14.25" customHeight="1">
      <c r="A497" s="1"/>
      <c r="B497" s="2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5"/>
      <c r="Y497" s="1"/>
      <c r="Z497" s="1"/>
    </row>
    <row r="498" spans="1:26" ht="14.25" customHeight="1">
      <c r="A498" s="1"/>
      <c r="B498" s="2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5"/>
      <c r="Y498" s="1"/>
      <c r="Z498" s="1"/>
    </row>
    <row r="499" spans="1:26" ht="14.25" customHeight="1">
      <c r="A499" s="1"/>
      <c r="B499" s="2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5"/>
      <c r="Y499" s="1"/>
      <c r="Z499" s="1"/>
    </row>
    <row r="500" spans="1:26" ht="14.25" customHeight="1">
      <c r="A500" s="1"/>
      <c r="B500" s="2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5"/>
      <c r="Y500" s="1"/>
      <c r="Z500" s="1"/>
    </row>
    <row r="501" spans="1:26" ht="14.25" customHeight="1">
      <c r="A501" s="1"/>
      <c r="B501" s="2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5"/>
      <c r="Y501" s="1"/>
      <c r="Z501" s="1"/>
    </row>
    <row r="502" spans="1:26" ht="14.25" customHeight="1">
      <c r="A502" s="1"/>
      <c r="B502" s="2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5"/>
      <c r="Y502" s="1"/>
      <c r="Z502" s="1"/>
    </row>
    <row r="503" spans="1:26" ht="14.25" customHeight="1">
      <c r="A503" s="1"/>
      <c r="B503" s="2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5"/>
      <c r="Y503" s="1"/>
      <c r="Z503" s="1"/>
    </row>
    <row r="504" spans="1:26" ht="14.25" customHeight="1">
      <c r="A504" s="1"/>
      <c r="B504" s="2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5"/>
      <c r="Y504" s="1"/>
      <c r="Z504" s="1"/>
    </row>
    <row r="505" spans="1:26" ht="14.25" customHeight="1">
      <c r="A505" s="1"/>
      <c r="B505" s="2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5"/>
      <c r="Y505" s="1"/>
      <c r="Z505" s="1"/>
    </row>
    <row r="506" spans="1:26" ht="14.25" customHeight="1">
      <c r="A506" s="1"/>
      <c r="B506" s="2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5"/>
      <c r="Y506" s="1"/>
      <c r="Z506" s="1"/>
    </row>
    <row r="507" spans="1:26" ht="14.25" customHeight="1">
      <c r="A507" s="1"/>
      <c r="B507" s="2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5"/>
      <c r="Y507" s="1"/>
      <c r="Z507" s="1"/>
    </row>
    <row r="508" spans="1:26" ht="14.25" customHeight="1">
      <c r="A508" s="1"/>
      <c r="B508" s="2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5"/>
      <c r="Y508" s="1"/>
      <c r="Z508" s="1"/>
    </row>
    <row r="509" spans="1:26" ht="14.25" customHeight="1">
      <c r="A509" s="1"/>
      <c r="B509" s="2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5"/>
      <c r="Y509" s="1"/>
      <c r="Z509" s="1"/>
    </row>
    <row r="510" spans="1:26" ht="14.25" customHeight="1">
      <c r="A510" s="1"/>
      <c r="B510" s="2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5"/>
      <c r="Y510" s="1"/>
      <c r="Z510" s="1"/>
    </row>
    <row r="511" spans="1:26" ht="14.25" customHeight="1">
      <c r="A511" s="1"/>
      <c r="B511" s="2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5"/>
      <c r="Y511" s="1"/>
      <c r="Z511" s="1"/>
    </row>
    <row r="512" spans="1:26" ht="14.25" customHeight="1">
      <c r="A512" s="1"/>
      <c r="B512" s="2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5"/>
      <c r="Y512" s="1"/>
      <c r="Z512" s="1"/>
    </row>
    <row r="513" spans="1:26" ht="14.25" customHeight="1">
      <c r="A513" s="1"/>
      <c r="B513" s="2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5"/>
      <c r="Y513" s="1"/>
      <c r="Z513" s="1"/>
    </row>
    <row r="514" spans="1:26" ht="14.25" customHeight="1">
      <c r="A514" s="1"/>
      <c r="B514" s="2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5"/>
      <c r="Y514" s="1"/>
      <c r="Z514" s="1"/>
    </row>
    <row r="515" spans="1:26" ht="14.25" customHeight="1">
      <c r="A515" s="1"/>
      <c r="B515" s="2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5"/>
      <c r="Y515" s="1"/>
      <c r="Z515" s="1"/>
    </row>
    <row r="516" spans="1:26" ht="14.25" customHeight="1">
      <c r="A516" s="1"/>
      <c r="B516" s="2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5"/>
      <c r="Y516" s="1"/>
      <c r="Z516" s="1"/>
    </row>
    <row r="517" spans="1:26" ht="14.25" customHeight="1">
      <c r="A517" s="1"/>
      <c r="B517" s="2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5"/>
      <c r="Y517" s="1"/>
      <c r="Z517" s="1"/>
    </row>
    <row r="518" spans="1:26" ht="14.25" customHeight="1">
      <c r="A518" s="1"/>
      <c r="B518" s="2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5"/>
      <c r="Y518" s="1"/>
      <c r="Z518" s="1"/>
    </row>
    <row r="519" spans="1:26" ht="14.25" customHeight="1">
      <c r="A519" s="1"/>
      <c r="B519" s="2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5"/>
      <c r="Y519" s="1"/>
      <c r="Z519" s="1"/>
    </row>
    <row r="520" spans="1:26" ht="14.25" customHeight="1">
      <c r="A520" s="1"/>
      <c r="B520" s="2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5"/>
      <c r="Y520" s="1"/>
      <c r="Z520" s="1"/>
    </row>
    <row r="521" spans="1:26" ht="14.25" customHeight="1">
      <c r="A521" s="1"/>
      <c r="B521" s="2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5"/>
      <c r="Y521" s="1"/>
      <c r="Z521" s="1"/>
    </row>
    <row r="522" spans="1:26" ht="14.25" customHeight="1">
      <c r="A522" s="1"/>
      <c r="B522" s="2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5"/>
      <c r="Y522" s="1"/>
      <c r="Z522" s="1"/>
    </row>
    <row r="523" spans="1:26" ht="14.25" customHeight="1">
      <c r="A523" s="1"/>
      <c r="B523" s="2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5"/>
      <c r="Y523" s="1"/>
      <c r="Z523" s="1"/>
    </row>
    <row r="524" spans="1:26" ht="14.25" customHeight="1">
      <c r="A524" s="1"/>
      <c r="B524" s="2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5"/>
      <c r="Y524" s="1"/>
      <c r="Z524" s="1"/>
    </row>
    <row r="525" spans="1:26" ht="14.25" customHeight="1">
      <c r="A525" s="1"/>
      <c r="B525" s="2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5"/>
      <c r="Y525" s="1"/>
      <c r="Z525" s="1"/>
    </row>
    <row r="526" spans="1:26" ht="14.25" customHeight="1">
      <c r="A526" s="1"/>
      <c r="B526" s="2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5"/>
      <c r="Y526" s="1"/>
      <c r="Z526" s="1"/>
    </row>
    <row r="527" spans="1:26" ht="14.25" customHeight="1">
      <c r="A527" s="1"/>
      <c r="B527" s="2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5"/>
      <c r="Y527" s="1"/>
      <c r="Z527" s="1"/>
    </row>
    <row r="528" spans="1:26" ht="14.25" customHeight="1">
      <c r="A528" s="1"/>
      <c r="B528" s="2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5"/>
      <c r="Y528" s="1"/>
      <c r="Z528" s="1"/>
    </row>
    <row r="529" spans="1:26" ht="14.25" customHeight="1">
      <c r="A529" s="1"/>
      <c r="B529" s="2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5"/>
      <c r="Y529" s="1"/>
      <c r="Z529" s="1"/>
    </row>
    <row r="530" spans="1:26" ht="14.25" customHeight="1">
      <c r="A530" s="1"/>
      <c r="B530" s="2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5"/>
      <c r="Y530" s="1"/>
      <c r="Z530" s="1"/>
    </row>
    <row r="531" spans="1:26" ht="14.25" customHeight="1">
      <c r="A531" s="1"/>
      <c r="B531" s="2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5"/>
      <c r="Y531" s="1"/>
      <c r="Z531" s="1"/>
    </row>
    <row r="532" spans="1:26" ht="14.25" customHeight="1">
      <c r="A532" s="1"/>
      <c r="B532" s="2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5"/>
      <c r="Y532" s="1"/>
      <c r="Z532" s="1"/>
    </row>
    <row r="533" spans="1:26" ht="14.25" customHeight="1">
      <c r="A533" s="1"/>
      <c r="B533" s="2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5"/>
      <c r="Y533" s="1"/>
      <c r="Z533" s="1"/>
    </row>
    <row r="534" spans="1:26" ht="14.25" customHeight="1">
      <c r="A534" s="1"/>
      <c r="B534" s="2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5"/>
      <c r="Y534" s="1"/>
      <c r="Z534" s="1"/>
    </row>
    <row r="535" spans="1:26" ht="14.25" customHeight="1">
      <c r="A535" s="1"/>
      <c r="B535" s="2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5"/>
      <c r="Y535" s="1"/>
      <c r="Z535" s="1"/>
    </row>
    <row r="536" spans="1:26" ht="14.25" customHeight="1">
      <c r="A536" s="1"/>
      <c r="B536" s="2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5"/>
      <c r="Y536" s="1"/>
      <c r="Z536" s="1"/>
    </row>
    <row r="537" spans="1:26" ht="14.25" customHeight="1">
      <c r="A537" s="1"/>
      <c r="B537" s="2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5"/>
      <c r="Y537" s="1"/>
      <c r="Z537" s="1"/>
    </row>
    <row r="538" spans="1:26" ht="14.25" customHeight="1">
      <c r="A538" s="1"/>
      <c r="B538" s="2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5"/>
      <c r="Y538" s="1"/>
      <c r="Z538" s="1"/>
    </row>
    <row r="539" spans="1:26" ht="14.25" customHeight="1">
      <c r="A539" s="1"/>
      <c r="B539" s="2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5"/>
      <c r="Y539" s="1"/>
      <c r="Z539" s="1"/>
    </row>
    <row r="540" spans="1:26" ht="14.25" customHeight="1">
      <c r="A540" s="1"/>
      <c r="B540" s="2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5"/>
      <c r="Y540" s="1"/>
      <c r="Z540" s="1"/>
    </row>
    <row r="541" spans="1:26" ht="14.25" customHeight="1">
      <c r="A541" s="1"/>
      <c r="B541" s="2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5"/>
      <c r="Y541" s="1"/>
      <c r="Z541" s="1"/>
    </row>
    <row r="542" spans="1:26" ht="14.25" customHeight="1">
      <c r="A542" s="1"/>
      <c r="B542" s="2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5"/>
      <c r="Y542" s="1"/>
      <c r="Z542" s="1"/>
    </row>
    <row r="543" spans="1:26" ht="14.25" customHeight="1">
      <c r="A543" s="1"/>
      <c r="B543" s="2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5"/>
      <c r="Y543" s="1"/>
      <c r="Z543" s="1"/>
    </row>
    <row r="544" spans="1:26" ht="14.25" customHeight="1">
      <c r="A544" s="1"/>
      <c r="B544" s="2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5"/>
      <c r="Y544" s="1"/>
      <c r="Z544" s="1"/>
    </row>
    <row r="545" spans="1:26" ht="14.25" customHeight="1">
      <c r="A545" s="1"/>
      <c r="B545" s="2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5"/>
      <c r="Y545" s="1"/>
      <c r="Z545" s="1"/>
    </row>
    <row r="546" spans="1:26" ht="14.25" customHeight="1">
      <c r="A546" s="1"/>
      <c r="B546" s="2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5"/>
      <c r="Y546" s="1"/>
      <c r="Z546" s="1"/>
    </row>
    <row r="547" spans="1:26" ht="14.25" customHeight="1">
      <c r="A547" s="1"/>
      <c r="B547" s="2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5"/>
      <c r="Y547" s="1"/>
      <c r="Z547" s="1"/>
    </row>
    <row r="548" spans="1:26" ht="14.25" customHeight="1">
      <c r="A548" s="1"/>
      <c r="B548" s="2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5"/>
      <c r="Y548" s="1"/>
      <c r="Z548" s="1"/>
    </row>
    <row r="549" spans="1:26" ht="14.25" customHeight="1">
      <c r="A549" s="1"/>
      <c r="B549" s="2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5"/>
      <c r="Y549" s="1"/>
      <c r="Z549" s="1"/>
    </row>
    <row r="550" spans="1:26" ht="14.25" customHeight="1">
      <c r="A550" s="1"/>
      <c r="B550" s="2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5"/>
      <c r="Y550" s="1"/>
      <c r="Z550" s="1"/>
    </row>
    <row r="551" spans="1:26" ht="14.25" customHeight="1">
      <c r="A551" s="1"/>
      <c r="B551" s="2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5"/>
      <c r="Y551" s="1"/>
      <c r="Z551" s="1"/>
    </row>
    <row r="552" spans="1:26" ht="14.25" customHeight="1">
      <c r="A552" s="1"/>
      <c r="B552" s="2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5"/>
      <c r="Y552" s="1"/>
      <c r="Z552" s="1"/>
    </row>
    <row r="553" spans="1:26" ht="14.25" customHeight="1">
      <c r="A553" s="1"/>
      <c r="B553" s="2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5"/>
      <c r="Y553" s="1"/>
      <c r="Z553" s="1"/>
    </row>
    <row r="554" spans="1:26" ht="14.25" customHeight="1">
      <c r="A554" s="1"/>
      <c r="B554" s="2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5"/>
      <c r="Y554" s="1"/>
      <c r="Z554" s="1"/>
    </row>
    <row r="555" spans="1:26" ht="14.25" customHeight="1">
      <c r="A555" s="1"/>
      <c r="B555" s="2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5"/>
      <c r="Y555" s="1"/>
      <c r="Z555" s="1"/>
    </row>
    <row r="556" spans="1:26" ht="14.25" customHeight="1">
      <c r="A556" s="1"/>
      <c r="B556" s="2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5"/>
      <c r="Y556" s="1"/>
      <c r="Z556" s="1"/>
    </row>
    <row r="557" spans="1:26" ht="14.25" customHeight="1">
      <c r="A557" s="1"/>
      <c r="B557" s="2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5"/>
      <c r="Y557" s="1"/>
      <c r="Z557" s="1"/>
    </row>
    <row r="558" spans="1:26" ht="14.25" customHeight="1">
      <c r="A558" s="1"/>
      <c r="B558" s="2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5"/>
      <c r="Y558" s="1"/>
      <c r="Z558" s="1"/>
    </row>
    <row r="559" spans="1:26" ht="14.25" customHeight="1">
      <c r="A559" s="1"/>
      <c r="B559" s="2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5"/>
      <c r="Y559" s="1"/>
      <c r="Z559" s="1"/>
    </row>
    <row r="560" spans="1:26" ht="14.25" customHeight="1">
      <c r="A560" s="1"/>
      <c r="B560" s="2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5"/>
      <c r="Y560" s="1"/>
      <c r="Z560" s="1"/>
    </row>
    <row r="561" spans="1:26" ht="14.25" customHeight="1">
      <c r="A561" s="1"/>
      <c r="B561" s="2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5"/>
      <c r="Y561" s="1"/>
      <c r="Z561" s="1"/>
    </row>
    <row r="562" spans="1:26" ht="14.25" customHeight="1">
      <c r="A562" s="1"/>
      <c r="B562" s="2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5"/>
      <c r="Y562" s="1"/>
      <c r="Z562" s="1"/>
    </row>
    <row r="563" spans="1:26" ht="14.25" customHeight="1">
      <c r="A563" s="1"/>
      <c r="B563" s="2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5"/>
      <c r="Y563" s="1"/>
      <c r="Z563" s="1"/>
    </row>
    <row r="564" spans="1:26" ht="14.25" customHeight="1">
      <c r="A564" s="1"/>
      <c r="B564" s="2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5"/>
      <c r="Y564" s="1"/>
      <c r="Z564" s="1"/>
    </row>
    <row r="565" spans="1:26" ht="14.25" customHeight="1">
      <c r="A565" s="1"/>
      <c r="B565" s="2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5"/>
      <c r="Y565" s="1"/>
      <c r="Z565" s="1"/>
    </row>
    <row r="566" spans="1:26" ht="14.25" customHeight="1">
      <c r="A566" s="1"/>
      <c r="B566" s="2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5"/>
      <c r="Y566" s="1"/>
      <c r="Z566" s="1"/>
    </row>
    <row r="567" spans="1:26" ht="14.25" customHeight="1">
      <c r="A567" s="1"/>
      <c r="B567" s="2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5"/>
      <c r="Y567" s="1"/>
      <c r="Z567" s="1"/>
    </row>
    <row r="568" spans="1:26" ht="14.25" customHeight="1">
      <c r="A568" s="1"/>
      <c r="B568" s="2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5"/>
      <c r="Y568" s="1"/>
      <c r="Z568" s="1"/>
    </row>
    <row r="569" spans="1:26" ht="14.25" customHeight="1">
      <c r="A569" s="1"/>
      <c r="B569" s="2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5"/>
      <c r="Y569" s="1"/>
      <c r="Z569" s="1"/>
    </row>
    <row r="570" spans="1:26" ht="14.25" customHeight="1">
      <c r="A570" s="1"/>
      <c r="B570" s="2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5"/>
      <c r="Y570" s="1"/>
      <c r="Z570" s="1"/>
    </row>
    <row r="571" spans="1:26" ht="14.25" customHeight="1">
      <c r="A571" s="1"/>
      <c r="B571" s="2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5"/>
      <c r="Y571" s="1"/>
      <c r="Z571" s="1"/>
    </row>
    <row r="572" spans="1:26" ht="14.25" customHeight="1">
      <c r="A572" s="1"/>
      <c r="B572" s="2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5"/>
      <c r="Y572" s="1"/>
      <c r="Z572" s="1"/>
    </row>
    <row r="573" spans="1:26" ht="14.25" customHeight="1">
      <c r="A573" s="1"/>
      <c r="B573" s="2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5"/>
      <c r="Y573" s="1"/>
      <c r="Z573" s="1"/>
    </row>
    <row r="574" spans="1:26" ht="14.25" customHeight="1">
      <c r="A574" s="1"/>
      <c r="B574" s="2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5"/>
      <c r="Y574" s="1"/>
      <c r="Z574" s="1"/>
    </row>
    <row r="575" spans="1:26" ht="14.25" customHeight="1">
      <c r="A575" s="1"/>
      <c r="B575" s="2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5"/>
      <c r="Y575" s="1"/>
      <c r="Z575" s="1"/>
    </row>
    <row r="576" spans="1:26" ht="14.25" customHeight="1">
      <c r="A576" s="1"/>
      <c r="B576" s="2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5"/>
      <c r="Y576" s="1"/>
      <c r="Z576" s="1"/>
    </row>
    <row r="577" spans="1:26" ht="14.25" customHeight="1">
      <c r="A577" s="1"/>
      <c r="B577" s="2"/>
      <c r="C577" s="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5"/>
      <c r="Y577" s="1"/>
      <c r="Z577" s="1"/>
    </row>
    <row r="578" spans="1:26" ht="14.25" customHeight="1">
      <c r="A578" s="1"/>
      <c r="B578" s="2"/>
      <c r="C578" s="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5"/>
      <c r="Y578" s="1"/>
      <c r="Z578" s="1"/>
    </row>
    <row r="579" spans="1:26" ht="14.25" customHeight="1">
      <c r="A579" s="1"/>
      <c r="B579" s="2"/>
      <c r="C579" s="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5"/>
      <c r="Y579" s="1"/>
      <c r="Z579" s="1"/>
    </row>
    <row r="580" spans="1:26" ht="14.25" customHeight="1">
      <c r="A580" s="1"/>
      <c r="B580" s="2"/>
      <c r="C580" s="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5"/>
      <c r="Y580" s="1"/>
      <c r="Z580" s="1"/>
    </row>
    <row r="581" spans="1:26" ht="14.25" customHeight="1">
      <c r="A581" s="1"/>
      <c r="B581" s="2"/>
      <c r="C581" s="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5"/>
      <c r="Y581" s="1"/>
      <c r="Z581" s="1"/>
    </row>
    <row r="582" spans="1:26" ht="14.25" customHeight="1">
      <c r="A582" s="1"/>
      <c r="B582" s="2"/>
      <c r="C582" s="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5"/>
      <c r="Y582" s="1"/>
      <c r="Z582" s="1"/>
    </row>
    <row r="583" spans="1:26" ht="14.25" customHeight="1">
      <c r="A583" s="1"/>
      <c r="B583" s="2"/>
      <c r="C583" s="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5"/>
      <c r="Y583" s="1"/>
      <c r="Z583" s="1"/>
    </row>
    <row r="584" spans="1:26" ht="14.25" customHeight="1">
      <c r="A584" s="1"/>
      <c r="B584" s="2"/>
      <c r="C584" s="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5"/>
      <c r="Y584" s="1"/>
      <c r="Z584" s="1"/>
    </row>
    <row r="585" spans="1:26" ht="14.25" customHeight="1">
      <c r="A585" s="1"/>
      <c r="B585" s="2"/>
      <c r="C585" s="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5"/>
      <c r="Y585" s="1"/>
      <c r="Z585" s="1"/>
    </row>
    <row r="586" spans="1:26" ht="14.25" customHeight="1">
      <c r="A586" s="1"/>
      <c r="B586" s="2"/>
      <c r="C586" s="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5"/>
      <c r="Y586" s="1"/>
      <c r="Z586" s="1"/>
    </row>
    <row r="587" spans="1:26" ht="14.25" customHeight="1">
      <c r="A587" s="1"/>
      <c r="B587" s="2"/>
      <c r="C587" s="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5"/>
      <c r="Y587" s="1"/>
      <c r="Z587" s="1"/>
    </row>
    <row r="588" spans="1:26" ht="14.25" customHeight="1">
      <c r="A588" s="1"/>
      <c r="B588" s="2"/>
      <c r="C588" s="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5"/>
      <c r="Y588" s="1"/>
      <c r="Z588" s="1"/>
    </row>
    <row r="589" spans="1:26" ht="14.25" customHeight="1">
      <c r="A589" s="1"/>
      <c r="B589" s="2"/>
      <c r="C589" s="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5"/>
      <c r="Y589" s="1"/>
      <c r="Z589" s="1"/>
    </row>
    <row r="590" spans="1:26" ht="14.25" customHeight="1">
      <c r="A590" s="1"/>
      <c r="B590" s="2"/>
      <c r="C590" s="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5"/>
      <c r="Y590" s="1"/>
      <c r="Z590" s="1"/>
    </row>
    <row r="591" spans="1:26" ht="14.25" customHeight="1">
      <c r="A591" s="1"/>
      <c r="B591" s="2"/>
      <c r="C591" s="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5"/>
      <c r="Y591" s="1"/>
      <c r="Z591" s="1"/>
    </row>
    <row r="592" spans="1:26" ht="14.25" customHeight="1">
      <c r="A592" s="1"/>
      <c r="B592" s="2"/>
      <c r="C592" s="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5"/>
      <c r="Y592" s="1"/>
      <c r="Z592" s="1"/>
    </row>
    <row r="593" spans="1:26" ht="14.25" customHeight="1">
      <c r="A593" s="1"/>
      <c r="B593" s="2"/>
      <c r="C593" s="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5"/>
      <c r="Y593" s="1"/>
      <c r="Z593" s="1"/>
    </row>
    <row r="594" spans="1:26" ht="14.25" customHeight="1">
      <c r="A594" s="1"/>
      <c r="B594" s="2"/>
      <c r="C594" s="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5"/>
      <c r="Y594" s="1"/>
      <c r="Z594" s="1"/>
    </row>
    <row r="595" spans="1:26" ht="14.25" customHeight="1">
      <c r="A595" s="1"/>
      <c r="B595" s="2"/>
      <c r="C595" s="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5"/>
      <c r="Y595" s="1"/>
      <c r="Z595" s="1"/>
    </row>
    <row r="596" spans="1:26" ht="14.25" customHeight="1">
      <c r="A596" s="1"/>
      <c r="B596" s="2"/>
      <c r="C596" s="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5"/>
      <c r="Y596" s="1"/>
      <c r="Z596" s="1"/>
    </row>
    <row r="597" spans="1:26" ht="14.25" customHeight="1">
      <c r="A597" s="1"/>
      <c r="B597" s="2"/>
      <c r="C597" s="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5"/>
      <c r="Y597" s="1"/>
      <c r="Z597" s="1"/>
    </row>
    <row r="598" spans="1:26" ht="14.25" customHeight="1">
      <c r="A598" s="1"/>
      <c r="B598" s="2"/>
      <c r="C598" s="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5"/>
      <c r="Y598" s="1"/>
      <c r="Z598" s="1"/>
    </row>
    <row r="599" spans="1:26" ht="14.25" customHeight="1">
      <c r="A599" s="1"/>
      <c r="B599" s="2"/>
      <c r="C599" s="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5"/>
      <c r="Y599" s="1"/>
      <c r="Z599" s="1"/>
    </row>
    <row r="600" spans="1:26" ht="14.25" customHeight="1">
      <c r="A600" s="1"/>
      <c r="B600" s="2"/>
      <c r="C600" s="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5"/>
      <c r="Y600" s="1"/>
      <c r="Z600" s="1"/>
    </row>
    <row r="601" spans="1:26" ht="14.25" customHeight="1">
      <c r="A601" s="1"/>
      <c r="B601" s="2"/>
      <c r="C601" s="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5"/>
      <c r="Y601" s="1"/>
      <c r="Z601" s="1"/>
    </row>
    <row r="602" spans="1:26" ht="14.25" customHeight="1">
      <c r="A602" s="1"/>
      <c r="B602" s="2"/>
      <c r="C602" s="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5"/>
      <c r="Y602" s="1"/>
      <c r="Z602" s="1"/>
    </row>
    <row r="603" spans="1:26" ht="14.25" customHeight="1">
      <c r="A603" s="1"/>
      <c r="B603" s="2"/>
      <c r="C603" s="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5"/>
      <c r="Y603" s="1"/>
      <c r="Z603" s="1"/>
    </row>
    <row r="604" spans="1:26" ht="14.25" customHeight="1">
      <c r="A604" s="1"/>
      <c r="B604" s="2"/>
      <c r="C604" s="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5"/>
      <c r="Y604" s="1"/>
      <c r="Z604" s="1"/>
    </row>
    <row r="605" spans="1:26" ht="14.25" customHeight="1">
      <c r="A605" s="1"/>
      <c r="B605" s="2"/>
      <c r="C605" s="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5"/>
      <c r="Y605" s="1"/>
      <c r="Z605" s="1"/>
    </row>
    <row r="606" spans="1:26" ht="14.25" customHeight="1">
      <c r="A606" s="1"/>
      <c r="B606" s="2"/>
      <c r="C606" s="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5"/>
      <c r="Y606" s="1"/>
      <c r="Z606" s="1"/>
    </row>
    <row r="607" spans="1:26" ht="14.25" customHeight="1">
      <c r="A607" s="1"/>
      <c r="B607" s="2"/>
      <c r="C607" s="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5"/>
      <c r="Y607" s="1"/>
      <c r="Z607" s="1"/>
    </row>
    <row r="608" spans="1:26" ht="14.25" customHeight="1">
      <c r="A608" s="1"/>
      <c r="B608" s="2"/>
      <c r="C608" s="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5"/>
      <c r="Y608" s="1"/>
      <c r="Z608" s="1"/>
    </row>
    <row r="609" spans="1:26" ht="14.25" customHeight="1">
      <c r="A609" s="1"/>
      <c r="B609" s="2"/>
      <c r="C609" s="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5"/>
      <c r="Y609" s="1"/>
      <c r="Z609" s="1"/>
    </row>
    <row r="610" spans="1:26" ht="14.25" customHeight="1">
      <c r="A610" s="1"/>
      <c r="B610" s="2"/>
      <c r="C610" s="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5"/>
      <c r="Y610" s="1"/>
      <c r="Z610" s="1"/>
    </row>
    <row r="611" spans="1:26" ht="14.25" customHeight="1">
      <c r="A611" s="1"/>
      <c r="B611" s="2"/>
      <c r="C611" s="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5"/>
      <c r="Y611" s="1"/>
      <c r="Z611" s="1"/>
    </row>
    <row r="612" spans="1:26" ht="14.25" customHeight="1">
      <c r="A612" s="1"/>
      <c r="B612" s="2"/>
      <c r="C612" s="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5"/>
      <c r="Y612" s="1"/>
      <c r="Z612" s="1"/>
    </row>
    <row r="613" spans="1:26" ht="14.25" customHeight="1">
      <c r="A613" s="1"/>
      <c r="B613" s="2"/>
      <c r="C613" s="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5"/>
      <c r="Y613" s="1"/>
      <c r="Z613" s="1"/>
    </row>
    <row r="614" spans="1:26" ht="14.25" customHeight="1">
      <c r="A614" s="1"/>
      <c r="B614" s="2"/>
      <c r="C614" s="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5"/>
      <c r="Y614" s="1"/>
      <c r="Z614" s="1"/>
    </row>
    <row r="615" spans="1:26" ht="14.25" customHeight="1">
      <c r="A615" s="1"/>
      <c r="B615" s="2"/>
      <c r="C615" s="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5"/>
      <c r="Y615" s="1"/>
      <c r="Z615" s="1"/>
    </row>
    <row r="616" spans="1:26" ht="14.25" customHeight="1">
      <c r="A616" s="1"/>
      <c r="B616" s="2"/>
      <c r="C616" s="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5"/>
      <c r="Y616" s="1"/>
      <c r="Z616" s="1"/>
    </row>
    <row r="617" spans="1:26" ht="14.25" customHeight="1">
      <c r="A617" s="1"/>
      <c r="B617" s="2"/>
      <c r="C617" s="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5"/>
      <c r="Y617" s="1"/>
      <c r="Z617" s="1"/>
    </row>
    <row r="618" spans="1:26" ht="14.25" customHeight="1">
      <c r="A618" s="1"/>
      <c r="B618" s="2"/>
      <c r="C618" s="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5"/>
      <c r="Y618" s="1"/>
      <c r="Z618" s="1"/>
    </row>
    <row r="619" spans="1:26" ht="14.25" customHeight="1">
      <c r="A619" s="1"/>
      <c r="B619" s="2"/>
      <c r="C619" s="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5"/>
      <c r="Y619" s="1"/>
      <c r="Z619" s="1"/>
    </row>
    <row r="620" spans="1:26" ht="14.25" customHeight="1">
      <c r="A620" s="1"/>
      <c r="B620" s="2"/>
      <c r="C620" s="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5"/>
      <c r="Y620" s="1"/>
      <c r="Z620" s="1"/>
    </row>
    <row r="621" spans="1:26" ht="14.25" customHeight="1">
      <c r="A621" s="1"/>
      <c r="B621" s="2"/>
      <c r="C621" s="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5"/>
      <c r="Y621" s="1"/>
      <c r="Z621" s="1"/>
    </row>
    <row r="622" spans="1:26" ht="14.25" customHeight="1">
      <c r="A622" s="1"/>
      <c r="B622" s="2"/>
      <c r="C622" s="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5"/>
      <c r="Y622" s="1"/>
      <c r="Z622" s="1"/>
    </row>
    <row r="623" spans="1:26" ht="14.25" customHeight="1">
      <c r="A623" s="1"/>
      <c r="B623" s="2"/>
      <c r="C623" s="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5"/>
      <c r="Y623" s="1"/>
      <c r="Z623" s="1"/>
    </row>
    <row r="624" spans="1:26" ht="14.25" customHeight="1">
      <c r="A624" s="1"/>
      <c r="B624" s="2"/>
      <c r="C624" s="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5"/>
      <c r="Y624" s="1"/>
      <c r="Z624" s="1"/>
    </row>
    <row r="625" spans="1:26" ht="14.25" customHeight="1">
      <c r="A625" s="1"/>
      <c r="B625" s="2"/>
      <c r="C625" s="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5"/>
      <c r="Y625" s="1"/>
      <c r="Z625" s="1"/>
    </row>
    <row r="626" spans="1:26" ht="14.25" customHeight="1">
      <c r="A626" s="1"/>
      <c r="B626" s="2"/>
      <c r="C626" s="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5"/>
      <c r="Y626" s="1"/>
      <c r="Z626" s="1"/>
    </row>
    <row r="627" spans="1:26" ht="14.25" customHeight="1">
      <c r="A627" s="1"/>
      <c r="B627" s="2"/>
      <c r="C627" s="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5"/>
      <c r="Y627" s="1"/>
      <c r="Z627" s="1"/>
    </row>
    <row r="628" spans="1:26" ht="14.25" customHeight="1">
      <c r="A628" s="1"/>
      <c r="B628" s="2"/>
      <c r="C628" s="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5"/>
      <c r="Y628" s="1"/>
      <c r="Z628" s="1"/>
    </row>
    <row r="629" spans="1:26" ht="14.25" customHeight="1">
      <c r="A629" s="1"/>
      <c r="B629" s="2"/>
      <c r="C629" s="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5"/>
      <c r="Y629" s="1"/>
      <c r="Z629" s="1"/>
    </row>
    <row r="630" spans="1:26" ht="14.25" customHeight="1">
      <c r="A630" s="1"/>
      <c r="B630" s="2"/>
      <c r="C630" s="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5"/>
      <c r="Y630" s="1"/>
      <c r="Z630" s="1"/>
    </row>
    <row r="631" spans="1:26" ht="14.25" customHeight="1">
      <c r="A631" s="1"/>
      <c r="B631" s="2"/>
      <c r="C631" s="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5"/>
      <c r="Y631" s="1"/>
      <c r="Z631" s="1"/>
    </row>
    <row r="632" spans="1:26" ht="14.25" customHeight="1">
      <c r="A632" s="1"/>
      <c r="B632" s="2"/>
      <c r="C632" s="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5"/>
      <c r="Y632" s="1"/>
      <c r="Z632" s="1"/>
    </row>
    <row r="633" spans="1:26" ht="14.25" customHeight="1">
      <c r="A633" s="1"/>
      <c r="B633" s="2"/>
      <c r="C633" s="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5"/>
      <c r="Y633" s="1"/>
      <c r="Z633" s="1"/>
    </row>
    <row r="634" spans="1:26" ht="14.25" customHeight="1">
      <c r="A634" s="1"/>
      <c r="B634" s="2"/>
      <c r="C634" s="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5"/>
      <c r="Y634" s="1"/>
      <c r="Z634" s="1"/>
    </row>
    <row r="635" spans="1:26" ht="14.25" customHeight="1">
      <c r="A635" s="1"/>
      <c r="B635" s="2"/>
      <c r="C635" s="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5"/>
      <c r="Y635" s="1"/>
      <c r="Z635" s="1"/>
    </row>
    <row r="636" spans="1:26" ht="14.25" customHeight="1">
      <c r="A636" s="1"/>
      <c r="B636" s="2"/>
      <c r="C636" s="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5"/>
      <c r="Y636" s="1"/>
      <c r="Z636" s="1"/>
    </row>
    <row r="637" spans="1:26" ht="14.25" customHeight="1">
      <c r="A637" s="1"/>
      <c r="B637" s="2"/>
      <c r="C637" s="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5"/>
      <c r="Y637" s="1"/>
      <c r="Z637" s="1"/>
    </row>
    <row r="638" spans="1:26" ht="14.25" customHeight="1">
      <c r="A638" s="1"/>
      <c r="B638" s="2"/>
      <c r="C638" s="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5"/>
      <c r="Y638" s="1"/>
      <c r="Z638" s="1"/>
    </row>
    <row r="639" spans="1:26" ht="14.25" customHeight="1">
      <c r="A639" s="1"/>
      <c r="B639" s="2"/>
      <c r="C639" s="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5"/>
      <c r="Y639" s="1"/>
      <c r="Z639" s="1"/>
    </row>
    <row r="640" spans="1:26" ht="14.25" customHeight="1">
      <c r="A640" s="1"/>
      <c r="B640" s="2"/>
      <c r="C640" s="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5"/>
      <c r="Y640" s="1"/>
      <c r="Z640" s="1"/>
    </row>
    <row r="641" spans="1:26" ht="14.25" customHeight="1">
      <c r="A641" s="1"/>
      <c r="B641" s="2"/>
      <c r="C641" s="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5"/>
      <c r="Y641" s="1"/>
      <c r="Z641" s="1"/>
    </row>
    <row r="642" spans="1:26" ht="14.25" customHeight="1">
      <c r="A642" s="1"/>
      <c r="B642" s="2"/>
      <c r="C642" s="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5"/>
      <c r="Y642" s="1"/>
      <c r="Z642" s="1"/>
    </row>
    <row r="643" spans="1:26" ht="14.25" customHeight="1">
      <c r="A643" s="1"/>
      <c r="B643" s="2"/>
      <c r="C643" s="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5"/>
      <c r="Y643" s="1"/>
      <c r="Z643" s="1"/>
    </row>
    <row r="644" spans="1:26" ht="14.25" customHeight="1">
      <c r="A644" s="1"/>
      <c r="B644" s="2"/>
      <c r="C644" s="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5"/>
      <c r="Y644" s="1"/>
      <c r="Z644" s="1"/>
    </row>
    <row r="645" spans="1:26" ht="14.25" customHeight="1">
      <c r="A645" s="1"/>
      <c r="B645" s="2"/>
      <c r="C645" s="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5"/>
      <c r="Y645" s="1"/>
      <c r="Z645" s="1"/>
    </row>
    <row r="646" spans="1:26" ht="14.25" customHeight="1">
      <c r="A646" s="1"/>
      <c r="B646" s="2"/>
      <c r="C646" s="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5"/>
      <c r="Y646" s="1"/>
      <c r="Z646" s="1"/>
    </row>
    <row r="647" spans="1:26" ht="14.25" customHeight="1">
      <c r="A647" s="1"/>
      <c r="B647" s="2"/>
      <c r="C647" s="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5"/>
      <c r="Y647" s="1"/>
      <c r="Z647" s="1"/>
    </row>
    <row r="648" spans="1:26" ht="14.25" customHeight="1">
      <c r="A648" s="1"/>
      <c r="B648" s="2"/>
      <c r="C648" s="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5"/>
      <c r="Y648" s="1"/>
      <c r="Z648" s="1"/>
    </row>
    <row r="649" spans="1:26" ht="14.25" customHeight="1">
      <c r="A649" s="1"/>
      <c r="B649" s="2"/>
      <c r="C649" s="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5"/>
      <c r="Y649" s="1"/>
      <c r="Z649" s="1"/>
    </row>
    <row r="650" spans="1:26" ht="14.25" customHeight="1">
      <c r="A650" s="1"/>
      <c r="B650" s="2"/>
      <c r="C650" s="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5"/>
      <c r="Y650" s="1"/>
      <c r="Z650" s="1"/>
    </row>
    <row r="651" spans="1:26" ht="14.25" customHeight="1">
      <c r="A651" s="1"/>
      <c r="B651" s="2"/>
      <c r="C651" s="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5"/>
      <c r="Y651" s="1"/>
      <c r="Z651" s="1"/>
    </row>
    <row r="652" spans="1:26" ht="14.25" customHeight="1">
      <c r="A652" s="1"/>
      <c r="B652" s="2"/>
      <c r="C652" s="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5"/>
      <c r="Y652" s="1"/>
      <c r="Z652" s="1"/>
    </row>
    <row r="653" spans="1:26" ht="14.25" customHeight="1">
      <c r="A653" s="1"/>
      <c r="B653" s="2"/>
      <c r="C653" s="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5"/>
      <c r="Y653" s="1"/>
      <c r="Z653" s="1"/>
    </row>
    <row r="654" spans="1:26" ht="14.25" customHeight="1">
      <c r="A654" s="1"/>
      <c r="B654" s="2"/>
      <c r="C654" s="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5"/>
      <c r="Y654" s="1"/>
      <c r="Z654" s="1"/>
    </row>
    <row r="655" spans="1:26" ht="14.25" customHeight="1">
      <c r="A655" s="1"/>
      <c r="B655" s="2"/>
      <c r="C655" s="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5"/>
      <c r="Y655" s="1"/>
      <c r="Z655" s="1"/>
    </row>
    <row r="656" spans="1:26" ht="14.25" customHeight="1">
      <c r="A656" s="1"/>
      <c r="B656" s="2"/>
      <c r="C656" s="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5"/>
      <c r="Y656" s="1"/>
      <c r="Z656" s="1"/>
    </row>
    <row r="657" spans="1:26" ht="14.25" customHeight="1">
      <c r="A657" s="1"/>
      <c r="B657" s="2"/>
      <c r="C657" s="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5"/>
      <c r="Y657" s="1"/>
      <c r="Z657" s="1"/>
    </row>
    <row r="658" spans="1:26" ht="14.25" customHeight="1">
      <c r="A658" s="1"/>
      <c r="B658" s="2"/>
      <c r="C658" s="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5"/>
      <c r="Y658" s="1"/>
      <c r="Z658" s="1"/>
    </row>
    <row r="659" spans="1:26" ht="14.25" customHeight="1">
      <c r="A659" s="1"/>
      <c r="B659" s="2"/>
      <c r="C659" s="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5"/>
      <c r="Y659" s="1"/>
      <c r="Z659" s="1"/>
    </row>
    <row r="660" spans="1:26" ht="14.25" customHeight="1">
      <c r="A660" s="1"/>
      <c r="B660" s="2"/>
      <c r="C660" s="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5"/>
      <c r="Y660" s="1"/>
      <c r="Z660" s="1"/>
    </row>
    <row r="661" spans="1:26" ht="14.25" customHeight="1">
      <c r="A661" s="1"/>
      <c r="B661" s="2"/>
      <c r="C661" s="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5"/>
      <c r="Y661" s="1"/>
      <c r="Z661" s="1"/>
    </row>
    <row r="662" spans="1:26" ht="14.25" customHeight="1">
      <c r="A662" s="1"/>
      <c r="B662" s="2"/>
      <c r="C662" s="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5"/>
      <c r="Y662" s="1"/>
      <c r="Z662" s="1"/>
    </row>
    <row r="663" spans="1:26" ht="14.25" customHeight="1">
      <c r="A663" s="1"/>
      <c r="B663" s="2"/>
      <c r="C663" s="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5"/>
      <c r="Y663" s="1"/>
      <c r="Z663" s="1"/>
    </row>
    <row r="664" spans="1:26" ht="14.25" customHeight="1">
      <c r="A664" s="1"/>
      <c r="B664" s="2"/>
      <c r="C664" s="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5"/>
      <c r="Y664" s="1"/>
      <c r="Z664" s="1"/>
    </row>
    <row r="665" spans="1:26" ht="14.25" customHeight="1">
      <c r="A665" s="1"/>
      <c r="B665" s="2"/>
      <c r="C665" s="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5"/>
      <c r="Y665" s="1"/>
      <c r="Z665" s="1"/>
    </row>
    <row r="666" spans="1:26" ht="14.25" customHeight="1">
      <c r="A666" s="1"/>
      <c r="B666" s="2"/>
      <c r="C666" s="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5"/>
      <c r="Y666" s="1"/>
      <c r="Z666" s="1"/>
    </row>
    <row r="667" spans="1:26" ht="14.25" customHeight="1">
      <c r="A667" s="1"/>
      <c r="B667" s="2"/>
      <c r="C667" s="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5"/>
      <c r="Y667" s="1"/>
      <c r="Z667" s="1"/>
    </row>
    <row r="668" spans="1:26" ht="14.25" customHeight="1">
      <c r="A668" s="1"/>
      <c r="B668" s="2"/>
      <c r="C668" s="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5"/>
      <c r="Y668" s="1"/>
      <c r="Z668" s="1"/>
    </row>
    <row r="669" spans="1:26" ht="14.25" customHeight="1">
      <c r="A669" s="1"/>
      <c r="B669" s="2"/>
      <c r="C669" s="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5"/>
      <c r="Y669" s="1"/>
      <c r="Z669" s="1"/>
    </row>
    <row r="670" spans="1:26" ht="14.25" customHeight="1">
      <c r="A670" s="1"/>
      <c r="B670" s="2"/>
      <c r="C670" s="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5"/>
      <c r="Y670" s="1"/>
      <c r="Z670" s="1"/>
    </row>
    <row r="671" spans="1:26" ht="14.25" customHeight="1">
      <c r="A671" s="1"/>
      <c r="B671" s="2"/>
      <c r="C671" s="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5"/>
      <c r="Y671" s="1"/>
      <c r="Z671" s="1"/>
    </row>
    <row r="672" spans="1:26" ht="14.25" customHeight="1">
      <c r="A672" s="1"/>
      <c r="B672" s="2"/>
      <c r="C672" s="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5"/>
      <c r="Y672" s="1"/>
      <c r="Z672" s="1"/>
    </row>
    <row r="673" spans="1:26" ht="14.25" customHeight="1">
      <c r="A673" s="1"/>
      <c r="B673" s="2"/>
      <c r="C673" s="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5"/>
      <c r="Y673" s="1"/>
      <c r="Z673" s="1"/>
    </row>
    <row r="674" spans="1:26" ht="14.25" customHeight="1">
      <c r="A674" s="1"/>
      <c r="B674" s="2"/>
      <c r="C674" s="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5"/>
      <c r="Y674" s="1"/>
      <c r="Z674" s="1"/>
    </row>
    <row r="675" spans="1:26" ht="14.25" customHeight="1">
      <c r="A675" s="1"/>
      <c r="B675" s="2"/>
      <c r="C675" s="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5"/>
      <c r="Y675" s="1"/>
      <c r="Z675" s="1"/>
    </row>
    <row r="676" spans="1:26" ht="14.25" customHeight="1">
      <c r="A676" s="1"/>
      <c r="B676" s="2"/>
      <c r="C676" s="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5"/>
      <c r="Y676" s="1"/>
      <c r="Z676" s="1"/>
    </row>
    <row r="677" spans="1:26" ht="14.25" customHeight="1">
      <c r="A677" s="1"/>
      <c r="B677" s="2"/>
      <c r="C677" s="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5"/>
      <c r="Y677" s="1"/>
      <c r="Z677" s="1"/>
    </row>
    <row r="678" spans="1:26" ht="14.25" customHeight="1">
      <c r="A678" s="1"/>
      <c r="B678" s="2"/>
      <c r="C678" s="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5"/>
      <c r="Y678" s="1"/>
      <c r="Z678" s="1"/>
    </row>
    <row r="679" spans="1:26" ht="14.25" customHeight="1">
      <c r="A679" s="1"/>
      <c r="B679" s="2"/>
      <c r="C679" s="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5"/>
      <c r="Y679" s="1"/>
      <c r="Z679" s="1"/>
    </row>
    <row r="680" spans="1:26" ht="14.25" customHeight="1">
      <c r="A680" s="1"/>
      <c r="B680" s="2"/>
      <c r="C680" s="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5"/>
      <c r="Y680" s="1"/>
      <c r="Z680" s="1"/>
    </row>
    <row r="681" spans="1:26" ht="14.25" customHeight="1">
      <c r="A681" s="1"/>
      <c r="B681" s="2"/>
      <c r="C681" s="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5"/>
      <c r="Y681" s="1"/>
      <c r="Z681" s="1"/>
    </row>
    <row r="682" spans="1:26" ht="14.25" customHeight="1">
      <c r="A682" s="1"/>
      <c r="B682" s="2"/>
      <c r="C682" s="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5"/>
      <c r="Y682" s="1"/>
      <c r="Z682" s="1"/>
    </row>
    <row r="683" spans="1:26" ht="14.25" customHeight="1">
      <c r="A683" s="1"/>
      <c r="B683" s="2"/>
      <c r="C683" s="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5"/>
      <c r="Y683" s="1"/>
      <c r="Z683" s="1"/>
    </row>
    <row r="684" spans="1:26" ht="14.25" customHeight="1">
      <c r="A684" s="1"/>
      <c r="B684" s="2"/>
      <c r="C684" s="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5"/>
      <c r="Y684" s="1"/>
      <c r="Z684" s="1"/>
    </row>
    <row r="685" spans="1:26" ht="14.25" customHeight="1">
      <c r="A685" s="1"/>
      <c r="B685" s="2"/>
      <c r="C685" s="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5"/>
      <c r="Y685" s="1"/>
      <c r="Z685" s="1"/>
    </row>
    <row r="686" spans="1:26" ht="14.25" customHeight="1">
      <c r="A686" s="1"/>
      <c r="B686" s="2"/>
      <c r="C686" s="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5"/>
      <c r="Y686" s="1"/>
      <c r="Z686" s="1"/>
    </row>
    <row r="687" spans="1:26" ht="14.25" customHeight="1">
      <c r="A687" s="1"/>
      <c r="B687" s="2"/>
      <c r="C687" s="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5"/>
      <c r="Y687" s="1"/>
      <c r="Z687" s="1"/>
    </row>
    <row r="688" spans="1:26" ht="14.25" customHeight="1">
      <c r="A688" s="1"/>
      <c r="B688" s="2"/>
      <c r="C688" s="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5"/>
      <c r="Y688" s="1"/>
      <c r="Z688" s="1"/>
    </row>
    <row r="689" spans="1:26" ht="14.25" customHeight="1">
      <c r="A689" s="1"/>
      <c r="B689" s="2"/>
      <c r="C689" s="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5"/>
      <c r="Y689" s="1"/>
      <c r="Z689" s="1"/>
    </row>
    <row r="690" spans="1:26" ht="14.25" customHeight="1">
      <c r="A690" s="1"/>
      <c r="B690" s="2"/>
      <c r="C690" s="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5"/>
      <c r="Y690" s="1"/>
      <c r="Z690" s="1"/>
    </row>
    <row r="691" spans="1:26" ht="14.25" customHeight="1">
      <c r="A691" s="1"/>
      <c r="B691" s="2"/>
      <c r="C691" s="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5"/>
      <c r="Y691" s="1"/>
      <c r="Z691" s="1"/>
    </row>
    <row r="692" spans="1:26" ht="14.25" customHeight="1">
      <c r="A692" s="1"/>
      <c r="B692" s="2"/>
      <c r="C692" s="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5"/>
      <c r="Y692" s="1"/>
      <c r="Z692" s="1"/>
    </row>
    <row r="693" spans="1:26" ht="14.25" customHeight="1">
      <c r="A693" s="1"/>
      <c r="B693" s="2"/>
      <c r="C693" s="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5"/>
      <c r="Y693" s="1"/>
      <c r="Z693" s="1"/>
    </row>
    <row r="694" spans="1:26" ht="14.25" customHeight="1">
      <c r="A694" s="1"/>
      <c r="B694" s="2"/>
      <c r="C694" s="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5"/>
      <c r="Y694" s="1"/>
      <c r="Z694" s="1"/>
    </row>
    <row r="695" spans="1:26" ht="14.25" customHeight="1">
      <c r="A695" s="1"/>
      <c r="B695" s="2"/>
      <c r="C695" s="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5"/>
      <c r="Y695" s="1"/>
      <c r="Z695" s="1"/>
    </row>
    <row r="696" spans="1:26" ht="14.25" customHeight="1">
      <c r="A696" s="1"/>
      <c r="B696" s="2"/>
      <c r="C696" s="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5"/>
      <c r="Y696" s="1"/>
      <c r="Z696" s="1"/>
    </row>
    <row r="697" spans="1:26" ht="14.25" customHeight="1">
      <c r="A697" s="1"/>
      <c r="B697" s="2"/>
      <c r="C697" s="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5"/>
      <c r="Y697" s="1"/>
      <c r="Z697" s="1"/>
    </row>
    <row r="698" spans="1:26" ht="14.25" customHeight="1">
      <c r="A698" s="1"/>
      <c r="B698" s="2"/>
      <c r="C698" s="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5"/>
      <c r="Y698" s="1"/>
      <c r="Z698" s="1"/>
    </row>
    <row r="699" spans="1:26" ht="14.25" customHeight="1">
      <c r="A699" s="1"/>
      <c r="B699" s="2"/>
      <c r="C699" s="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5"/>
      <c r="Y699" s="1"/>
      <c r="Z699" s="1"/>
    </row>
    <row r="700" spans="1:26" ht="14.25" customHeight="1">
      <c r="A700" s="1"/>
      <c r="B700" s="2"/>
      <c r="C700" s="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5"/>
      <c r="Y700" s="1"/>
      <c r="Z700" s="1"/>
    </row>
    <row r="701" spans="1:26" ht="14.25" customHeight="1">
      <c r="A701" s="1"/>
      <c r="B701" s="2"/>
      <c r="C701" s="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5"/>
      <c r="Y701" s="1"/>
      <c r="Z701" s="1"/>
    </row>
    <row r="702" spans="1:26" ht="14.25" customHeight="1">
      <c r="A702" s="1"/>
      <c r="B702" s="2"/>
      <c r="C702" s="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5"/>
      <c r="Y702" s="1"/>
      <c r="Z702" s="1"/>
    </row>
    <row r="703" spans="1:26" ht="14.25" customHeight="1">
      <c r="A703" s="1"/>
      <c r="B703" s="2"/>
      <c r="C703" s="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5"/>
      <c r="Y703" s="1"/>
      <c r="Z703" s="1"/>
    </row>
    <row r="704" spans="1:26" ht="14.25" customHeight="1">
      <c r="A704" s="1"/>
      <c r="B704" s="2"/>
      <c r="C704" s="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5"/>
      <c r="Y704" s="1"/>
      <c r="Z704" s="1"/>
    </row>
    <row r="705" spans="1:26" ht="14.25" customHeight="1">
      <c r="A705" s="1"/>
      <c r="B705" s="2"/>
      <c r="C705" s="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5"/>
      <c r="Y705" s="1"/>
      <c r="Z705" s="1"/>
    </row>
    <row r="706" spans="1:26" ht="14.25" customHeight="1">
      <c r="A706" s="1"/>
      <c r="B706" s="2"/>
      <c r="C706" s="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5"/>
      <c r="Y706" s="1"/>
      <c r="Z706" s="1"/>
    </row>
    <row r="707" spans="1:26" ht="14.25" customHeight="1">
      <c r="A707" s="1"/>
      <c r="B707" s="2"/>
      <c r="C707" s="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5"/>
      <c r="Y707" s="1"/>
      <c r="Z707" s="1"/>
    </row>
    <row r="708" spans="1:26" ht="14.25" customHeight="1">
      <c r="A708" s="1"/>
      <c r="B708" s="2"/>
      <c r="C708" s="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5"/>
      <c r="Y708" s="1"/>
      <c r="Z708" s="1"/>
    </row>
    <row r="709" spans="1:26" ht="14.25" customHeight="1">
      <c r="A709" s="1"/>
      <c r="B709" s="2"/>
      <c r="C709" s="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5"/>
      <c r="Y709" s="1"/>
      <c r="Z709" s="1"/>
    </row>
    <row r="710" spans="1:26" ht="14.25" customHeight="1">
      <c r="A710" s="1"/>
      <c r="B710" s="2"/>
      <c r="C710" s="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5"/>
      <c r="Y710" s="1"/>
      <c r="Z710" s="1"/>
    </row>
    <row r="711" spans="1:26" ht="14.25" customHeight="1">
      <c r="A711" s="1"/>
      <c r="B711" s="2"/>
      <c r="C711" s="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5"/>
      <c r="Y711" s="1"/>
      <c r="Z711" s="1"/>
    </row>
    <row r="712" spans="1:26" ht="14.25" customHeight="1">
      <c r="A712" s="1"/>
      <c r="B712" s="2"/>
      <c r="C712" s="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5"/>
      <c r="Y712" s="1"/>
      <c r="Z712" s="1"/>
    </row>
    <row r="713" spans="1:26" ht="14.25" customHeight="1">
      <c r="A713" s="1"/>
      <c r="B713" s="2"/>
      <c r="C713" s="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5"/>
      <c r="Y713" s="1"/>
      <c r="Z713" s="1"/>
    </row>
    <row r="714" spans="1:26" ht="14.25" customHeight="1">
      <c r="A714" s="1"/>
      <c r="B714" s="2"/>
      <c r="C714" s="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5"/>
      <c r="Y714" s="1"/>
      <c r="Z714" s="1"/>
    </row>
    <row r="715" spans="1:26" ht="14.25" customHeight="1">
      <c r="A715" s="1"/>
      <c r="B715" s="2"/>
      <c r="C715" s="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5"/>
      <c r="Y715" s="1"/>
      <c r="Z715" s="1"/>
    </row>
    <row r="716" spans="1:26" ht="14.25" customHeight="1">
      <c r="A716" s="1"/>
      <c r="B716" s="2"/>
      <c r="C716" s="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5"/>
      <c r="Y716" s="1"/>
      <c r="Z716" s="1"/>
    </row>
    <row r="717" spans="1:26" ht="14.25" customHeight="1">
      <c r="A717" s="1"/>
      <c r="B717" s="2"/>
      <c r="C717" s="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5"/>
      <c r="Y717" s="1"/>
      <c r="Z717" s="1"/>
    </row>
    <row r="718" spans="1:26" ht="14.25" customHeight="1">
      <c r="A718" s="1"/>
      <c r="B718" s="2"/>
      <c r="C718" s="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5"/>
      <c r="Y718" s="1"/>
      <c r="Z718" s="1"/>
    </row>
    <row r="719" spans="1:26" ht="14.25" customHeight="1">
      <c r="A719" s="1"/>
      <c r="B719" s="2"/>
      <c r="C719" s="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5"/>
      <c r="Y719" s="1"/>
      <c r="Z719" s="1"/>
    </row>
    <row r="720" spans="1:26" ht="14.25" customHeight="1">
      <c r="A720" s="1"/>
      <c r="B720" s="2"/>
      <c r="C720" s="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5"/>
      <c r="Y720" s="1"/>
      <c r="Z720" s="1"/>
    </row>
    <row r="721" spans="1:26" ht="14.25" customHeight="1">
      <c r="A721" s="1"/>
      <c r="B721" s="2"/>
      <c r="C721" s="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5"/>
      <c r="Y721" s="1"/>
      <c r="Z721" s="1"/>
    </row>
    <row r="722" spans="1:26" ht="14.25" customHeight="1">
      <c r="A722" s="1"/>
      <c r="B722" s="2"/>
      <c r="C722" s="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5"/>
      <c r="Y722" s="1"/>
      <c r="Z722" s="1"/>
    </row>
    <row r="723" spans="1:26" ht="14.25" customHeight="1">
      <c r="A723" s="1"/>
      <c r="B723" s="2"/>
      <c r="C723" s="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5"/>
      <c r="Y723" s="1"/>
      <c r="Z723" s="1"/>
    </row>
    <row r="724" spans="1:26" ht="14.25" customHeight="1">
      <c r="A724" s="1"/>
      <c r="B724" s="2"/>
      <c r="C724" s="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5"/>
      <c r="Y724" s="1"/>
      <c r="Z724" s="1"/>
    </row>
    <row r="725" spans="1:26" ht="14.25" customHeight="1">
      <c r="A725" s="1"/>
      <c r="B725" s="2"/>
      <c r="C725" s="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5"/>
      <c r="Y725" s="1"/>
      <c r="Z725" s="1"/>
    </row>
    <row r="726" spans="1:26" ht="14.25" customHeight="1">
      <c r="A726" s="1"/>
      <c r="B726" s="2"/>
      <c r="C726" s="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5"/>
      <c r="Y726" s="1"/>
      <c r="Z726" s="1"/>
    </row>
    <row r="727" spans="1:26" ht="14.25" customHeight="1">
      <c r="A727" s="1"/>
      <c r="B727" s="2"/>
      <c r="C727" s="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5"/>
      <c r="Y727" s="1"/>
      <c r="Z727" s="1"/>
    </row>
    <row r="728" spans="1:26" ht="14.25" customHeight="1">
      <c r="A728" s="1"/>
      <c r="B728" s="2"/>
      <c r="C728" s="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5"/>
      <c r="Y728" s="1"/>
      <c r="Z728" s="1"/>
    </row>
    <row r="729" spans="1:26" ht="14.25" customHeight="1">
      <c r="A729" s="1"/>
      <c r="B729" s="2"/>
      <c r="C729" s="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5"/>
      <c r="Y729" s="1"/>
      <c r="Z729" s="1"/>
    </row>
    <row r="730" spans="1:26" ht="14.25" customHeight="1">
      <c r="A730" s="1"/>
      <c r="B730" s="2"/>
      <c r="C730" s="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5"/>
      <c r="Y730" s="1"/>
      <c r="Z730" s="1"/>
    </row>
    <row r="731" spans="1:26" ht="14.25" customHeight="1">
      <c r="A731" s="1"/>
      <c r="B731" s="2"/>
      <c r="C731" s="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5"/>
      <c r="Y731" s="1"/>
      <c r="Z731" s="1"/>
    </row>
    <row r="732" spans="1:26" ht="14.25" customHeight="1">
      <c r="A732" s="1"/>
      <c r="B732" s="2"/>
      <c r="C732" s="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5"/>
      <c r="Y732" s="1"/>
      <c r="Z732" s="1"/>
    </row>
    <row r="733" spans="1:26" ht="14.25" customHeight="1">
      <c r="A733" s="1"/>
      <c r="B733" s="2"/>
      <c r="C733" s="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5"/>
      <c r="Y733" s="1"/>
      <c r="Z733" s="1"/>
    </row>
    <row r="734" spans="1:26" ht="14.25" customHeight="1">
      <c r="A734" s="1"/>
      <c r="B734" s="2"/>
      <c r="C734" s="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5"/>
      <c r="Y734" s="1"/>
      <c r="Z734" s="1"/>
    </row>
    <row r="735" spans="1:26" ht="14.25" customHeight="1">
      <c r="A735" s="1"/>
      <c r="B735" s="2"/>
      <c r="C735" s="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5"/>
      <c r="Y735" s="1"/>
      <c r="Z735" s="1"/>
    </row>
    <row r="736" spans="1:26" ht="14.25" customHeight="1">
      <c r="A736" s="1"/>
      <c r="B736" s="2"/>
      <c r="C736" s="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5"/>
      <c r="Y736" s="1"/>
      <c r="Z736" s="1"/>
    </row>
    <row r="737" spans="1:26" ht="14.25" customHeight="1">
      <c r="A737" s="1"/>
      <c r="B737" s="2"/>
      <c r="C737" s="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5"/>
      <c r="Y737" s="1"/>
      <c r="Z737" s="1"/>
    </row>
    <row r="738" spans="1:26" ht="14.25" customHeight="1">
      <c r="A738" s="1"/>
      <c r="B738" s="2"/>
      <c r="C738" s="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5"/>
      <c r="Y738" s="1"/>
      <c r="Z738" s="1"/>
    </row>
    <row r="739" spans="1:26" ht="14.25" customHeight="1">
      <c r="A739" s="1"/>
      <c r="B739" s="2"/>
      <c r="C739" s="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5"/>
      <c r="Y739" s="1"/>
      <c r="Z739" s="1"/>
    </row>
    <row r="740" spans="1:26" ht="14.25" customHeight="1">
      <c r="A740" s="1"/>
      <c r="B740" s="2"/>
      <c r="C740" s="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5"/>
      <c r="Y740" s="1"/>
      <c r="Z740" s="1"/>
    </row>
    <row r="741" spans="1:26" ht="14.25" customHeight="1">
      <c r="A741" s="1"/>
      <c r="B741" s="2"/>
      <c r="C741" s="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5"/>
      <c r="Y741" s="1"/>
      <c r="Z741" s="1"/>
    </row>
    <row r="742" spans="1:26" ht="14.25" customHeight="1">
      <c r="A742" s="1"/>
      <c r="B742" s="2"/>
      <c r="C742" s="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5"/>
      <c r="Y742" s="1"/>
      <c r="Z742" s="1"/>
    </row>
    <row r="743" spans="1:26" ht="14.25" customHeight="1">
      <c r="A743" s="1"/>
      <c r="B743" s="2"/>
      <c r="C743" s="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5"/>
      <c r="Y743" s="1"/>
      <c r="Z743" s="1"/>
    </row>
    <row r="744" spans="1:26" ht="14.25" customHeight="1">
      <c r="A744" s="1"/>
      <c r="B744" s="2"/>
      <c r="C744" s="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5"/>
      <c r="Y744" s="1"/>
      <c r="Z744" s="1"/>
    </row>
    <row r="745" spans="1:26" ht="14.25" customHeight="1">
      <c r="A745" s="1"/>
      <c r="B745" s="2"/>
      <c r="C745" s="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5"/>
      <c r="Y745" s="1"/>
      <c r="Z745" s="1"/>
    </row>
    <row r="746" spans="1:26" ht="14.25" customHeight="1">
      <c r="A746" s="1"/>
      <c r="B746" s="2"/>
      <c r="C746" s="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5"/>
      <c r="Y746" s="1"/>
      <c r="Z746" s="1"/>
    </row>
    <row r="747" spans="1:26" ht="14.25" customHeight="1">
      <c r="A747" s="1"/>
      <c r="B747" s="2"/>
      <c r="C747" s="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5"/>
      <c r="Y747" s="1"/>
      <c r="Z747" s="1"/>
    </row>
    <row r="748" spans="1:26" ht="14.25" customHeight="1">
      <c r="A748" s="1"/>
      <c r="B748" s="2"/>
      <c r="C748" s="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5"/>
      <c r="Y748" s="1"/>
      <c r="Z748" s="1"/>
    </row>
    <row r="749" spans="1:26" ht="14.25" customHeight="1">
      <c r="A749" s="1"/>
      <c r="B749" s="2"/>
      <c r="C749" s="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5"/>
      <c r="Y749" s="1"/>
      <c r="Z749" s="1"/>
    </row>
    <row r="750" spans="1:26" ht="14.25" customHeight="1">
      <c r="A750" s="1"/>
      <c r="B750" s="2"/>
      <c r="C750" s="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5"/>
      <c r="Y750" s="1"/>
      <c r="Z750" s="1"/>
    </row>
    <row r="751" spans="1:26" ht="14.25" customHeight="1">
      <c r="A751" s="1"/>
      <c r="B751" s="2"/>
      <c r="C751" s="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5"/>
      <c r="Y751" s="1"/>
      <c r="Z751" s="1"/>
    </row>
    <row r="752" spans="1:26" ht="14.25" customHeight="1">
      <c r="A752" s="1"/>
      <c r="B752" s="2"/>
      <c r="C752" s="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5"/>
      <c r="Y752" s="1"/>
      <c r="Z752" s="1"/>
    </row>
    <row r="753" spans="1:26" ht="14.25" customHeight="1">
      <c r="A753" s="1"/>
      <c r="B753" s="2"/>
      <c r="C753" s="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5"/>
      <c r="Y753" s="1"/>
      <c r="Z753" s="1"/>
    </row>
    <row r="754" spans="1:26" ht="14.25" customHeight="1">
      <c r="A754" s="1"/>
      <c r="B754" s="2"/>
      <c r="C754" s="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5"/>
      <c r="Y754" s="1"/>
      <c r="Z754" s="1"/>
    </row>
    <row r="755" spans="1:26" ht="14.25" customHeight="1">
      <c r="A755" s="1"/>
      <c r="B755" s="2"/>
      <c r="C755" s="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5"/>
      <c r="Y755" s="1"/>
      <c r="Z755" s="1"/>
    </row>
    <row r="756" spans="1:26" ht="14.25" customHeight="1">
      <c r="A756" s="1"/>
      <c r="B756" s="2"/>
      <c r="C756" s="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5"/>
      <c r="Y756" s="1"/>
      <c r="Z756" s="1"/>
    </row>
    <row r="757" spans="1:26" ht="14.25" customHeight="1">
      <c r="A757" s="1"/>
      <c r="B757" s="2"/>
      <c r="C757" s="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5"/>
      <c r="Y757" s="1"/>
      <c r="Z757" s="1"/>
    </row>
    <row r="758" spans="1:26" ht="14.25" customHeight="1">
      <c r="A758" s="1"/>
      <c r="B758" s="2"/>
      <c r="C758" s="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5"/>
      <c r="Y758" s="1"/>
      <c r="Z758" s="1"/>
    </row>
    <row r="759" spans="1:26" ht="14.25" customHeight="1">
      <c r="A759" s="1"/>
      <c r="B759" s="2"/>
      <c r="C759" s="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5"/>
      <c r="Y759" s="1"/>
      <c r="Z759" s="1"/>
    </row>
    <row r="760" spans="1:26" ht="14.25" customHeight="1">
      <c r="A760" s="1"/>
      <c r="B760" s="2"/>
      <c r="C760" s="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5"/>
      <c r="Y760" s="1"/>
      <c r="Z760" s="1"/>
    </row>
    <row r="761" spans="1:26" ht="14.25" customHeight="1">
      <c r="A761" s="1"/>
      <c r="B761" s="2"/>
      <c r="C761" s="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5"/>
      <c r="Y761" s="1"/>
      <c r="Z761" s="1"/>
    </row>
    <row r="762" spans="1:26" ht="14.25" customHeight="1">
      <c r="A762" s="1"/>
      <c r="B762" s="2"/>
      <c r="C762" s="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5"/>
      <c r="Y762" s="1"/>
      <c r="Z762" s="1"/>
    </row>
    <row r="763" spans="1:26" ht="14.25" customHeight="1">
      <c r="A763" s="1"/>
      <c r="B763" s="2"/>
      <c r="C763" s="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5"/>
      <c r="Y763" s="1"/>
      <c r="Z763" s="1"/>
    </row>
    <row r="764" spans="1:26" ht="14.25" customHeight="1">
      <c r="A764" s="1"/>
      <c r="B764" s="2"/>
      <c r="C764" s="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5"/>
      <c r="Y764" s="1"/>
      <c r="Z764" s="1"/>
    </row>
    <row r="765" spans="1:26" ht="14.25" customHeight="1">
      <c r="A765" s="1"/>
      <c r="B765" s="2"/>
      <c r="C765" s="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5"/>
      <c r="Y765" s="1"/>
      <c r="Z765" s="1"/>
    </row>
    <row r="766" spans="1:26" ht="14.25" customHeight="1">
      <c r="A766" s="1"/>
      <c r="B766" s="2"/>
      <c r="C766" s="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5"/>
      <c r="Y766" s="1"/>
      <c r="Z766" s="1"/>
    </row>
    <row r="767" spans="1:26" ht="14.25" customHeight="1">
      <c r="A767" s="1"/>
      <c r="B767" s="2"/>
      <c r="C767" s="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5"/>
      <c r="Y767" s="1"/>
      <c r="Z767" s="1"/>
    </row>
    <row r="768" spans="1:26" ht="14.25" customHeight="1">
      <c r="A768" s="1"/>
      <c r="B768" s="2"/>
      <c r="C768" s="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5"/>
      <c r="Y768" s="1"/>
      <c r="Z768" s="1"/>
    </row>
    <row r="769" spans="1:26" ht="14.25" customHeight="1">
      <c r="A769" s="1"/>
      <c r="B769" s="2"/>
      <c r="C769" s="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5"/>
      <c r="Y769" s="1"/>
      <c r="Z769" s="1"/>
    </row>
    <row r="770" spans="1:26" ht="14.25" customHeight="1">
      <c r="A770" s="1"/>
      <c r="B770" s="2"/>
      <c r="C770" s="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5"/>
      <c r="Y770" s="1"/>
      <c r="Z770" s="1"/>
    </row>
    <row r="771" spans="1:26" ht="14.25" customHeight="1">
      <c r="A771" s="1"/>
      <c r="B771" s="2"/>
      <c r="C771" s="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5"/>
      <c r="Y771" s="1"/>
      <c r="Z771" s="1"/>
    </row>
    <row r="772" spans="1:26" ht="14.25" customHeight="1">
      <c r="A772" s="1"/>
      <c r="B772" s="2"/>
      <c r="C772" s="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5"/>
      <c r="Y772" s="1"/>
      <c r="Z772" s="1"/>
    </row>
    <row r="773" spans="1:26" ht="14.25" customHeight="1">
      <c r="A773" s="1"/>
      <c r="B773" s="2"/>
      <c r="C773" s="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5"/>
      <c r="Y773" s="1"/>
      <c r="Z773" s="1"/>
    </row>
    <row r="774" spans="1:26" ht="14.25" customHeight="1">
      <c r="A774" s="1"/>
      <c r="B774" s="2"/>
      <c r="C774" s="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5"/>
      <c r="Y774" s="1"/>
      <c r="Z774" s="1"/>
    </row>
    <row r="775" spans="1:26" ht="14.25" customHeight="1">
      <c r="A775" s="1"/>
      <c r="B775" s="2"/>
      <c r="C775" s="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5"/>
      <c r="Y775" s="1"/>
      <c r="Z775" s="1"/>
    </row>
    <row r="776" spans="1:26" ht="14.25" customHeight="1">
      <c r="A776" s="1"/>
      <c r="B776" s="2"/>
      <c r="C776" s="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5"/>
      <c r="Y776" s="1"/>
      <c r="Z776" s="1"/>
    </row>
    <row r="777" spans="1:26" ht="14.25" customHeight="1">
      <c r="A777" s="1"/>
      <c r="B777" s="2"/>
      <c r="C777" s="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5"/>
      <c r="Y777" s="1"/>
      <c r="Z777" s="1"/>
    </row>
    <row r="778" spans="1:26" ht="14.25" customHeight="1">
      <c r="A778" s="1"/>
      <c r="B778" s="2"/>
      <c r="C778" s="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5"/>
      <c r="Y778" s="1"/>
      <c r="Z778" s="1"/>
    </row>
    <row r="779" spans="1:26" ht="14.25" customHeight="1">
      <c r="A779" s="1"/>
      <c r="B779" s="2"/>
      <c r="C779" s="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5"/>
      <c r="Y779" s="1"/>
      <c r="Z779" s="1"/>
    </row>
    <row r="780" spans="1:26" ht="14.25" customHeight="1">
      <c r="A780" s="1"/>
      <c r="B780" s="2"/>
      <c r="C780" s="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5"/>
      <c r="Y780" s="1"/>
      <c r="Z780" s="1"/>
    </row>
    <row r="781" spans="1:26" ht="14.25" customHeight="1">
      <c r="A781" s="1"/>
      <c r="B781" s="2"/>
      <c r="C781" s="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5"/>
      <c r="Y781" s="1"/>
      <c r="Z781" s="1"/>
    </row>
    <row r="782" spans="1:26" ht="14.25" customHeight="1">
      <c r="A782" s="1"/>
      <c r="B782" s="2"/>
      <c r="C782" s="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5"/>
      <c r="Y782" s="1"/>
      <c r="Z782" s="1"/>
    </row>
    <row r="783" spans="1:26" ht="14.25" customHeight="1">
      <c r="A783" s="1"/>
      <c r="B783" s="2"/>
      <c r="C783" s="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5"/>
      <c r="Y783" s="1"/>
      <c r="Z783" s="1"/>
    </row>
    <row r="784" spans="1:26" ht="14.25" customHeight="1">
      <c r="A784" s="1"/>
      <c r="B784" s="2"/>
      <c r="C784" s="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5"/>
      <c r="Y784" s="1"/>
      <c r="Z784" s="1"/>
    </row>
    <row r="785" spans="1:26" ht="14.25" customHeight="1">
      <c r="A785" s="1"/>
      <c r="B785" s="2"/>
      <c r="C785" s="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5"/>
      <c r="Y785" s="1"/>
      <c r="Z785" s="1"/>
    </row>
    <row r="786" spans="1:26" ht="14.25" customHeight="1">
      <c r="A786" s="1"/>
      <c r="B786" s="2"/>
      <c r="C786" s="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5"/>
      <c r="Y786" s="1"/>
      <c r="Z786" s="1"/>
    </row>
    <row r="787" spans="1:26" ht="14.25" customHeight="1">
      <c r="A787" s="1"/>
      <c r="B787" s="2"/>
      <c r="C787" s="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5"/>
      <c r="Y787" s="1"/>
      <c r="Z787" s="1"/>
    </row>
    <row r="788" spans="1:26" ht="14.25" customHeight="1">
      <c r="A788" s="1"/>
      <c r="B788" s="2"/>
      <c r="C788" s="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5"/>
      <c r="Y788" s="1"/>
      <c r="Z788" s="1"/>
    </row>
    <row r="789" spans="1:26" ht="14.25" customHeight="1">
      <c r="A789" s="1"/>
      <c r="B789" s="2"/>
      <c r="C789" s="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5"/>
      <c r="Y789" s="1"/>
      <c r="Z789" s="1"/>
    </row>
    <row r="790" spans="1:26" ht="14.25" customHeight="1">
      <c r="A790" s="1"/>
      <c r="B790" s="2"/>
      <c r="C790" s="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5"/>
      <c r="Y790" s="1"/>
      <c r="Z790" s="1"/>
    </row>
    <row r="791" spans="1:26" ht="14.25" customHeight="1">
      <c r="A791" s="1"/>
      <c r="B791" s="2"/>
      <c r="C791" s="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5"/>
      <c r="Y791" s="1"/>
      <c r="Z791" s="1"/>
    </row>
    <row r="792" spans="1:26" ht="14.25" customHeight="1">
      <c r="A792" s="1"/>
      <c r="B792" s="2"/>
      <c r="C792" s="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5"/>
      <c r="Y792" s="1"/>
      <c r="Z792" s="1"/>
    </row>
    <row r="793" spans="1:26" ht="14.25" customHeight="1">
      <c r="A793" s="1"/>
      <c r="B793" s="2"/>
      <c r="C793" s="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5"/>
      <c r="Y793" s="1"/>
      <c r="Z793" s="1"/>
    </row>
    <row r="794" spans="1:26" ht="14.25" customHeight="1">
      <c r="A794" s="1"/>
      <c r="B794" s="2"/>
      <c r="C794" s="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5"/>
      <c r="Y794" s="1"/>
      <c r="Z794" s="1"/>
    </row>
    <row r="795" spans="1:26" ht="14.25" customHeight="1">
      <c r="A795" s="1"/>
      <c r="B795" s="2"/>
      <c r="C795" s="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5"/>
      <c r="Y795" s="1"/>
      <c r="Z795" s="1"/>
    </row>
    <row r="796" spans="1:26" ht="14.25" customHeight="1">
      <c r="A796" s="1"/>
      <c r="B796" s="2"/>
      <c r="C796" s="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5"/>
      <c r="Y796" s="1"/>
      <c r="Z796" s="1"/>
    </row>
    <row r="797" spans="1:26" ht="14.25" customHeight="1">
      <c r="A797" s="1"/>
      <c r="B797" s="2"/>
      <c r="C797" s="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5"/>
      <c r="Y797" s="1"/>
      <c r="Z797" s="1"/>
    </row>
    <row r="798" spans="1:26" ht="14.25" customHeight="1">
      <c r="A798" s="1"/>
      <c r="B798" s="2"/>
      <c r="C798" s="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5"/>
      <c r="Y798" s="1"/>
      <c r="Z798" s="1"/>
    </row>
    <row r="799" spans="1:26" ht="14.25" customHeight="1">
      <c r="A799" s="1"/>
      <c r="B799" s="2"/>
      <c r="C799" s="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5"/>
      <c r="Y799" s="1"/>
      <c r="Z799" s="1"/>
    </row>
    <row r="800" spans="1:26" ht="14.25" customHeight="1">
      <c r="A800" s="1"/>
      <c r="B800" s="2"/>
      <c r="C800" s="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5"/>
      <c r="Y800" s="1"/>
      <c r="Z800" s="1"/>
    </row>
    <row r="801" spans="1:26" ht="14.25" customHeight="1">
      <c r="A801" s="1"/>
      <c r="B801" s="2"/>
      <c r="C801" s="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5"/>
      <c r="Y801" s="1"/>
      <c r="Z801" s="1"/>
    </row>
    <row r="802" spans="1:26" ht="14.25" customHeight="1">
      <c r="A802" s="1"/>
      <c r="B802" s="2"/>
      <c r="C802" s="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5"/>
      <c r="Y802" s="1"/>
      <c r="Z802" s="1"/>
    </row>
    <row r="803" spans="1:26" ht="14.25" customHeight="1">
      <c r="A803" s="1"/>
      <c r="B803" s="2"/>
      <c r="C803" s="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5"/>
      <c r="Y803" s="1"/>
      <c r="Z803" s="1"/>
    </row>
    <row r="804" spans="1:26" ht="14.25" customHeight="1">
      <c r="A804" s="1"/>
      <c r="B804" s="2"/>
      <c r="C804" s="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5"/>
      <c r="Y804" s="1"/>
      <c r="Z804" s="1"/>
    </row>
    <row r="805" spans="1:26" ht="14.25" customHeight="1">
      <c r="A805" s="1"/>
      <c r="B805" s="2"/>
      <c r="C805" s="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5"/>
      <c r="Y805" s="1"/>
      <c r="Z805" s="1"/>
    </row>
    <row r="806" spans="1:26" ht="14.25" customHeight="1">
      <c r="A806" s="1"/>
      <c r="B806" s="2"/>
      <c r="C806" s="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5"/>
      <c r="Y806" s="1"/>
      <c r="Z806" s="1"/>
    </row>
    <row r="807" spans="1:26" ht="14.25" customHeight="1">
      <c r="A807" s="1"/>
      <c r="B807" s="2"/>
      <c r="C807" s="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5"/>
      <c r="Y807" s="1"/>
      <c r="Z807" s="1"/>
    </row>
    <row r="808" spans="1:26" ht="14.25" customHeight="1">
      <c r="A808" s="1"/>
      <c r="B808" s="2"/>
      <c r="C808" s="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5"/>
      <c r="Y808" s="1"/>
      <c r="Z808" s="1"/>
    </row>
    <row r="809" spans="1:26" ht="14.25" customHeight="1">
      <c r="A809" s="1"/>
      <c r="B809" s="2"/>
      <c r="C809" s="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5"/>
      <c r="Y809" s="1"/>
      <c r="Z809" s="1"/>
    </row>
    <row r="810" spans="1:26" ht="14.25" customHeight="1">
      <c r="A810" s="1"/>
      <c r="B810" s="2"/>
      <c r="C810" s="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5"/>
      <c r="Y810" s="1"/>
      <c r="Z810" s="1"/>
    </row>
    <row r="811" spans="1:26" ht="14.25" customHeight="1">
      <c r="A811" s="1"/>
      <c r="B811" s="2"/>
      <c r="C811" s="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5"/>
      <c r="Y811" s="1"/>
      <c r="Z811" s="1"/>
    </row>
    <row r="812" spans="1:26" ht="14.25" customHeight="1">
      <c r="A812" s="1"/>
      <c r="B812" s="2"/>
      <c r="C812" s="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5"/>
      <c r="Y812" s="1"/>
      <c r="Z812" s="1"/>
    </row>
    <row r="813" spans="1:26" ht="14.25" customHeight="1">
      <c r="A813" s="1"/>
      <c r="B813" s="2"/>
      <c r="C813" s="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5"/>
      <c r="Y813" s="1"/>
      <c r="Z813" s="1"/>
    </row>
    <row r="814" spans="1:26" ht="14.25" customHeight="1">
      <c r="A814" s="1"/>
      <c r="B814" s="2"/>
      <c r="C814" s="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5"/>
      <c r="Y814" s="1"/>
      <c r="Z814" s="1"/>
    </row>
    <row r="815" spans="1:26" ht="14.25" customHeight="1">
      <c r="A815" s="1"/>
      <c r="B815" s="2"/>
      <c r="C815" s="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5"/>
      <c r="Y815" s="1"/>
      <c r="Z815" s="1"/>
    </row>
    <row r="816" spans="1:26" ht="14.25" customHeight="1">
      <c r="A816" s="1"/>
      <c r="B816" s="2"/>
      <c r="C816" s="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5"/>
      <c r="Y816" s="1"/>
      <c r="Z816" s="1"/>
    </row>
    <row r="817" spans="1:26" ht="14.25" customHeight="1">
      <c r="A817" s="1"/>
      <c r="B817" s="2"/>
      <c r="C817" s="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5"/>
      <c r="Y817" s="1"/>
      <c r="Z817" s="1"/>
    </row>
    <row r="818" spans="1:26" ht="14.25" customHeight="1">
      <c r="A818" s="1"/>
      <c r="B818" s="2"/>
      <c r="C818" s="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5"/>
      <c r="Y818" s="1"/>
      <c r="Z818" s="1"/>
    </row>
    <row r="819" spans="1:26" ht="14.25" customHeight="1">
      <c r="A819" s="1"/>
      <c r="B819" s="2"/>
      <c r="C819" s="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5"/>
      <c r="Y819" s="1"/>
      <c r="Z819" s="1"/>
    </row>
    <row r="820" spans="1:26" ht="14.25" customHeight="1">
      <c r="A820" s="1"/>
      <c r="B820" s="2"/>
      <c r="C820" s="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5"/>
      <c r="Y820" s="1"/>
      <c r="Z820" s="1"/>
    </row>
    <row r="821" spans="1:26" ht="14.25" customHeight="1">
      <c r="A821" s="1"/>
      <c r="B821" s="2"/>
      <c r="C821" s="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5"/>
      <c r="Y821" s="1"/>
      <c r="Z821" s="1"/>
    </row>
    <row r="822" spans="1:26" ht="14.25" customHeight="1">
      <c r="A822" s="1"/>
      <c r="B822" s="2"/>
      <c r="C822" s="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5"/>
      <c r="Y822" s="1"/>
      <c r="Z822" s="1"/>
    </row>
    <row r="823" spans="1:26" ht="14.25" customHeight="1">
      <c r="A823" s="1"/>
      <c r="B823" s="2"/>
      <c r="C823" s="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5"/>
      <c r="Y823" s="1"/>
      <c r="Z823" s="1"/>
    </row>
    <row r="824" spans="1:26" ht="14.25" customHeight="1">
      <c r="A824" s="1"/>
      <c r="B824" s="2"/>
      <c r="C824" s="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5"/>
      <c r="Y824" s="1"/>
      <c r="Z824" s="1"/>
    </row>
    <row r="825" spans="1:26" ht="14.25" customHeight="1">
      <c r="A825" s="1"/>
      <c r="B825" s="2"/>
      <c r="C825" s="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5"/>
      <c r="Y825" s="1"/>
      <c r="Z825" s="1"/>
    </row>
    <row r="826" spans="1:26" ht="14.25" customHeight="1">
      <c r="A826" s="1"/>
      <c r="B826" s="2"/>
      <c r="C826" s="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5"/>
      <c r="Y826" s="1"/>
      <c r="Z826" s="1"/>
    </row>
    <row r="827" spans="1:26" ht="14.25" customHeight="1">
      <c r="A827" s="1"/>
      <c r="B827" s="2"/>
      <c r="C827" s="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5"/>
      <c r="Y827" s="1"/>
      <c r="Z827" s="1"/>
    </row>
    <row r="828" spans="1:26" ht="14.25" customHeight="1">
      <c r="A828" s="1"/>
      <c r="B828" s="2"/>
      <c r="C828" s="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5"/>
      <c r="Y828" s="1"/>
      <c r="Z828" s="1"/>
    </row>
    <row r="829" spans="1:26" ht="14.25" customHeight="1">
      <c r="A829" s="1"/>
      <c r="B829" s="2"/>
      <c r="C829" s="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5"/>
      <c r="Y829" s="1"/>
      <c r="Z829" s="1"/>
    </row>
    <row r="830" spans="1:26" ht="14.25" customHeight="1">
      <c r="A830" s="1"/>
      <c r="B830" s="2"/>
      <c r="C830" s="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5"/>
      <c r="Y830" s="1"/>
      <c r="Z830" s="1"/>
    </row>
    <row r="831" spans="1:26" ht="14.25" customHeight="1">
      <c r="A831" s="1"/>
      <c r="B831" s="2"/>
      <c r="C831" s="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5"/>
      <c r="Y831" s="1"/>
      <c r="Z831" s="1"/>
    </row>
    <row r="832" spans="1:26" ht="14.25" customHeight="1">
      <c r="A832" s="1"/>
      <c r="B832" s="2"/>
      <c r="C832" s="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5"/>
      <c r="Y832" s="1"/>
      <c r="Z832" s="1"/>
    </row>
    <row r="833" spans="1:26" ht="14.25" customHeight="1">
      <c r="A833" s="1"/>
      <c r="B833" s="2"/>
      <c r="C833" s="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5"/>
      <c r="Y833" s="1"/>
      <c r="Z833" s="1"/>
    </row>
    <row r="834" spans="1:26" ht="14.25" customHeight="1">
      <c r="A834" s="1"/>
      <c r="B834" s="2"/>
      <c r="C834" s="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5"/>
      <c r="Y834" s="1"/>
      <c r="Z834" s="1"/>
    </row>
    <row r="835" spans="1:26" ht="14.25" customHeight="1">
      <c r="A835" s="1"/>
      <c r="B835" s="2"/>
      <c r="C835" s="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5"/>
      <c r="Y835" s="1"/>
      <c r="Z835" s="1"/>
    </row>
    <row r="836" spans="1:26" ht="14.25" customHeight="1">
      <c r="A836" s="1"/>
      <c r="B836" s="2"/>
      <c r="C836" s="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5"/>
      <c r="Y836" s="1"/>
      <c r="Z836" s="1"/>
    </row>
    <row r="837" spans="1:26" ht="14.25" customHeight="1">
      <c r="A837" s="1"/>
      <c r="B837" s="2"/>
      <c r="C837" s="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5"/>
      <c r="Y837" s="1"/>
      <c r="Z837" s="1"/>
    </row>
    <row r="838" spans="1:26" ht="14.25" customHeight="1">
      <c r="A838" s="1"/>
      <c r="B838" s="2"/>
      <c r="C838" s="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5"/>
      <c r="Y838" s="1"/>
      <c r="Z838" s="1"/>
    </row>
    <row r="839" spans="1:26" ht="14.25" customHeight="1">
      <c r="A839" s="1"/>
      <c r="B839" s="2"/>
      <c r="C839" s="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5"/>
      <c r="Y839" s="1"/>
      <c r="Z839" s="1"/>
    </row>
    <row r="840" spans="1:26" ht="14.25" customHeight="1">
      <c r="A840" s="1"/>
      <c r="B840" s="2"/>
      <c r="C840" s="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5"/>
      <c r="Y840" s="1"/>
      <c r="Z840" s="1"/>
    </row>
    <row r="841" spans="1:26" ht="14.25" customHeight="1">
      <c r="A841" s="1"/>
      <c r="B841" s="2"/>
      <c r="C841" s="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5"/>
      <c r="Y841" s="1"/>
      <c r="Z841" s="1"/>
    </row>
    <row r="842" spans="1:26" ht="14.25" customHeight="1">
      <c r="A842" s="1"/>
      <c r="B842" s="2"/>
      <c r="C842" s="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5"/>
      <c r="Y842" s="1"/>
      <c r="Z842" s="1"/>
    </row>
    <row r="843" spans="1:26" ht="14.25" customHeight="1">
      <c r="A843" s="1"/>
      <c r="B843" s="2"/>
      <c r="C843" s="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5"/>
      <c r="Y843" s="1"/>
      <c r="Z843" s="1"/>
    </row>
    <row r="844" spans="1:26" ht="14.25" customHeight="1">
      <c r="A844" s="1"/>
      <c r="B844" s="2"/>
      <c r="C844" s="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5"/>
      <c r="Y844" s="1"/>
      <c r="Z844" s="1"/>
    </row>
    <row r="845" spans="1:26" ht="14.25" customHeight="1">
      <c r="A845" s="1"/>
      <c r="B845" s="2"/>
      <c r="C845" s="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5"/>
      <c r="Y845" s="1"/>
      <c r="Z845" s="1"/>
    </row>
    <row r="846" spans="1:26" ht="14.25" customHeight="1">
      <c r="A846" s="1"/>
      <c r="B846" s="2"/>
      <c r="C846" s="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5"/>
      <c r="Y846" s="1"/>
      <c r="Z846" s="1"/>
    </row>
    <row r="847" spans="1:26" ht="14.25" customHeight="1">
      <c r="A847" s="1"/>
      <c r="B847" s="2"/>
      <c r="C847" s="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5"/>
      <c r="Y847" s="1"/>
      <c r="Z847" s="1"/>
    </row>
    <row r="848" spans="1:26" ht="14.25" customHeight="1">
      <c r="A848" s="1"/>
      <c r="B848" s="2"/>
      <c r="C848" s="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5"/>
      <c r="Y848" s="1"/>
      <c r="Z848" s="1"/>
    </row>
    <row r="849" spans="1:26" ht="14.25" customHeight="1">
      <c r="A849" s="1"/>
      <c r="B849" s="2"/>
      <c r="C849" s="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5"/>
      <c r="Y849" s="1"/>
      <c r="Z849" s="1"/>
    </row>
    <row r="850" spans="1:26" ht="14.25" customHeight="1">
      <c r="A850" s="1"/>
      <c r="B850" s="2"/>
      <c r="C850" s="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5"/>
      <c r="Y850" s="1"/>
      <c r="Z850" s="1"/>
    </row>
    <row r="851" spans="1:26" ht="14.25" customHeight="1">
      <c r="A851" s="1"/>
      <c r="B851" s="2"/>
      <c r="C851" s="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5"/>
      <c r="Y851" s="1"/>
      <c r="Z851" s="1"/>
    </row>
    <row r="852" spans="1:26" ht="14.25" customHeight="1">
      <c r="A852" s="1"/>
      <c r="B852" s="2"/>
      <c r="C852" s="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5"/>
      <c r="Y852" s="1"/>
      <c r="Z852" s="1"/>
    </row>
    <row r="853" spans="1:26" ht="14.25" customHeight="1">
      <c r="A853" s="1"/>
      <c r="B853" s="2"/>
      <c r="C853" s="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5"/>
      <c r="Y853" s="1"/>
      <c r="Z853" s="1"/>
    </row>
    <row r="854" spans="1:26" ht="14.25" customHeight="1">
      <c r="A854" s="1"/>
      <c r="B854" s="2"/>
      <c r="C854" s="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5"/>
      <c r="Y854" s="1"/>
      <c r="Z854" s="1"/>
    </row>
    <row r="855" spans="1:26" ht="14.25" customHeight="1">
      <c r="A855" s="1"/>
      <c r="B855" s="2"/>
      <c r="C855" s="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5"/>
      <c r="Y855" s="1"/>
      <c r="Z855" s="1"/>
    </row>
    <row r="856" spans="1:26" ht="14.25" customHeight="1">
      <c r="A856" s="1"/>
      <c r="B856" s="2"/>
      <c r="C856" s="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5"/>
      <c r="Y856" s="1"/>
      <c r="Z856" s="1"/>
    </row>
    <row r="857" spans="1:26" ht="14.25" customHeight="1">
      <c r="A857" s="1"/>
      <c r="B857" s="2"/>
      <c r="C857" s="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5"/>
      <c r="Y857" s="1"/>
      <c r="Z857" s="1"/>
    </row>
    <row r="858" spans="1:26" ht="14.25" customHeight="1">
      <c r="A858" s="1"/>
      <c r="B858" s="2"/>
      <c r="C858" s="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5"/>
      <c r="Y858" s="1"/>
      <c r="Z858" s="1"/>
    </row>
    <row r="859" spans="1:26" ht="14.25" customHeight="1">
      <c r="A859" s="1"/>
      <c r="B859" s="2"/>
      <c r="C859" s="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5"/>
      <c r="Y859" s="1"/>
      <c r="Z859" s="1"/>
    </row>
    <row r="860" spans="1:26" ht="14.25" customHeight="1">
      <c r="A860" s="1"/>
      <c r="B860" s="2"/>
      <c r="C860" s="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5"/>
      <c r="Y860" s="1"/>
      <c r="Z860" s="1"/>
    </row>
    <row r="861" spans="1:26" ht="14.25" customHeight="1">
      <c r="A861" s="1"/>
      <c r="B861" s="2"/>
      <c r="C861" s="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5"/>
      <c r="Y861" s="1"/>
      <c r="Z861" s="1"/>
    </row>
    <row r="862" spans="1:26" ht="14.25" customHeight="1">
      <c r="A862" s="1"/>
      <c r="B862" s="2"/>
      <c r="C862" s="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5"/>
      <c r="Y862" s="1"/>
      <c r="Z862" s="1"/>
    </row>
    <row r="863" spans="1:26" ht="14.25" customHeight="1">
      <c r="A863" s="1"/>
      <c r="B863" s="2"/>
      <c r="C863" s="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5"/>
      <c r="Y863" s="1"/>
      <c r="Z863" s="1"/>
    </row>
    <row r="864" spans="1:26" ht="14.25" customHeight="1">
      <c r="A864" s="1"/>
      <c r="B864" s="2"/>
      <c r="C864" s="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5"/>
      <c r="Y864" s="1"/>
      <c r="Z864" s="1"/>
    </row>
    <row r="865" spans="1:26" ht="14.25" customHeight="1">
      <c r="A865" s="1"/>
      <c r="B865" s="2"/>
      <c r="C865" s="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5"/>
      <c r="Y865" s="1"/>
      <c r="Z865" s="1"/>
    </row>
    <row r="866" spans="1:26" ht="14.25" customHeight="1">
      <c r="A866" s="1"/>
      <c r="B866" s="2"/>
      <c r="C866" s="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5"/>
      <c r="Y866" s="1"/>
      <c r="Z866" s="1"/>
    </row>
    <row r="867" spans="1:26" ht="14.25" customHeight="1">
      <c r="A867" s="1"/>
      <c r="B867" s="2"/>
      <c r="C867" s="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5"/>
      <c r="Y867" s="1"/>
      <c r="Z867" s="1"/>
    </row>
    <row r="868" spans="1:26" ht="14.25" customHeight="1">
      <c r="A868" s="1"/>
      <c r="B868" s="2"/>
      <c r="C868" s="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5"/>
      <c r="Y868" s="1"/>
      <c r="Z868" s="1"/>
    </row>
    <row r="869" spans="1:26" ht="14.25" customHeight="1">
      <c r="A869" s="1"/>
      <c r="B869" s="2"/>
      <c r="C869" s="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5"/>
      <c r="Y869" s="1"/>
      <c r="Z869" s="1"/>
    </row>
    <row r="870" spans="1:26" ht="14.25" customHeight="1">
      <c r="A870" s="1"/>
      <c r="B870" s="2"/>
      <c r="C870" s="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5"/>
      <c r="Y870" s="1"/>
      <c r="Z870" s="1"/>
    </row>
    <row r="871" spans="1:26" ht="14.25" customHeight="1">
      <c r="A871" s="1"/>
      <c r="B871" s="2"/>
      <c r="C871" s="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5"/>
      <c r="Y871" s="1"/>
      <c r="Z871" s="1"/>
    </row>
    <row r="872" spans="1:26" ht="14.25" customHeight="1">
      <c r="A872" s="1"/>
      <c r="B872" s="2"/>
      <c r="C872" s="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5"/>
      <c r="Y872" s="1"/>
      <c r="Z872" s="1"/>
    </row>
    <row r="873" spans="1:26" ht="14.25" customHeight="1">
      <c r="A873" s="1"/>
      <c r="B873" s="2"/>
      <c r="C873" s="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5"/>
      <c r="Y873" s="1"/>
      <c r="Z873" s="1"/>
    </row>
    <row r="874" spans="1:26" ht="14.25" customHeight="1">
      <c r="A874" s="1"/>
      <c r="B874" s="2"/>
      <c r="C874" s="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5"/>
      <c r="Y874" s="1"/>
      <c r="Z874" s="1"/>
    </row>
    <row r="875" spans="1:26" ht="14.25" customHeight="1">
      <c r="A875" s="1"/>
      <c r="B875" s="2"/>
      <c r="C875" s="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5"/>
      <c r="Y875" s="1"/>
      <c r="Z875" s="1"/>
    </row>
    <row r="876" spans="1:26" ht="14.25" customHeight="1">
      <c r="A876" s="1"/>
      <c r="B876" s="2"/>
      <c r="C876" s="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5"/>
      <c r="Y876" s="1"/>
      <c r="Z876" s="1"/>
    </row>
    <row r="877" spans="1:26" ht="14.25" customHeight="1">
      <c r="A877" s="1"/>
      <c r="B877" s="2"/>
      <c r="C877" s="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5"/>
      <c r="Y877" s="1"/>
      <c r="Z877" s="1"/>
    </row>
    <row r="878" spans="1:26" ht="14.25" customHeight="1">
      <c r="A878" s="1"/>
      <c r="B878" s="2"/>
      <c r="C878" s="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5"/>
      <c r="Y878" s="1"/>
      <c r="Z878" s="1"/>
    </row>
    <row r="879" spans="1:26" ht="14.25" customHeight="1">
      <c r="A879" s="1"/>
      <c r="B879" s="2"/>
      <c r="C879" s="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5"/>
      <c r="Y879" s="1"/>
      <c r="Z879" s="1"/>
    </row>
    <row r="880" spans="1:26" ht="14.25" customHeight="1">
      <c r="A880" s="1"/>
      <c r="B880" s="2"/>
      <c r="C880" s="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5"/>
      <c r="Y880" s="1"/>
      <c r="Z880" s="1"/>
    </row>
    <row r="881" spans="1:26" ht="14.25" customHeight="1">
      <c r="A881" s="1"/>
      <c r="B881" s="2"/>
      <c r="C881" s="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5"/>
      <c r="Y881" s="1"/>
      <c r="Z881" s="1"/>
    </row>
    <row r="882" spans="1:26" ht="14.25" customHeight="1">
      <c r="A882" s="1"/>
      <c r="B882" s="2"/>
      <c r="C882" s="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5"/>
      <c r="Y882" s="1"/>
      <c r="Z882" s="1"/>
    </row>
    <row r="883" spans="1:26" ht="14.25" customHeight="1">
      <c r="A883" s="1"/>
      <c r="B883" s="2"/>
      <c r="C883" s="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5"/>
      <c r="Y883" s="1"/>
      <c r="Z883" s="1"/>
    </row>
    <row r="884" spans="1:26" ht="14.25" customHeight="1">
      <c r="A884" s="1"/>
      <c r="B884" s="2"/>
      <c r="C884" s="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5"/>
      <c r="Y884" s="1"/>
      <c r="Z884" s="1"/>
    </row>
    <row r="885" spans="1:26" ht="14.25" customHeight="1">
      <c r="A885" s="1"/>
      <c r="B885" s="2"/>
      <c r="C885" s="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5"/>
      <c r="Y885" s="1"/>
      <c r="Z885" s="1"/>
    </row>
    <row r="886" spans="1:26" ht="14.25" customHeight="1">
      <c r="A886" s="1"/>
      <c r="B886" s="2"/>
      <c r="C886" s="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5"/>
      <c r="Y886" s="1"/>
      <c r="Z886" s="1"/>
    </row>
    <row r="887" spans="1:26" ht="14.25" customHeight="1">
      <c r="A887" s="1"/>
      <c r="B887" s="2"/>
      <c r="C887" s="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5"/>
      <c r="Y887" s="1"/>
      <c r="Z887" s="1"/>
    </row>
    <row r="888" spans="1:26" ht="14.25" customHeight="1">
      <c r="A888" s="1"/>
      <c r="B888" s="2"/>
      <c r="C888" s="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5"/>
      <c r="Y888" s="1"/>
      <c r="Z888" s="1"/>
    </row>
    <row r="889" spans="1:26" ht="14.25" customHeight="1">
      <c r="A889" s="1"/>
      <c r="B889" s="2"/>
      <c r="C889" s="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5"/>
      <c r="Y889" s="1"/>
      <c r="Z889" s="1"/>
    </row>
    <row r="890" spans="1:26" ht="14.25" customHeight="1">
      <c r="A890" s="1"/>
      <c r="B890" s="2"/>
      <c r="C890" s="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5"/>
      <c r="Y890" s="1"/>
      <c r="Z890" s="1"/>
    </row>
    <row r="891" spans="1:26" ht="14.25" customHeight="1">
      <c r="A891" s="1"/>
      <c r="B891" s="2"/>
      <c r="C891" s="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5"/>
      <c r="Y891" s="1"/>
      <c r="Z891" s="1"/>
    </row>
    <row r="892" spans="1:26" ht="14.25" customHeight="1">
      <c r="A892" s="1"/>
      <c r="B892" s="2"/>
      <c r="C892" s="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5"/>
      <c r="Y892" s="1"/>
      <c r="Z892" s="1"/>
    </row>
    <row r="893" spans="1:26" ht="14.25" customHeight="1">
      <c r="A893" s="1"/>
      <c r="B893" s="2"/>
      <c r="C893" s="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5"/>
      <c r="Y893" s="1"/>
      <c r="Z893" s="1"/>
    </row>
    <row r="894" spans="1:26" ht="14.25" customHeight="1">
      <c r="A894" s="1"/>
      <c r="B894" s="2"/>
      <c r="C894" s="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5"/>
      <c r="Y894" s="1"/>
      <c r="Z894" s="1"/>
    </row>
    <row r="895" spans="1:26" ht="14.25" customHeight="1">
      <c r="A895" s="1"/>
      <c r="B895" s="2"/>
      <c r="C895" s="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5"/>
      <c r="Y895" s="1"/>
      <c r="Z895" s="1"/>
    </row>
    <row r="896" spans="1:26" ht="14.25" customHeight="1">
      <c r="A896" s="1"/>
      <c r="B896" s="2"/>
      <c r="C896" s="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5"/>
      <c r="Y896" s="1"/>
      <c r="Z896" s="1"/>
    </row>
    <row r="897" spans="1:26" ht="14.25" customHeight="1">
      <c r="A897" s="1"/>
      <c r="B897" s="2"/>
      <c r="C897" s="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5"/>
      <c r="Y897" s="1"/>
      <c r="Z897" s="1"/>
    </row>
    <row r="898" spans="1:26" ht="14.25" customHeight="1">
      <c r="A898" s="1"/>
      <c r="B898" s="2"/>
      <c r="C898" s="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5"/>
      <c r="Y898" s="1"/>
      <c r="Z898" s="1"/>
    </row>
    <row r="899" spans="1:26" ht="14.25" customHeight="1">
      <c r="A899" s="1"/>
      <c r="B899" s="2"/>
      <c r="C899" s="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5"/>
      <c r="Y899" s="1"/>
      <c r="Z899" s="1"/>
    </row>
    <row r="900" spans="1:26" ht="14.25" customHeight="1">
      <c r="A900" s="1"/>
      <c r="B900" s="2"/>
      <c r="C900" s="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5"/>
      <c r="Y900" s="1"/>
      <c r="Z900" s="1"/>
    </row>
    <row r="901" spans="1:26" ht="14.25" customHeight="1">
      <c r="A901" s="1"/>
      <c r="B901" s="2"/>
      <c r="C901" s="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5"/>
      <c r="Y901" s="1"/>
      <c r="Z901" s="1"/>
    </row>
    <row r="902" spans="1:26" ht="14.25" customHeight="1">
      <c r="A902" s="1"/>
      <c r="B902" s="2"/>
      <c r="C902" s="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5"/>
      <c r="Y902" s="1"/>
      <c r="Z902" s="1"/>
    </row>
    <row r="903" spans="1:26" ht="14.25" customHeight="1">
      <c r="A903" s="1"/>
      <c r="B903" s="2"/>
      <c r="C903" s="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5"/>
      <c r="Y903" s="1"/>
      <c r="Z903" s="1"/>
    </row>
    <row r="904" spans="1:26" ht="14.25" customHeight="1">
      <c r="A904" s="1"/>
      <c r="B904" s="2"/>
      <c r="C904" s="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5"/>
      <c r="Y904" s="1"/>
      <c r="Z904" s="1"/>
    </row>
    <row r="905" spans="1:26" ht="14.25" customHeight="1">
      <c r="A905" s="1"/>
      <c r="B905" s="2"/>
      <c r="C905" s="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5"/>
      <c r="Y905" s="1"/>
      <c r="Z905" s="1"/>
    </row>
    <row r="906" spans="1:26" ht="14.25" customHeight="1">
      <c r="A906" s="1"/>
      <c r="B906" s="2"/>
      <c r="C906" s="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5"/>
      <c r="Y906" s="1"/>
      <c r="Z906" s="1"/>
    </row>
    <row r="907" spans="1:26" ht="14.25" customHeight="1">
      <c r="A907" s="1"/>
      <c r="B907" s="2"/>
      <c r="C907" s="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5"/>
      <c r="Y907" s="1"/>
      <c r="Z907" s="1"/>
    </row>
    <row r="908" spans="1:26" ht="14.25" customHeight="1">
      <c r="A908" s="1"/>
      <c r="B908" s="2"/>
      <c r="C908" s="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5"/>
      <c r="Y908" s="1"/>
      <c r="Z908" s="1"/>
    </row>
    <row r="909" spans="1:26" ht="14.25" customHeight="1">
      <c r="A909" s="1"/>
      <c r="B909" s="2"/>
      <c r="C909" s="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5"/>
      <c r="Y909" s="1"/>
      <c r="Z909" s="1"/>
    </row>
    <row r="910" spans="1:26" ht="14.25" customHeight="1">
      <c r="A910" s="1"/>
      <c r="B910" s="2"/>
      <c r="C910" s="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5"/>
      <c r="Y910" s="1"/>
      <c r="Z910" s="1"/>
    </row>
    <row r="911" spans="1:26" ht="14.25" customHeight="1">
      <c r="A911" s="1"/>
      <c r="B911" s="2"/>
      <c r="C911" s="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5"/>
      <c r="Y911" s="1"/>
      <c r="Z911" s="1"/>
    </row>
    <row r="912" spans="1:26" ht="14.25" customHeight="1">
      <c r="A912" s="1"/>
      <c r="B912" s="2"/>
      <c r="C912" s="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5"/>
      <c r="Y912" s="1"/>
      <c r="Z912" s="1"/>
    </row>
    <row r="913" spans="1:26" ht="14.25" customHeight="1">
      <c r="A913" s="1"/>
      <c r="B913" s="2"/>
      <c r="C913" s="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5"/>
      <c r="Y913" s="1"/>
      <c r="Z913" s="1"/>
    </row>
    <row r="914" spans="1:26" ht="14.25" customHeight="1">
      <c r="A914" s="1"/>
      <c r="B914" s="2"/>
      <c r="C914" s="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5"/>
      <c r="Y914" s="1"/>
      <c r="Z914" s="1"/>
    </row>
    <row r="915" spans="1:26" ht="14.25" customHeight="1">
      <c r="A915" s="1"/>
      <c r="B915" s="2"/>
      <c r="C915" s="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5"/>
      <c r="Y915" s="1"/>
      <c r="Z915" s="1"/>
    </row>
    <row r="916" spans="1:26" ht="14.25" customHeight="1">
      <c r="A916" s="1"/>
      <c r="B916" s="2"/>
      <c r="C916" s="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5"/>
      <c r="Y916" s="1"/>
      <c r="Z916" s="1"/>
    </row>
    <row r="917" spans="1:26" ht="14.25" customHeight="1">
      <c r="A917" s="1"/>
      <c r="B917" s="2"/>
      <c r="C917" s="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5"/>
      <c r="Y917" s="1"/>
      <c r="Z917" s="1"/>
    </row>
    <row r="918" spans="1:26" ht="14.25" customHeight="1">
      <c r="A918" s="1"/>
      <c r="B918" s="2"/>
      <c r="C918" s="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5"/>
      <c r="Y918" s="1"/>
      <c r="Z918" s="1"/>
    </row>
    <row r="919" spans="1:26" ht="14.25" customHeight="1">
      <c r="A919" s="1"/>
      <c r="B919" s="2"/>
      <c r="C919" s="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5"/>
      <c r="Y919" s="1"/>
      <c r="Z919" s="1"/>
    </row>
    <row r="920" spans="1:26" ht="14.25" customHeight="1">
      <c r="A920" s="1"/>
      <c r="B920" s="2"/>
      <c r="C920" s="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5"/>
      <c r="Y920" s="1"/>
      <c r="Z920" s="1"/>
    </row>
    <row r="921" spans="1:26" ht="14.25" customHeight="1">
      <c r="A921" s="1"/>
      <c r="B921" s="2"/>
      <c r="C921" s="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5"/>
      <c r="Y921" s="1"/>
      <c r="Z921" s="1"/>
    </row>
    <row r="922" spans="1:26" ht="14.25" customHeight="1">
      <c r="A922" s="1"/>
      <c r="B922" s="2"/>
      <c r="C922" s="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5"/>
      <c r="Y922" s="1"/>
      <c r="Z922" s="1"/>
    </row>
    <row r="923" spans="1:26" ht="14.25" customHeight="1">
      <c r="A923" s="1"/>
      <c r="B923" s="2"/>
      <c r="C923" s="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5"/>
      <c r="Y923" s="1"/>
      <c r="Z923" s="1"/>
    </row>
    <row r="924" spans="1:26" ht="14.25" customHeight="1">
      <c r="A924" s="1"/>
      <c r="B924" s="2"/>
      <c r="C924" s="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5"/>
      <c r="Y924" s="1"/>
      <c r="Z924" s="1"/>
    </row>
    <row r="925" spans="1:26" ht="14.25" customHeight="1">
      <c r="A925" s="1"/>
      <c r="B925" s="2"/>
      <c r="C925" s="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5"/>
      <c r="Y925" s="1"/>
      <c r="Z925" s="1"/>
    </row>
    <row r="926" spans="1:26" ht="14.25" customHeight="1">
      <c r="A926" s="1"/>
      <c r="B926" s="2"/>
      <c r="C926" s="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5"/>
      <c r="Y926" s="1"/>
      <c r="Z926" s="1"/>
    </row>
    <row r="927" spans="1:26" ht="14.25" customHeight="1">
      <c r="A927" s="1"/>
      <c r="B927" s="2"/>
      <c r="C927" s="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5"/>
      <c r="Y927" s="1"/>
      <c r="Z927" s="1"/>
    </row>
    <row r="928" spans="1:26" ht="14.25" customHeight="1">
      <c r="A928" s="1"/>
      <c r="B928" s="2"/>
      <c r="C928" s="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5"/>
      <c r="Y928" s="1"/>
      <c r="Z928" s="1"/>
    </row>
    <row r="929" spans="1:26" ht="14.25" customHeight="1">
      <c r="A929" s="1"/>
      <c r="B929" s="2"/>
      <c r="C929" s="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5"/>
      <c r="Y929" s="1"/>
      <c r="Z929" s="1"/>
    </row>
    <row r="930" spans="1:26" ht="14.25" customHeight="1">
      <c r="A930" s="1"/>
      <c r="B930" s="2"/>
      <c r="C930" s="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5"/>
      <c r="Y930" s="1"/>
      <c r="Z930" s="1"/>
    </row>
    <row r="931" spans="1:26" ht="14.25" customHeight="1">
      <c r="A931" s="1"/>
      <c r="B931" s="2"/>
      <c r="C931" s="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5"/>
      <c r="Y931" s="1"/>
      <c r="Z931" s="1"/>
    </row>
    <row r="932" spans="1:26" ht="14.25" customHeight="1">
      <c r="A932" s="1"/>
      <c r="B932" s="2"/>
      <c r="C932" s="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5"/>
      <c r="Y932" s="1"/>
      <c r="Z932" s="1"/>
    </row>
    <row r="933" spans="1:26" ht="14.25" customHeight="1">
      <c r="A933" s="1"/>
      <c r="B933" s="2"/>
      <c r="C933" s="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5"/>
      <c r="Y933" s="1"/>
      <c r="Z933" s="1"/>
    </row>
    <row r="934" spans="1:26" ht="14.25" customHeight="1">
      <c r="A934" s="1"/>
      <c r="B934" s="2"/>
      <c r="C934" s="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5"/>
      <c r="Y934" s="1"/>
      <c r="Z934" s="1"/>
    </row>
    <row r="935" spans="1:26" ht="14.25" customHeight="1">
      <c r="A935" s="1"/>
      <c r="B935" s="2"/>
      <c r="C935" s="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5"/>
      <c r="Y935" s="1"/>
      <c r="Z935" s="1"/>
    </row>
    <row r="936" spans="1:26" ht="14.25" customHeight="1">
      <c r="A936" s="1"/>
      <c r="B936" s="2"/>
      <c r="C936" s="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5"/>
      <c r="Y936" s="1"/>
      <c r="Z936" s="1"/>
    </row>
    <row r="937" spans="1:26" ht="14.25" customHeight="1">
      <c r="A937" s="1"/>
      <c r="B937" s="2"/>
      <c r="C937" s="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5"/>
      <c r="Y937" s="1"/>
      <c r="Z937" s="1"/>
    </row>
    <row r="938" spans="1:26" ht="14.25" customHeight="1">
      <c r="A938" s="1"/>
      <c r="B938" s="2"/>
      <c r="C938" s="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5"/>
      <c r="Y938" s="1"/>
      <c r="Z938" s="1"/>
    </row>
    <row r="939" spans="1:26" ht="14.25" customHeight="1">
      <c r="A939" s="1"/>
      <c r="B939" s="2"/>
      <c r="C939" s="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5"/>
      <c r="Y939" s="1"/>
      <c r="Z939" s="1"/>
    </row>
    <row r="940" spans="1:26" ht="14.25" customHeight="1">
      <c r="A940" s="1"/>
      <c r="B940" s="2"/>
      <c r="C940" s="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5"/>
      <c r="Y940" s="1"/>
      <c r="Z940" s="1"/>
    </row>
    <row r="941" spans="1:26" ht="14.25" customHeight="1">
      <c r="A941" s="1"/>
      <c r="B941" s="2"/>
      <c r="C941" s="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5"/>
      <c r="Y941" s="1"/>
      <c r="Z941" s="1"/>
    </row>
    <row r="942" spans="1:26" ht="14.25" customHeight="1">
      <c r="A942" s="1"/>
      <c r="B942" s="2"/>
      <c r="C942" s="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5"/>
      <c r="Y942" s="1"/>
      <c r="Z942" s="1"/>
    </row>
    <row r="943" spans="1:26" ht="14.25" customHeight="1">
      <c r="A943" s="1"/>
      <c r="B943" s="2"/>
      <c r="C943" s="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5"/>
      <c r="Y943" s="1"/>
      <c r="Z943" s="1"/>
    </row>
    <row r="944" spans="1:26" ht="14.25" customHeight="1">
      <c r="A944" s="1"/>
      <c r="B944" s="2"/>
      <c r="C944" s="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5"/>
      <c r="Y944" s="1"/>
      <c r="Z944" s="1"/>
    </row>
    <row r="945" spans="1:26" ht="14.25" customHeight="1">
      <c r="A945" s="1"/>
      <c r="B945" s="2"/>
      <c r="C945" s="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5"/>
      <c r="Y945" s="1"/>
      <c r="Z945" s="1"/>
    </row>
    <row r="946" spans="1:26" ht="14.25" customHeight="1">
      <c r="A946" s="1"/>
      <c r="B946" s="2"/>
      <c r="C946" s="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5"/>
      <c r="Y946" s="1"/>
      <c r="Z946" s="1"/>
    </row>
    <row r="947" spans="1:26" ht="14.25" customHeight="1">
      <c r="A947" s="1"/>
      <c r="B947" s="2"/>
      <c r="C947" s="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5"/>
      <c r="Y947" s="1"/>
      <c r="Z947" s="1"/>
    </row>
    <row r="948" spans="1:26" ht="14.25" customHeight="1">
      <c r="A948" s="1"/>
      <c r="B948" s="2"/>
      <c r="C948" s="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5"/>
      <c r="Y948" s="1"/>
      <c r="Z948" s="1"/>
    </row>
    <row r="949" spans="1:26" ht="14.25" customHeight="1">
      <c r="A949" s="1"/>
      <c r="B949" s="2"/>
      <c r="C949" s="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5"/>
      <c r="Y949" s="1"/>
      <c r="Z949" s="1"/>
    </row>
    <row r="950" spans="1:26" ht="14.25" customHeight="1">
      <c r="A950" s="1"/>
      <c r="B950" s="2"/>
      <c r="C950" s="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5"/>
      <c r="Y950" s="1"/>
      <c r="Z950" s="1"/>
    </row>
    <row r="951" spans="1:26" ht="14.25" customHeight="1">
      <c r="A951" s="1"/>
      <c r="B951" s="2"/>
      <c r="C951" s="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5"/>
      <c r="Y951" s="1"/>
      <c r="Z951" s="1"/>
    </row>
    <row r="952" spans="1:26" ht="14.25" customHeight="1">
      <c r="A952" s="1"/>
      <c r="B952" s="2"/>
      <c r="C952" s="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5"/>
      <c r="Y952" s="1"/>
      <c r="Z952" s="1"/>
    </row>
    <row r="953" spans="1:26" ht="14.25" customHeight="1">
      <c r="A953" s="1"/>
      <c r="B953" s="2"/>
      <c r="C953" s="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5"/>
      <c r="Y953" s="1"/>
      <c r="Z953" s="1"/>
    </row>
    <row r="954" spans="1:26" ht="14.25" customHeight="1">
      <c r="A954" s="1"/>
      <c r="B954" s="2"/>
      <c r="C954" s="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5"/>
      <c r="Y954" s="1"/>
      <c r="Z954" s="1"/>
    </row>
    <row r="955" spans="1:26" ht="14.25" customHeight="1">
      <c r="A955" s="1"/>
      <c r="B955" s="2"/>
      <c r="C955" s="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5"/>
      <c r="Y955" s="1"/>
      <c r="Z955" s="1"/>
    </row>
    <row r="956" spans="1:26" ht="14.25" customHeight="1">
      <c r="A956" s="1"/>
      <c r="B956" s="2"/>
      <c r="C956" s="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5"/>
      <c r="Y956" s="1"/>
      <c r="Z956" s="1"/>
    </row>
    <row r="957" spans="1:26" ht="14.25" customHeight="1">
      <c r="A957" s="1"/>
      <c r="B957" s="2"/>
      <c r="C957" s="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5"/>
      <c r="Y957" s="1"/>
      <c r="Z957" s="1"/>
    </row>
    <row r="958" spans="1:26" ht="14.25" customHeight="1">
      <c r="A958" s="1"/>
      <c r="B958" s="2"/>
      <c r="C958" s="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5"/>
      <c r="Y958" s="1"/>
      <c r="Z958" s="1"/>
    </row>
    <row r="959" spans="1:26" ht="14.25" customHeight="1">
      <c r="A959" s="1"/>
      <c r="B959" s="2"/>
      <c r="C959" s="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5"/>
      <c r="Y959" s="1"/>
      <c r="Z959" s="1"/>
    </row>
    <row r="960" spans="1:26" ht="14.25" customHeight="1">
      <c r="A960" s="1"/>
      <c r="B960" s="2"/>
      <c r="C960" s="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5"/>
      <c r="Y960" s="1"/>
      <c r="Z960" s="1"/>
    </row>
    <row r="961" spans="1:26" ht="14.25" customHeight="1">
      <c r="A961" s="1"/>
      <c r="B961" s="2"/>
      <c r="C961" s="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5"/>
      <c r="Y961" s="1"/>
      <c r="Z961" s="1"/>
    </row>
    <row r="962" spans="1:26" ht="14.25" customHeight="1">
      <c r="A962" s="1"/>
      <c r="B962" s="2"/>
      <c r="C962" s="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5"/>
      <c r="Y962" s="1"/>
      <c r="Z962" s="1"/>
    </row>
    <row r="963" spans="1:26" ht="14.25" customHeight="1">
      <c r="A963" s="1"/>
      <c r="B963" s="2"/>
      <c r="C963" s="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5"/>
      <c r="Y963" s="1"/>
      <c r="Z963" s="1"/>
    </row>
    <row r="964" spans="1:26" ht="14.25" customHeight="1">
      <c r="A964" s="1"/>
      <c r="B964" s="2"/>
      <c r="C964" s="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5"/>
      <c r="Y964" s="1"/>
      <c r="Z964" s="1"/>
    </row>
    <row r="965" spans="1:26" ht="14.25" customHeight="1">
      <c r="A965" s="1"/>
      <c r="B965" s="2"/>
      <c r="C965" s="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5"/>
      <c r="Y965" s="1"/>
      <c r="Z965" s="1"/>
    </row>
    <row r="966" spans="1:26" ht="14.25" customHeight="1">
      <c r="A966" s="1"/>
      <c r="B966" s="2"/>
      <c r="C966" s="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5"/>
      <c r="Y966" s="1"/>
      <c r="Z966" s="1"/>
    </row>
    <row r="967" spans="1:26" ht="14.25" customHeight="1">
      <c r="A967" s="1"/>
      <c r="B967" s="2"/>
      <c r="C967" s="1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5"/>
      <c r="Y967" s="1"/>
      <c r="Z967" s="1"/>
    </row>
    <row r="968" spans="1:26" ht="14.25" customHeight="1">
      <c r="A968" s="1"/>
      <c r="B968" s="2"/>
      <c r="C968" s="1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5"/>
      <c r="Y968" s="1"/>
      <c r="Z968" s="1"/>
    </row>
    <row r="969" spans="1:26" ht="14.25" customHeight="1">
      <c r="A969" s="1"/>
      <c r="B969" s="2"/>
      <c r="C969" s="1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5"/>
      <c r="Y969" s="1"/>
      <c r="Z969" s="1"/>
    </row>
    <row r="970" spans="1:26" ht="14.25" customHeight="1">
      <c r="A970" s="1"/>
      <c r="B970" s="2"/>
      <c r="C970" s="1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5"/>
      <c r="Y970" s="1"/>
      <c r="Z970" s="1"/>
    </row>
    <row r="971" spans="1:26" ht="14.25" customHeight="1">
      <c r="A971" s="1"/>
      <c r="B971" s="2"/>
      <c r="C971" s="1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5"/>
      <c r="Y971" s="1"/>
      <c r="Z971" s="1"/>
    </row>
    <row r="972" spans="1:26" ht="14.25" customHeight="1">
      <c r="A972" s="1"/>
      <c r="B972" s="2"/>
      <c r="C972" s="1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5"/>
      <c r="Y972" s="1"/>
      <c r="Z972" s="1"/>
    </row>
    <row r="973" spans="1:26" ht="14.25" customHeight="1">
      <c r="A973" s="1"/>
      <c r="B973" s="2"/>
      <c r="C973" s="1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5"/>
      <c r="Y973" s="1"/>
      <c r="Z973" s="1"/>
    </row>
    <row r="974" spans="1:26" ht="14.25" customHeight="1">
      <c r="A974" s="1"/>
      <c r="B974" s="2"/>
      <c r="C974" s="1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5"/>
      <c r="Y974" s="1"/>
      <c r="Z974" s="1"/>
    </row>
    <row r="975" spans="1:26" ht="14.25" customHeight="1">
      <c r="A975" s="1"/>
      <c r="B975" s="2"/>
      <c r="C975" s="1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5"/>
      <c r="Y975" s="1"/>
      <c r="Z975" s="1"/>
    </row>
    <row r="976" spans="1:26" ht="14.25" customHeight="1">
      <c r="A976" s="1"/>
      <c r="B976" s="2"/>
      <c r="C976" s="1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5"/>
      <c r="Y976" s="1"/>
      <c r="Z976" s="1"/>
    </row>
    <row r="977" spans="1:26" ht="14.25" customHeight="1">
      <c r="A977" s="1"/>
      <c r="B977" s="2"/>
      <c r="C977" s="1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5"/>
      <c r="Y977" s="1"/>
      <c r="Z977" s="1"/>
    </row>
    <row r="978" spans="1:26" ht="14.25" customHeight="1">
      <c r="A978" s="1"/>
      <c r="B978" s="2"/>
      <c r="C978" s="1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5"/>
      <c r="Y978" s="1"/>
      <c r="Z978" s="1"/>
    </row>
    <row r="979" spans="1:26" ht="14.25" customHeight="1">
      <c r="A979" s="1"/>
      <c r="B979" s="2"/>
      <c r="C979" s="1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5"/>
      <c r="Y979" s="1"/>
      <c r="Z979" s="1"/>
    </row>
    <row r="980" spans="1:26" ht="14.25" customHeight="1">
      <c r="A980" s="1"/>
      <c r="B980" s="2"/>
      <c r="C980" s="1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5"/>
      <c r="Y980" s="1"/>
      <c r="Z980" s="1"/>
    </row>
    <row r="981" spans="1:26" ht="14.25" customHeight="1">
      <c r="A981" s="1"/>
      <c r="B981" s="2"/>
      <c r="C981" s="1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5"/>
      <c r="Y981" s="1"/>
      <c r="Z981" s="1"/>
    </row>
    <row r="982" spans="1:26" ht="14.25" customHeight="1">
      <c r="A982" s="1"/>
      <c r="B982" s="2"/>
      <c r="C982" s="1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5"/>
      <c r="Y982" s="1"/>
      <c r="Z982" s="1"/>
    </row>
    <row r="983" spans="1:26" ht="14.25" customHeight="1">
      <c r="A983" s="1"/>
      <c r="B983" s="2"/>
      <c r="C983" s="1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5"/>
      <c r="Y983" s="1"/>
      <c r="Z983" s="1"/>
    </row>
    <row r="984" spans="1:26" ht="14.25" customHeight="1">
      <c r="A984" s="1"/>
      <c r="B984" s="2"/>
      <c r="C984" s="1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5"/>
      <c r="Y984" s="1"/>
      <c r="Z984" s="1"/>
    </row>
    <row r="985" spans="1:26" ht="14.25" customHeight="1">
      <c r="A985" s="1"/>
      <c r="B985" s="2"/>
      <c r="C985" s="1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5"/>
      <c r="Y985" s="1"/>
      <c r="Z985" s="1"/>
    </row>
    <row r="986" spans="1:26" ht="14.25" customHeight="1">
      <c r="A986" s="1"/>
      <c r="B986" s="2"/>
      <c r="C986" s="1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5"/>
      <c r="Y986" s="1"/>
      <c r="Z986" s="1"/>
    </row>
    <row r="987" spans="1:26" ht="14.25" customHeight="1">
      <c r="A987" s="1"/>
      <c r="B987" s="2"/>
      <c r="C987" s="1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5"/>
      <c r="Y987" s="1"/>
      <c r="Z987" s="1"/>
    </row>
    <row r="988" spans="1:26" ht="14.25" customHeight="1">
      <c r="A988" s="1"/>
      <c r="B988" s="2"/>
      <c r="C988" s="1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5"/>
      <c r="Y988" s="1"/>
      <c r="Z988" s="1"/>
    </row>
    <row r="989" spans="1:26" ht="14.25" customHeight="1">
      <c r="A989" s="1"/>
      <c r="B989" s="2"/>
      <c r="C989" s="1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5"/>
      <c r="Y989" s="1"/>
      <c r="Z989" s="1"/>
    </row>
    <row r="990" spans="1:26" ht="14.25" customHeight="1">
      <c r="A990" s="1"/>
      <c r="B990" s="2"/>
      <c r="C990" s="1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5"/>
      <c r="Y990" s="1"/>
      <c r="Z990" s="1"/>
    </row>
    <row r="991" spans="1:26" ht="14.25" customHeight="1">
      <c r="A991" s="1"/>
      <c r="B991" s="2"/>
      <c r="C991" s="1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5"/>
      <c r="Y991" s="1"/>
      <c r="Z991" s="1"/>
    </row>
    <row r="992" spans="1:26" ht="14.25" customHeight="1">
      <c r="A992" s="1"/>
      <c r="B992" s="2"/>
      <c r="C992" s="1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5"/>
      <c r="Y992" s="1"/>
      <c r="Z992" s="1"/>
    </row>
    <row r="993" spans="1:26" ht="14.25" customHeight="1">
      <c r="A993" s="1"/>
      <c r="B993" s="2"/>
      <c r="C993" s="1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5"/>
      <c r="Y993" s="1"/>
      <c r="Z993" s="1"/>
    </row>
    <row r="994" spans="1:26" ht="14.25" customHeight="1">
      <c r="A994" s="1"/>
      <c r="B994" s="2"/>
      <c r="C994" s="1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5"/>
      <c r="Y994" s="1"/>
      <c r="Z994" s="1"/>
    </row>
    <row r="995" spans="1:26" ht="14.25" customHeight="1">
      <c r="A995" s="1"/>
      <c r="B995" s="2"/>
      <c r="C995" s="1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5"/>
      <c r="Y995" s="1"/>
      <c r="Z995" s="1"/>
    </row>
    <row r="996" spans="1:26" ht="14.25" customHeight="1">
      <c r="A996" s="1"/>
      <c r="B996" s="2"/>
      <c r="C996" s="1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5"/>
      <c r="Y996" s="1"/>
      <c r="Z996" s="1"/>
    </row>
    <row r="997" spans="1:26" ht="14.25" customHeight="1">
      <c r="A997" s="1"/>
      <c r="B997" s="2"/>
      <c r="C997" s="1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5"/>
      <c r="Y997" s="1"/>
      <c r="Z997" s="1"/>
    </row>
    <row r="998" spans="1:26" ht="14.25" customHeight="1">
      <c r="A998" s="1"/>
      <c r="B998" s="2"/>
      <c r="C998" s="1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5"/>
      <c r="Y998" s="1"/>
      <c r="Z998" s="1"/>
    </row>
    <row r="999" spans="1:26" ht="14.25" customHeight="1">
      <c r="A999" s="1"/>
      <c r="B999" s="2"/>
      <c r="C999" s="1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5"/>
      <c r="Y999" s="1"/>
      <c r="Z999" s="1"/>
    </row>
    <row r="1000" spans="1:26" ht="14.25" customHeight="1">
      <c r="A1000" s="1"/>
      <c r="B1000" s="2"/>
      <c r="C1000" s="1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5"/>
      <c r="Y1000" s="1"/>
      <c r="Z1000" s="1"/>
    </row>
  </sheetData>
  <mergeCells count="23">
    <mergeCell ref="W4:W5"/>
    <mergeCell ref="V3:W3"/>
    <mergeCell ref="X3:X5"/>
    <mergeCell ref="Y3:Y5"/>
    <mergeCell ref="B4:B5"/>
    <mergeCell ref="C4:C5"/>
    <mergeCell ref="D4:E4"/>
    <mergeCell ref="F4:F5"/>
    <mergeCell ref="G4:H4"/>
    <mergeCell ref="I4:I5"/>
    <mergeCell ref="J4:K4"/>
    <mergeCell ref="L4:L5"/>
    <mergeCell ref="M4:N4"/>
    <mergeCell ref="O4:O5"/>
    <mergeCell ref="P4:Q4"/>
    <mergeCell ref="R4:R5"/>
    <mergeCell ref="V4:V5"/>
    <mergeCell ref="S4:T4"/>
    <mergeCell ref="U4:U5"/>
    <mergeCell ref="H1:N1"/>
    <mergeCell ref="B3:C3"/>
    <mergeCell ref="D3:O3"/>
    <mergeCell ref="P3:U3"/>
  </mergeCells>
  <pageMargins left="0.74803149606299213" right="0.74803149606299213" top="0.23622047244094491" bottom="0.23622047244094491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10</vt:i4>
      </vt:variant>
    </vt:vector>
  </HeadingPairs>
  <TitlesOfParts>
    <vt:vector size="10" baseType="lpstr">
      <vt:lpstr>2011.-2012.  F5  (3)</vt:lpstr>
      <vt:lpstr>2011.-2012.m.  F5</vt:lpstr>
      <vt:lpstr>2013.-2014.m.  F6</vt:lpstr>
      <vt:lpstr>2013.-2014.  F6</vt:lpstr>
      <vt:lpstr>2015.-2016.</vt:lpstr>
      <vt:lpstr>2015.-2016.m</vt:lpstr>
      <vt:lpstr>Lapa2</vt:lpstr>
      <vt:lpstr>2017.-2018.</vt:lpstr>
      <vt:lpstr>2017.-2018.m.</vt:lpstr>
      <vt:lpstr>Lapa1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Juris BALANDIS</dc:creator>
  <cp:lastModifiedBy>Darbinieks</cp:lastModifiedBy>
  <dcterms:created xsi:type="dcterms:W3CDTF">2013-05-14T11:25:49Z</dcterms:created>
  <dcterms:modified xsi:type="dcterms:W3CDTF">2026-01-29T11:55:57Z</dcterms:modified>
</cp:coreProperties>
</file>