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etotajs\Documents\VIEGLATLĒTIKA\2023.-2024\4-cīņa _12.06.U-12,U-10\"/>
    </mc:Choice>
  </mc:AlternateContent>
  <bookViews>
    <workbookView xWindow="0" yWindow="0" windowWidth="28800" windowHeight="12030" activeTab="1"/>
  </bookViews>
  <sheets>
    <sheet name="U-10M,Z" sheetId="1" r:id="rId1"/>
    <sheet name="U-12 M,Z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2" i="2" l="1"/>
  <c r="V53" i="2"/>
  <c r="V42" i="2"/>
  <c r="V51" i="2"/>
  <c r="V47" i="2"/>
  <c r="V48" i="2"/>
  <c r="V43" i="2"/>
  <c r="V57" i="2"/>
  <c r="V56" i="2"/>
  <c r="V46" i="2"/>
  <c r="V49" i="2"/>
  <c r="V41" i="2"/>
  <c r="V44" i="2"/>
  <c r="V55" i="2"/>
  <c r="V40" i="2"/>
  <c r="V45" i="2"/>
  <c r="V54" i="2"/>
  <c r="V5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29" i="1"/>
  <c r="V28" i="1"/>
  <c r="V27" i="1"/>
  <c r="V26" i="1"/>
  <c r="V25" i="1"/>
  <c r="V24" i="1"/>
  <c r="V23" i="1"/>
  <c r="V22" i="1"/>
  <c r="V21" i="1"/>
  <c r="V20" i="1"/>
  <c r="V16" i="1"/>
  <c r="V15" i="1"/>
  <c r="V14" i="1"/>
  <c r="V13" i="1"/>
  <c r="V12" i="1"/>
  <c r="V11" i="1"/>
  <c r="V10" i="1"/>
  <c r="V9" i="1"/>
  <c r="V8" i="1"/>
  <c r="V7" i="1"/>
  <c r="V6" i="1"/>
  <c r="V5" i="1"/>
</calcChain>
</file>

<file path=xl/sharedStrings.xml><?xml version="1.0" encoding="utf-8"?>
<sst xmlns="http://schemas.openxmlformats.org/spreadsheetml/2006/main" count="179" uniqueCount="84">
  <si>
    <t xml:space="preserve">Preiļu novada BJSS vieglatlētikas sacensības 4-cīņā U-10,U-12  </t>
  </si>
  <si>
    <t>12.06.2024,Preiļu BJSS</t>
  </si>
  <si>
    <t>U-10 M</t>
  </si>
  <si>
    <t>60m</t>
  </si>
  <si>
    <t>bumbiņas mešana</t>
  </si>
  <si>
    <t>tāllēkšana</t>
  </si>
  <si>
    <t>600m</t>
  </si>
  <si>
    <t>punkti</t>
  </si>
  <si>
    <t>rez.</t>
  </si>
  <si>
    <t>vieta</t>
  </si>
  <si>
    <t>1.meg.</t>
  </si>
  <si>
    <t>2.meg.</t>
  </si>
  <si>
    <t>3.meg.</t>
  </si>
  <si>
    <t>rez</t>
  </si>
  <si>
    <t>kopā</t>
  </si>
  <si>
    <t xml:space="preserve">Valtere Aija </t>
  </si>
  <si>
    <t>Trizna Katrīna Anna</t>
  </si>
  <si>
    <t>Evelīna Zarāne</t>
  </si>
  <si>
    <t>Jekaterina Goloborodjko</t>
  </si>
  <si>
    <t>Agate Meluškāne</t>
  </si>
  <si>
    <t>Agate Stremjanova</t>
  </si>
  <si>
    <t>Aleksandra Šalkovska</t>
  </si>
  <si>
    <t>Neiceniece Laine</t>
  </si>
  <si>
    <t>Veronika Fillipova</t>
  </si>
  <si>
    <t>Lelde Madelāne</t>
  </si>
  <si>
    <t>Valērija Dorofejeva</t>
  </si>
  <si>
    <t>Tīna Mūrnirce</t>
  </si>
  <si>
    <t>U-10 Z</t>
  </si>
  <si>
    <t xml:space="preserve">Barovskis Marks </t>
  </si>
  <si>
    <t>Rodrigo Leonovičs</t>
  </si>
  <si>
    <t>Kibjaro Kirills</t>
  </si>
  <si>
    <t xml:space="preserve">Plivda Artūrs </t>
  </si>
  <si>
    <t xml:space="preserve">Makrjakovs Mareks </t>
  </si>
  <si>
    <t>Purviņš Andis</t>
  </si>
  <si>
    <t xml:space="preserve">Sprukts Linards </t>
  </si>
  <si>
    <t>Didzis Buķis</t>
  </si>
  <si>
    <t>Dominiks Čolinskis</t>
  </si>
  <si>
    <t>Artjoms Hļebnikovs</t>
  </si>
  <si>
    <t>U-12 M</t>
  </si>
  <si>
    <t>ELĪNA BILZĒNA</t>
  </si>
  <si>
    <t>KARINA DOROFEJEVA</t>
  </si>
  <si>
    <t>ANNA MOLOTKOVA</t>
  </si>
  <si>
    <t>Lazdāne  Emma</t>
  </si>
  <si>
    <t>Ceple Gabriela</t>
  </si>
  <si>
    <t>Ruzģe Māra</t>
  </si>
  <si>
    <t>Smane  Marta</t>
  </si>
  <si>
    <t>Purviņa Evelīna</t>
  </si>
  <si>
    <t>Uzuliņa Sintija</t>
  </si>
  <si>
    <t>Laganovska Signe</t>
  </si>
  <si>
    <t>Annika Leonoviča</t>
  </si>
  <si>
    <t xml:space="preserve">Dombrovska Dārta </t>
  </si>
  <si>
    <t>Meluškāne Marta</t>
  </si>
  <si>
    <t xml:space="preserve">Šmeikste Rita </t>
  </si>
  <si>
    <t xml:space="preserve">Grušņikova Sofija </t>
  </si>
  <si>
    <t>Elste Ivonna</t>
  </si>
  <si>
    <t>Pastare Madara Ieva</t>
  </si>
  <si>
    <t>Trifonova Ksenija</t>
  </si>
  <si>
    <t>Valdone Dārta</t>
  </si>
  <si>
    <t>Baško Adriana</t>
  </si>
  <si>
    <t xml:space="preserve">Bogdanova Alīna </t>
  </si>
  <si>
    <t xml:space="preserve">Slūka Lelde </t>
  </si>
  <si>
    <t xml:space="preserve">Valaine Ieva </t>
  </si>
  <si>
    <t>Bernadente Stremjanova</t>
  </si>
  <si>
    <t>Krotova Anastasija</t>
  </si>
  <si>
    <t>Miļausks Kevins</t>
  </si>
  <si>
    <t>Afanasjevs Aleksejs</t>
  </si>
  <si>
    <t>RENĀTS LINDS</t>
  </si>
  <si>
    <t>Veliks Mairis</t>
  </si>
  <si>
    <t>Tuņķelis Artis</t>
  </si>
  <si>
    <t>Neicenieks Raivis</t>
  </si>
  <si>
    <t>Bivšaks Jānis</t>
  </si>
  <si>
    <t>Dāvids Briedis</t>
  </si>
  <si>
    <t>Deivids Repša</t>
  </si>
  <si>
    <t>Ritvas Kalvāns</t>
  </si>
  <si>
    <t>Renārs Kalvāns</t>
  </si>
  <si>
    <t>Opolais Edvards</t>
  </si>
  <si>
    <t>Pauniņš Guntars</t>
  </si>
  <si>
    <t>Nikitins Aleksandrs</t>
  </si>
  <si>
    <t>Groza Elvis</t>
  </si>
  <si>
    <t xml:space="preserve">Stepanovs Anatolijs </t>
  </si>
  <si>
    <t>Verze Bogdans</t>
  </si>
  <si>
    <t xml:space="preserve">Griboniks Daniels </t>
  </si>
  <si>
    <t>DNS</t>
  </si>
  <si>
    <t>U-12 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</si>
</sst>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sz val="11"/>
      <color rgb="FFC0000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" xfId="0" applyBorder="1"/>
    <xf numFmtId="0" fontId="3" fillId="0" borderId="2" xfId="0" applyFont="1" applyBorder="1"/>
    <xf numFmtId="0" fontId="7" fillId="2" borderId="3" xfId="0" applyFont="1" applyFill="1" applyBorder="1"/>
    <xf numFmtId="0" fontId="0" fillId="0" borderId="2" xfId="0" applyBorder="1"/>
    <xf numFmtId="0" fontId="7" fillId="0" borderId="3" xfId="0" applyFont="1" applyBorder="1"/>
    <xf numFmtId="0" fontId="8" fillId="0" borderId="1" xfId="0" applyFont="1" applyBorder="1"/>
    <xf numFmtId="0" fontId="8" fillId="0" borderId="2" xfId="0" applyFont="1" applyBorder="1"/>
    <xf numFmtId="0" fontId="7" fillId="0" borderId="2" xfId="0" applyFont="1" applyBorder="1"/>
    <xf numFmtId="0" fontId="0" fillId="0" borderId="7" xfId="0" applyBorder="1"/>
    <xf numFmtId="0" fontId="0" fillId="0" borderId="8" xfId="0" applyBorder="1"/>
    <xf numFmtId="0" fontId="5" fillId="0" borderId="10" xfId="0" applyFont="1" applyBorder="1"/>
    <xf numFmtId="164" fontId="10" fillId="0" borderId="11" xfId="0" applyNumberFormat="1" applyFont="1" applyBorder="1"/>
    <xf numFmtId="0" fontId="0" fillId="0" borderId="12" xfId="0" applyBorder="1"/>
    <xf numFmtId="0" fontId="8" fillId="2" borderId="10" xfId="0" applyFont="1" applyFill="1" applyBorder="1"/>
    <xf numFmtId="0" fontId="0" fillId="0" borderId="9" xfId="0" applyBorder="1"/>
    <xf numFmtId="2" fontId="0" fillId="0" borderId="12" xfId="0" applyNumberFormat="1" applyBorder="1"/>
    <xf numFmtId="0" fontId="8" fillId="0" borderId="9" xfId="0" applyFont="1" applyBorder="1"/>
    <xf numFmtId="0" fontId="8" fillId="0" borderId="12" xfId="0" applyFont="1" applyBorder="1"/>
    <xf numFmtId="2" fontId="8" fillId="0" borderId="12" xfId="0" applyNumberFormat="1" applyFont="1" applyBorder="1"/>
    <xf numFmtId="47" fontId="0" fillId="0" borderId="9" xfId="0" applyNumberFormat="1" applyBorder="1"/>
    <xf numFmtId="0" fontId="6" fillId="0" borderId="13" xfId="0" applyFont="1" applyBorder="1"/>
    <xf numFmtId="0" fontId="0" fillId="0" borderId="14" xfId="0" applyBorder="1"/>
    <xf numFmtId="0" fontId="3" fillId="0" borderId="15" xfId="0" applyFont="1" applyBorder="1" applyAlignment="1">
      <alignment vertical="center" wrapText="1"/>
    </xf>
    <xf numFmtId="164" fontId="0" fillId="0" borderId="17" xfId="0" applyNumberFormat="1" applyBorder="1"/>
    <xf numFmtId="0" fontId="0" fillId="0" borderId="18" xfId="0" applyBorder="1"/>
    <xf numFmtId="0" fontId="8" fillId="2" borderId="16" xfId="0" applyFont="1" applyFill="1" applyBorder="1"/>
    <xf numFmtId="0" fontId="0" fillId="0" borderId="15" xfId="0" applyBorder="1"/>
    <xf numFmtId="2" fontId="10" fillId="0" borderId="18" xfId="0" applyNumberFormat="1" applyFont="1" applyBorder="1"/>
    <xf numFmtId="0" fontId="8" fillId="0" borderId="15" xfId="0" applyFont="1" applyBorder="1"/>
    <xf numFmtId="0" fontId="8" fillId="0" borderId="18" xfId="0" applyFont="1" applyBorder="1"/>
    <xf numFmtId="2" fontId="8" fillId="0" borderId="18" xfId="0" applyNumberFormat="1" applyFont="1" applyBorder="1"/>
    <xf numFmtId="47" fontId="0" fillId="0" borderId="15" xfId="0" applyNumberFormat="1" applyBorder="1"/>
    <xf numFmtId="0" fontId="6" fillId="0" borderId="19" xfId="0" applyFont="1" applyBorder="1"/>
    <xf numFmtId="0" fontId="3" fillId="0" borderId="15" xfId="0" applyFont="1" applyBorder="1" applyAlignment="1">
      <alignment horizontal="left"/>
    </xf>
    <xf numFmtId="0" fontId="5" fillId="0" borderId="16" xfId="0" applyFont="1" applyBorder="1"/>
    <xf numFmtId="0" fontId="0" fillId="0" borderId="20" xfId="0" applyBorder="1"/>
    <xf numFmtId="2" fontId="0" fillId="0" borderId="18" xfId="0" applyNumberFormat="1" applyBorder="1"/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justify" vertical="center" wrapText="1"/>
    </xf>
    <xf numFmtId="0" fontId="0" fillId="0" borderId="19" xfId="0" applyBorder="1"/>
    <xf numFmtId="0" fontId="3" fillId="0" borderId="15" xfId="0" applyFont="1" applyBorder="1" applyAlignment="1"/>
    <xf numFmtId="0" fontId="5" fillId="0" borderId="16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21" xfId="0" applyFill="1" applyBorder="1"/>
    <xf numFmtId="0" fontId="0" fillId="0" borderId="22" xfId="0" applyBorder="1"/>
    <xf numFmtId="0" fontId="3" fillId="0" borderId="23" xfId="0" applyFont="1" applyBorder="1" applyAlignment="1">
      <alignment horizontal="left"/>
    </xf>
    <xf numFmtId="0" fontId="5" fillId="0" borderId="24" xfId="0" applyFont="1" applyBorder="1"/>
    <xf numFmtId="164" fontId="0" fillId="0" borderId="25" xfId="0" applyNumberFormat="1" applyBorder="1"/>
    <xf numFmtId="0" fontId="0" fillId="0" borderId="26" xfId="0" applyBorder="1"/>
    <xf numFmtId="0" fontId="8" fillId="2" borderId="24" xfId="0" applyFont="1" applyFill="1" applyBorder="1"/>
    <xf numFmtId="0" fontId="0" fillId="0" borderId="23" xfId="0" applyBorder="1"/>
    <xf numFmtId="2" fontId="0" fillId="0" borderId="26" xfId="0" applyNumberFormat="1" applyBorder="1"/>
    <xf numFmtId="0" fontId="8" fillId="0" borderId="23" xfId="0" applyFont="1" applyBorder="1"/>
    <xf numFmtId="0" fontId="8" fillId="0" borderId="26" xfId="0" applyFont="1" applyBorder="1"/>
    <xf numFmtId="2" fontId="8" fillId="0" borderId="26" xfId="0" applyNumberFormat="1" applyFont="1" applyBorder="1"/>
    <xf numFmtId="47" fontId="0" fillId="0" borderId="23" xfId="0" applyNumberFormat="1" applyBorder="1"/>
    <xf numFmtId="0" fontId="6" fillId="0" borderId="27" xfId="0" applyFont="1" applyBorder="1"/>
    <xf numFmtId="0" fontId="0" fillId="0" borderId="27" xfId="0" applyBorder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3" borderId="10" xfId="0" applyFont="1" applyFill="1" applyBorder="1" applyAlignment="1">
      <alignment horizontal="center" vertical="center"/>
    </xf>
    <xf numFmtId="47" fontId="10" fillId="0" borderId="9" xfId="0" applyNumberFormat="1" applyFont="1" applyBorder="1"/>
    <xf numFmtId="0" fontId="0" fillId="0" borderId="12" xfId="0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justify" vertical="center" wrapText="1"/>
    </xf>
    <xf numFmtId="0" fontId="10" fillId="0" borderId="18" xfId="0" applyFont="1" applyBorder="1"/>
    <xf numFmtId="0" fontId="0" fillId="0" borderId="18" xfId="0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4" fillId="0" borderId="16" xfId="0" applyFont="1" applyBorder="1" applyAlignment="1">
      <alignment vertical="center" wrapText="1"/>
    </xf>
    <xf numFmtId="0" fontId="8" fillId="0" borderId="20" xfId="0" applyFont="1" applyBorder="1"/>
    <xf numFmtId="0" fontId="4" fillId="3" borderId="16" xfId="0" applyFont="1" applyFill="1" applyBorder="1" applyAlignment="1">
      <alignment horizontal="center" vertical="center"/>
    </xf>
    <xf numFmtId="0" fontId="8" fillId="0" borderId="18" xfId="0" applyFont="1" applyFill="1" applyBorder="1"/>
    <xf numFmtId="0" fontId="4" fillId="0" borderId="16" xfId="0" applyFont="1" applyBorder="1"/>
    <xf numFmtId="0" fontId="8" fillId="0" borderId="28" xfId="0" applyFont="1" applyBorder="1"/>
    <xf numFmtId="0" fontId="4" fillId="0" borderId="24" xfId="0" applyFont="1" applyBorder="1"/>
    <xf numFmtId="0" fontId="0" fillId="0" borderId="26" xfId="0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3" fillId="0" borderId="9" xfId="0" applyFont="1" applyBorder="1" applyAlignment="1">
      <alignment horizontal="left"/>
    </xf>
    <xf numFmtId="164" fontId="0" fillId="0" borderId="11" xfId="0" applyNumberFormat="1" applyBorder="1"/>
    <xf numFmtId="0" fontId="0" fillId="0" borderId="13" xfId="0" applyBorder="1"/>
    <xf numFmtId="0" fontId="11" fillId="3" borderId="11" xfId="0" applyFont="1" applyFill="1" applyBorder="1" applyAlignment="1">
      <alignment vertical="center"/>
    </xf>
    <xf numFmtId="0" fontId="4" fillId="0" borderId="17" xfId="0" applyFont="1" applyBorder="1" applyAlignment="1">
      <alignment horizontal="justify" vertical="center" wrapText="1"/>
    </xf>
    <xf numFmtId="0" fontId="4" fillId="0" borderId="17" xfId="0" applyFont="1" applyBorder="1" applyAlignment="1">
      <alignment vertical="center" wrapText="1"/>
    </xf>
    <xf numFmtId="0" fontId="11" fillId="3" borderId="17" xfId="0" applyFont="1" applyFill="1" applyBorder="1" applyAlignment="1">
      <alignment vertical="center"/>
    </xf>
    <xf numFmtId="0" fontId="4" fillId="0" borderId="17" xfId="0" applyFont="1" applyBorder="1" applyAlignment="1"/>
    <xf numFmtId="0" fontId="4" fillId="0" borderId="17" xfId="0" applyFont="1" applyBorder="1"/>
    <xf numFmtId="0" fontId="4" fillId="0" borderId="25" xfId="0" applyFont="1" applyBorder="1"/>
    <xf numFmtId="0" fontId="3" fillId="0" borderId="0" xfId="0" applyFont="1"/>
    <xf numFmtId="0" fontId="0" fillId="0" borderId="12" xfId="0" applyFont="1" applyBorder="1"/>
    <xf numFmtId="0" fontId="3" fillId="0" borderId="15" xfId="0" applyFont="1" applyBorder="1"/>
    <xf numFmtId="0" fontId="0" fillId="0" borderId="18" xfId="0" applyFont="1" applyBorder="1"/>
    <xf numFmtId="0" fontId="0" fillId="0" borderId="16" xfId="0" applyFont="1" applyBorder="1" applyAlignment="1">
      <alignment horizontal="center"/>
    </xf>
    <xf numFmtId="0" fontId="0" fillId="0" borderId="0" xfId="0" applyBorder="1"/>
    <xf numFmtId="0" fontId="9" fillId="3" borderId="15" xfId="0" applyFont="1" applyFill="1" applyBorder="1" applyAlignment="1">
      <alignment vertical="center"/>
    </xf>
    <xf numFmtId="0" fontId="0" fillId="3" borderId="16" xfId="0" applyFill="1" applyBorder="1" applyAlignment="1">
      <alignment horizontal="center" vertical="center"/>
    </xf>
    <xf numFmtId="0" fontId="0" fillId="0" borderId="26" xfId="0" applyFont="1" applyBorder="1"/>
    <xf numFmtId="0" fontId="3" fillId="0" borderId="1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3" fillId="0" borderId="18" xfId="0" applyFont="1" applyBorder="1" applyAlignment="1"/>
    <xf numFmtId="0" fontId="3" fillId="0" borderId="18" xfId="0" applyFont="1" applyBorder="1"/>
    <xf numFmtId="0" fontId="3" fillId="0" borderId="18" xfId="0" applyFont="1" applyBorder="1" applyAlignment="1">
      <alignment horizontal="left" vertical="center"/>
    </xf>
    <xf numFmtId="0" fontId="9" fillId="3" borderId="18" xfId="0" applyFont="1" applyFill="1" applyBorder="1" applyAlignment="1">
      <alignment vertical="center"/>
    </xf>
    <xf numFmtId="0" fontId="3" fillId="0" borderId="18" xfId="0" applyFont="1" applyBorder="1" applyAlignment="1">
      <alignment horizontal="justify" vertical="center" wrapText="1"/>
    </xf>
    <xf numFmtId="0" fontId="3" fillId="0" borderId="4" xfId="0" applyFont="1" applyBorder="1"/>
    <xf numFmtId="0" fontId="0" fillId="0" borderId="6" xfId="0" applyBorder="1" applyAlignment="1">
      <alignment horizontal="center"/>
    </xf>
    <xf numFmtId="0" fontId="0" fillId="0" borderId="34" xfId="0" applyBorder="1"/>
    <xf numFmtId="0" fontId="3" fillId="0" borderId="35" xfId="0" applyFont="1" applyBorder="1"/>
    <xf numFmtId="0" fontId="7" fillId="2" borderId="36" xfId="0" applyFont="1" applyFill="1" applyBorder="1"/>
    <xf numFmtId="0" fontId="0" fillId="0" borderId="37" xfId="0" applyBorder="1"/>
    <xf numFmtId="0" fontId="0" fillId="0" borderId="35" xfId="0" applyBorder="1"/>
    <xf numFmtId="0" fontId="7" fillId="0" borderId="36" xfId="0" applyFont="1" applyBorder="1"/>
    <xf numFmtId="0" fontId="8" fillId="0" borderId="37" xfId="0" applyFont="1" applyBorder="1"/>
    <xf numFmtId="0" fontId="8" fillId="0" borderId="35" xfId="0" applyFont="1" applyBorder="1"/>
    <xf numFmtId="0" fontId="7" fillId="0" borderId="35" xfId="0" applyFont="1" applyBorder="1"/>
    <xf numFmtId="0" fontId="0" fillId="0" borderId="30" xfId="0" applyBorder="1"/>
    <xf numFmtId="0" fontId="0" fillId="0" borderId="16" xfId="0" applyFont="1" applyBorder="1" applyAlignment="1">
      <alignment horizontal="center" vertical="center" wrapText="1"/>
    </xf>
    <xf numFmtId="0" fontId="8" fillId="2" borderId="39" xfId="0" applyFont="1" applyFill="1" applyBorder="1"/>
    <xf numFmtId="0" fontId="0" fillId="0" borderId="40" xfId="0" applyBorder="1"/>
    <xf numFmtId="0" fontId="8" fillId="0" borderId="40" xfId="0" applyFont="1" applyBorder="1"/>
    <xf numFmtId="0" fontId="0" fillId="0" borderId="41" xfId="0" applyBorder="1"/>
    <xf numFmtId="0" fontId="4" fillId="0" borderId="16" xfId="0" applyFont="1" applyBorder="1" applyAlignment="1">
      <alignment horizontal="center"/>
    </xf>
    <xf numFmtId="0" fontId="0" fillId="0" borderId="16" xfId="0" applyFont="1" applyFill="1" applyBorder="1" applyAlignment="1">
      <alignment horizontal="center" vertical="center" wrapText="1"/>
    </xf>
    <xf numFmtId="2" fontId="0" fillId="0" borderId="0" xfId="0" applyNumberFormat="1" applyBorder="1"/>
    <xf numFmtId="0" fontId="3" fillId="0" borderId="15" xfId="0" applyFont="1" applyFill="1" applyBorder="1"/>
    <xf numFmtId="0" fontId="0" fillId="0" borderId="16" xfId="0" applyFont="1" applyFill="1" applyBorder="1" applyAlignment="1">
      <alignment horizontal="center"/>
    </xf>
    <xf numFmtId="0" fontId="3" fillId="0" borderId="12" xfId="0" applyFont="1" applyBorder="1" applyAlignment="1"/>
    <xf numFmtId="0" fontId="10" fillId="0" borderId="12" xfId="0" applyFont="1" applyBorder="1"/>
    <xf numFmtId="0" fontId="10" fillId="0" borderId="10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26" xfId="0" applyFont="1" applyBorder="1"/>
    <xf numFmtId="0" fontId="0" fillId="0" borderId="24" xfId="0" applyBorder="1" applyAlignment="1">
      <alignment horizontal="center"/>
    </xf>
    <xf numFmtId="0" fontId="0" fillId="0" borderId="31" xfId="0" applyFont="1" applyBorder="1"/>
    <xf numFmtId="0" fontId="0" fillId="0" borderId="32" xfId="0" applyFont="1" applyBorder="1"/>
    <xf numFmtId="0" fontId="4" fillId="0" borderId="32" xfId="0" applyFont="1" applyBorder="1"/>
    <xf numFmtId="0" fontId="0" fillId="0" borderId="32" xfId="0" applyFont="1" applyBorder="1" applyAlignment="1">
      <alignment vertical="center" wrapText="1"/>
    </xf>
    <xf numFmtId="0" fontId="0" fillId="0" borderId="32" xfId="0" applyFont="1" applyBorder="1" applyAlignment="1">
      <alignment horizontal="center"/>
    </xf>
    <xf numFmtId="0" fontId="0" fillId="0" borderId="32" xfId="0" applyBorder="1"/>
    <xf numFmtId="0" fontId="0" fillId="3" borderId="32" xfId="0" applyFill="1" applyBorder="1" applyAlignment="1">
      <alignment horizontal="center" vertical="center"/>
    </xf>
    <xf numFmtId="0" fontId="0" fillId="0" borderId="32" xfId="0" applyFont="1" applyBorder="1" applyAlignment="1">
      <alignment horizontal="justify" vertical="center" wrapText="1"/>
    </xf>
    <xf numFmtId="0" fontId="0" fillId="0" borderId="33" xfId="0" applyFont="1" applyBorder="1"/>
    <xf numFmtId="0" fontId="0" fillId="0" borderId="11" xfId="0" applyBorder="1"/>
    <xf numFmtId="0" fontId="0" fillId="0" borderId="17" xfId="0" applyBorder="1"/>
    <xf numFmtId="0" fontId="0" fillId="0" borderId="25" xfId="0" applyBorder="1"/>
    <xf numFmtId="0" fontId="10" fillId="0" borderId="9" xfId="0" applyFont="1" applyBorder="1"/>
    <xf numFmtId="164" fontId="0" fillId="0" borderId="15" xfId="0" applyNumberFormat="1" applyBorder="1"/>
    <xf numFmtId="0" fontId="0" fillId="0" borderId="15" xfId="0" applyFill="1" applyBorder="1"/>
    <xf numFmtId="0" fontId="0" fillId="0" borderId="9" xfId="0" applyFont="1" applyBorder="1"/>
    <xf numFmtId="0" fontId="0" fillId="2" borderId="10" xfId="0" applyFont="1" applyFill="1" applyBorder="1"/>
    <xf numFmtId="0" fontId="0" fillId="0" borderId="15" xfId="0" applyFont="1" applyBorder="1"/>
    <xf numFmtId="0" fontId="0" fillId="2" borderId="16" xfId="0" applyFont="1" applyFill="1" applyBorder="1"/>
    <xf numFmtId="0" fontId="0" fillId="0" borderId="23" xfId="0" applyFont="1" applyBorder="1"/>
    <xf numFmtId="0" fontId="0" fillId="2" borderId="24" xfId="0" applyFont="1" applyFill="1" applyBorder="1"/>
    <xf numFmtId="0" fontId="5" fillId="0" borderId="4" xfId="0" applyFont="1" applyBorder="1"/>
    <xf numFmtId="0" fontId="5" fillId="0" borderId="14" xfId="0" applyFont="1" applyBorder="1"/>
    <xf numFmtId="0" fontId="5" fillId="0" borderId="29" xfId="0" applyFont="1" applyBorder="1"/>
    <xf numFmtId="0" fontId="3" fillId="0" borderId="23" xfId="0" applyFont="1" applyBorder="1" applyAlignment="1">
      <alignment horizontal="justify" vertical="center" wrapText="1"/>
    </xf>
    <xf numFmtId="0" fontId="0" fillId="0" borderId="24" xfId="0" applyFont="1" applyBorder="1" applyAlignment="1">
      <alignment horizontal="center" vertical="center" wrapText="1"/>
    </xf>
    <xf numFmtId="164" fontId="10" fillId="0" borderId="38" xfId="0" applyNumberFormat="1" applyFont="1" applyBorder="1"/>
    <xf numFmtId="2" fontId="10" fillId="0" borderId="20" xfId="0" applyNumberFormat="1" applyFont="1" applyBorder="1"/>
    <xf numFmtId="0" fontId="10" fillId="0" borderId="20" xfId="0" applyFont="1" applyBorder="1"/>
    <xf numFmtId="47" fontId="10" fillId="0" borderId="40" xfId="0" applyNumberFormat="1" applyFont="1" applyBorder="1"/>
    <xf numFmtId="0" fontId="10" fillId="0" borderId="41" xfId="0" applyFont="1" applyBorder="1"/>
    <xf numFmtId="0" fontId="10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workbookViewId="0">
      <selection sqref="A1:W29"/>
    </sheetView>
  </sheetViews>
  <sheetFormatPr defaultRowHeight="15" x14ac:dyDescent="0.25"/>
  <cols>
    <col min="1" max="1" width="3.28515625" customWidth="1"/>
    <col min="2" max="2" width="20" customWidth="1"/>
    <col min="3" max="3" width="6" customWidth="1"/>
    <col min="4" max="4" width="5.7109375" customWidth="1"/>
    <col min="5" max="5" width="4.42578125" customWidth="1"/>
    <col min="6" max="6" width="3.7109375" customWidth="1"/>
    <col min="7" max="7" width="5.5703125" customWidth="1"/>
    <col min="8" max="8" width="5.7109375" customWidth="1"/>
    <col min="9" max="9" width="5.85546875" customWidth="1"/>
    <col min="10" max="10" width="5.28515625" customWidth="1"/>
    <col min="11" max="11" width="5.42578125" customWidth="1"/>
    <col min="12" max="12" width="5.5703125" customWidth="1"/>
    <col min="13" max="13" width="5.42578125" customWidth="1"/>
    <col min="14" max="14" width="5.85546875" customWidth="1"/>
    <col min="15" max="15" width="5.7109375" customWidth="1"/>
    <col min="16" max="16" width="5.5703125" customWidth="1"/>
    <col min="17" max="17" width="5" customWidth="1"/>
    <col min="18" max="18" width="5.42578125" customWidth="1"/>
    <col min="19" max="19" width="7.85546875" customWidth="1"/>
    <col min="20" max="20" width="4.85546875" customWidth="1"/>
    <col min="21" max="21" width="5.85546875" customWidth="1"/>
    <col min="22" max="22" width="5.42578125" customWidth="1"/>
    <col min="23" max="23" width="5" customWidth="1"/>
  </cols>
  <sheetData>
    <row r="1" spans="1:23" ht="18.75" x14ac:dyDescent="0.3">
      <c r="A1" s="1"/>
      <c r="B1" s="2"/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"/>
    </row>
    <row r="2" spans="1:23" ht="15.75" thickBot="1" x14ac:dyDescent="0.3">
      <c r="B2" s="4"/>
      <c r="C2" s="5" t="s">
        <v>1</v>
      </c>
      <c r="D2" s="5"/>
      <c r="E2" s="5"/>
      <c r="F2" s="5"/>
    </row>
    <row r="3" spans="1:23" ht="19.5" thickBot="1" x14ac:dyDescent="0.35">
      <c r="B3" s="103" t="s">
        <v>2</v>
      </c>
      <c r="C3" s="6"/>
      <c r="D3" s="7" t="s">
        <v>3</v>
      </c>
      <c r="E3" s="8"/>
      <c r="F3" s="9"/>
      <c r="G3" s="7" t="s">
        <v>4</v>
      </c>
      <c r="H3" s="8"/>
      <c r="I3" s="8"/>
      <c r="J3" s="8"/>
      <c r="K3" s="8"/>
      <c r="L3" s="9"/>
      <c r="M3" s="10" t="s">
        <v>5</v>
      </c>
      <c r="N3" s="11"/>
      <c r="O3" s="11"/>
      <c r="P3" s="11"/>
      <c r="Q3" s="11"/>
      <c r="R3" s="12"/>
      <c r="S3" s="13" t="s">
        <v>6</v>
      </c>
      <c r="T3" s="14"/>
      <c r="U3" s="15"/>
      <c r="V3" t="s">
        <v>7</v>
      </c>
    </row>
    <row r="4" spans="1:23" ht="15.75" thickBot="1" x14ac:dyDescent="0.3">
      <c r="B4" s="4"/>
      <c r="C4" s="6"/>
      <c r="D4" s="16" t="s">
        <v>8</v>
      </c>
      <c r="E4" s="17" t="s">
        <v>9</v>
      </c>
      <c r="F4" s="18" t="s">
        <v>7</v>
      </c>
      <c r="G4" s="75" t="s">
        <v>10</v>
      </c>
      <c r="H4" s="17" t="s">
        <v>11</v>
      </c>
      <c r="I4" s="17" t="s">
        <v>12</v>
      </c>
      <c r="J4" s="19" t="s">
        <v>13</v>
      </c>
      <c r="K4" s="17" t="s">
        <v>9</v>
      </c>
      <c r="L4" s="20" t="s">
        <v>7</v>
      </c>
      <c r="M4" s="75" t="s">
        <v>10</v>
      </c>
      <c r="N4" s="17" t="s">
        <v>11</v>
      </c>
      <c r="O4" s="17" t="s">
        <v>12</v>
      </c>
      <c r="P4" s="22" t="s">
        <v>13</v>
      </c>
      <c r="Q4" s="23" t="s">
        <v>9</v>
      </c>
      <c r="R4" s="18" t="s">
        <v>7</v>
      </c>
      <c r="S4" s="16" t="s">
        <v>8</v>
      </c>
      <c r="T4" s="17" t="s">
        <v>9</v>
      </c>
      <c r="U4" s="18" t="s">
        <v>7</v>
      </c>
      <c r="V4" s="24" t="s">
        <v>14</v>
      </c>
      <c r="W4" s="24" t="s">
        <v>9</v>
      </c>
    </row>
    <row r="5" spans="1:23" x14ac:dyDescent="0.25">
      <c r="A5" s="25">
        <v>1</v>
      </c>
      <c r="B5" s="105" t="s">
        <v>15</v>
      </c>
      <c r="C5" s="26">
        <v>2015</v>
      </c>
      <c r="D5" s="106">
        <v>10.5</v>
      </c>
      <c r="E5" s="28">
        <v>1</v>
      </c>
      <c r="F5" s="29">
        <v>1</v>
      </c>
      <c r="G5" s="30"/>
      <c r="H5" s="28"/>
      <c r="I5" s="28"/>
      <c r="J5" s="31">
        <v>15.86</v>
      </c>
      <c r="K5" s="28">
        <v>2</v>
      </c>
      <c r="L5" s="29">
        <v>11</v>
      </c>
      <c r="M5" s="32"/>
      <c r="N5" s="33"/>
      <c r="O5" s="33"/>
      <c r="P5" s="34">
        <v>2.96</v>
      </c>
      <c r="Q5" s="33">
        <v>2</v>
      </c>
      <c r="R5" s="29">
        <v>11</v>
      </c>
      <c r="S5" s="35">
        <v>1.6620370370370372E-3</v>
      </c>
      <c r="T5" s="28">
        <v>3</v>
      </c>
      <c r="U5" s="29">
        <v>22</v>
      </c>
      <c r="V5" s="36">
        <f>SUM(F5,L5,R5,U5)</f>
        <v>45</v>
      </c>
      <c r="W5" s="107">
        <v>1</v>
      </c>
    </row>
    <row r="6" spans="1:23" x14ac:dyDescent="0.25">
      <c r="A6" s="37">
        <v>2</v>
      </c>
      <c r="B6" s="49" t="s">
        <v>16</v>
      </c>
      <c r="C6" s="50">
        <v>2015</v>
      </c>
      <c r="D6" s="39">
        <v>10.8</v>
      </c>
      <c r="E6" s="51">
        <v>2</v>
      </c>
      <c r="F6" s="41">
        <v>11</v>
      </c>
      <c r="G6" s="42"/>
      <c r="H6" s="40"/>
      <c r="I6" s="40"/>
      <c r="J6" s="52">
        <v>17.260000000000002</v>
      </c>
      <c r="K6" s="40">
        <v>1</v>
      </c>
      <c r="L6" s="41">
        <v>1</v>
      </c>
      <c r="M6" s="44"/>
      <c r="N6" s="45"/>
      <c r="O6" s="45"/>
      <c r="P6" s="46">
        <v>2.9</v>
      </c>
      <c r="Q6" s="45">
        <v>5</v>
      </c>
      <c r="R6" s="41">
        <v>30</v>
      </c>
      <c r="S6" s="47">
        <v>1.9791666666666668E-3</v>
      </c>
      <c r="T6" s="40">
        <v>9</v>
      </c>
      <c r="U6" s="41">
        <v>35</v>
      </c>
      <c r="V6" s="48">
        <f>SUM(F6,L6,R6,U6)</f>
        <v>77</v>
      </c>
      <c r="W6" s="55">
        <v>2</v>
      </c>
    </row>
    <row r="7" spans="1:23" x14ac:dyDescent="0.25">
      <c r="A7" s="37">
        <v>3</v>
      </c>
      <c r="B7" s="49" t="s">
        <v>17</v>
      </c>
      <c r="C7" s="50">
        <v>2016</v>
      </c>
      <c r="D7" s="39">
        <v>11</v>
      </c>
      <c r="E7" s="51">
        <v>5</v>
      </c>
      <c r="F7" s="41">
        <v>30</v>
      </c>
      <c r="G7" s="42"/>
      <c r="H7" s="40"/>
      <c r="I7" s="40"/>
      <c r="J7" s="52">
        <v>14.59</v>
      </c>
      <c r="K7" s="40">
        <v>3</v>
      </c>
      <c r="L7" s="41">
        <v>22</v>
      </c>
      <c r="M7" s="44"/>
      <c r="N7" s="45"/>
      <c r="O7" s="45"/>
      <c r="P7" s="46">
        <v>3.06</v>
      </c>
      <c r="Q7" s="45">
        <v>1</v>
      </c>
      <c r="R7" s="41">
        <v>1</v>
      </c>
      <c r="S7" s="47">
        <v>1.8668981481481481E-3</v>
      </c>
      <c r="T7" s="40">
        <v>6</v>
      </c>
      <c r="U7" s="41">
        <v>32</v>
      </c>
      <c r="V7" s="48">
        <f>SUM(F7,L7,R7,U7)</f>
        <v>85</v>
      </c>
      <c r="W7" s="55">
        <v>3</v>
      </c>
    </row>
    <row r="8" spans="1:23" x14ac:dyDescent="0.25">
      <c r="A8" s="37">
        <v>4</v>
      </c>
      <c r="B8" s="49" t="s">
        <v>18</v>
      </c>
      <c r="C8" s="50">
        <v>2015</v>
      </c>
      <c r="D8" s="39">
        <v>10.9</v>
      </c>
      <c r="E8" s="51">
        <v>4</v>
      </c>
      <c r="F8" s="41">
        <v>27</v>
      </c>
      <c r="G8" s="42"/>
      <c r="H8" s="40"/>
      <c r="I8" s="40"/>
      <c r="J8" s="52">
        <v>12.88</v>
      </c>
      <c r="K8" s="40">
        <v>5</v>
      </c>
      <c r="L8" s="41">
        <v>30</v>
      </c>
      <c r="M8" s="44"/>
      <c r="N8" s="45"/>
      <c r="O8" s="45"/>
      <c r="P8" s="46">
        <v>2.85</v>
      </c>
      <c r="Q8" s="45">
        <v>6</v>
      </c>
      <c r="R8" s="41">
        <v>32</v>
      </c>
      <c r="S8" s="47">
        <v>1.6064814814814815E-3</v>
      </c>
      <c r="T8" s="40">
        <v>1</v>
      </c>
      <c r="U8" s="41">
        <v>1</v>
      </c>
      <c r="V8" s="48">
        <f>SUM(F8,L8,R8,U8)</f>
        <v>90</v>
      </c>
      <c r="W8" s="55">
        <v>4</v>
      </c>
    </row>
    <row r="9" spans="1:23" x14ac:dyDescent="0.25">
      <c r="A9" s="37">
        <v>5</v>
      </c>
      <c r="B9" s="49" t="s">
        <v>19</v>
      </c>
      <c r="C9" s="50">
        <v>2016</v>
      </c>
      <c r="D9" s="39">
        <v>10.9</v>
      </c>
      <c r="E9" s="51">
        <v>3</v>
      </c>
      <c r="F9" s="41">
        <v>22</v>
      </c>
      <c r="G9" s="42"/>
      <c r="H9" s="40"/>
      <c r="I9" s="40"/>
      <c r="J9" s="52">
        <v>8.2200000000000006</v>
      </c>
      <c r="K9" s="40">
        <v>11</v>
      </c>
      <c r="L9" s="41">
        <v>37</v>
      </c>
      <c r="M9" s="44"/>
      <c r="N9" s="45"/>
      <c r="O9" s="45"/>
      <c r="P9" s="46">
        <v>2.9</v>
      </c>
      <c r="Q9" s="45">
        <v>4</v>
      </c>
      <c r="R9" s="41">
        <v>27</v>
      </c>
      <c r="S9" s="47">
        <v>1.6527777777777775E-3</v>
      </c>
      <c r="T9" s="40">
        <v>2</v>
      </c>
      <c r="U9" s="41">
        <v>11</v>
      </c>
      <c r="V9" s="48">
        <f>SUM(F9,L9,R9,U9)</f>
        <v>97</v>
      </c>
      <c r="W9" s="55">
        <v>5</v>
      </c>
    </row>
    <row r="10" spans="1:23" x14ac:dyDescent="0.25">
      <c r="A10" s="37">
        <v>6</v>
      </c>
      <c r="B10" s="49" t="s">
        <v>20</v>
      </c>
      <c r="C10" s="50">
        <v>2015</v>
      </c>
      <c r="D10" s="39">
        <v>11.1</v>
      </c>
      <c r="E10" s="51">
        <v>7</v>
      </c>
      <c r="F10" s="41">
        <v>33</v>
      </c>
      <c r="G10" s="42"/>
      <c r="H10" s="40"/>
      <c r="I10" s="40"/>
      <c r="J10" s="52">
        <v>13.27</v>
      </c>
      <c r="K10" s="40">
        <v>4</v>
      </c>
      <c r="L10" s="41">
        <v>27</v>
      </c>
      <c r="M10" s="44"/>
      <c r="N10" s="45"/>
      <c r="O10" s="45"/>
      <c r="P10" s="46">
        <v>2.65</v>
      </c>
      <c r="Q10" s="45">
        <v>9</v>
      </c>
      <c r="R10" s="41">
        <v>35</v>
      </c>
      <c r="S10" s="47">
        <v>1.7141203703703702E-3</v>
      </c>
      <c r="T10" s="40">
        <v>4</v>
      </c>
      <c r="U10" s="41">
        <v>27</v>
      </c>
      <c r="V10" s="48">
        <f>SUM(F10,L10,R10,U10)</f>
        <v>122</v>
      </c>
      <c r="W10" s="55">
        <v>6</v>
      </c>
    </row>
    <row r="11" spans="1:23" x14ac:dyDescent="0.25">
      <c r="A11" s="37">
        <v>7</v>
      </c>
      <c r="B11" s="49" t="s">
        <v>21</v>
      </c>
      <c r="C11" s="50">
        <v>2015</v>
      </c>
      <c r="D11" s="39">
        <v>11.6</v>
      </c>
      <c r="E11" s="51">
        <v>10</v>
      </c>
      <c r="F11" s="41">
        <v>36</v>
      </c>
      <c r="G11" s="42"/>
      <c r="H11" s="40"/>
      <c r="I11" s="40"/>
      <c r="J11" s="52">
        <v>4.03</v>
      </c>
      <c r="K11" s="40">
        <v>12</v>
      </c>
      <c r="L11" s="41">
        <v>38</v>
      </c>
      <c r="M11" s="44"/>
      <c r="N11" s="45"/>
      <c r="O11" s="45"/>
      <c r="P11" s="46">
        <v>2.95</v>
      </c>
      <c r="Q11" s="45">
        <v>3</v>
      </c>
      <c r="R11" s="41">
        <v>22</v>
      </c>
      <c r="S11" s="47">
        <v>1.9467592592592592E-3</v>
      </c>
      <c r="T11" s="40">
        <v>8</v>
      </c>
      <c r="U11" s="41">
        <v>34</v>
      </c>
      <c r="V11" s="48">
        <f>SUM(F11,L11,R11,U11)</f>
        <v>130</v>
      </c>
      <c r="W11" s="55">
        <v>7</v>
      </c>
    </row>
    <row r="12" spans="1:23" x14ac:dyDescent="0.25">
      <c r="A12" s="37">
        <v>8</v>
      </c>
      <c r="B12" s="56" t="s">
        <v>22</v>
      </c>
      <c r="C12" s="57">
        <v>2016</v>
      </c>
      <c r="D12" s="39">
        <v>11</v>
      </c>
      <c r="E12" s="40">
        <v>6</v>
      </c>
      <c r="F12" s="41">
        <v>32</v>
      </c>
      <c r="G12" s="42"/>
      <c r="H12" s="40"/>
      <c r="I12" s="40"/>
      <c r="J12" s="52">
        <v>9.92</v>
      </c>
      <c r="K12" s="40">
        <v>10</v>
      </c>
      <c r="L12" s="41">
        <v>36</v>
      </c>
      <c r="M12" s="44"/>
      <c r="N12" s="45"/>
      <c r="O12" s="45"/>
      <c r="P12" s="46">
        <v>2.82</v>
      </c>
      <c r="Q12" s="45">
        <v>7</v>
      </c>
      <c r="R12" s="41">
        <v>33</v>
      </c>
      <c r="S12" s="47">
        <v>1.7627314814814814E-3</v>
      </c>
      <c r="T12" s="40">
        <v>5</v>
      </c>
      <c r="U12" s="41">
        <v>30</v>
      </c>
      <c r="V12" s="48">
        <f>SUM(F12,L12,R12,U12)</f>
        <v>131</v>
      </c>
      <c r="W12" s="55">
        <v>8</v>
      </c>
    </row>
    <row r="13" spans="1:23" x14ac:dyDescent="0.25">
      <c r="A13" s="37">
        <v>9</v>
      </c>
      <c r="B13" s="53" t="s">
        <v>23</v>
      </c>
      <c r="C13" s="50">
        <v>2015</v>
      </c>
      <c r="D13" s="39">
        <v>11.4</v>
      </c>
      <c r="E13" s="51">
        <v>8</v>
      </c>
      <c r="F13" s="41">
        <v>34</v>
      </c>
      <c r="G13" s="42"/>
      <c r="H13" s="40"/>
      <c r="I13" s="40"/>
      <c r="J13" s="52">
        <v>11.55</v>
      </c>
      <c r="K13" s="40">
        <v>6</v>
      </c>
      <c r="L13" s="41">
        <v>32</v>
      </c>
      <c r="M13" s="44"/>
      <c r="N13" s="45"/>
      <c r="O13" s="45"/>
      <c r="P13" s="46">
        <v>2.6</v>
      </c>
      <c r="Q13" s="45">
        <v>10</v>
      </c>
      <c r="R13" s="41">
        <v>36</v>
      </c>
      <c r="S13" s="47">
        <v>1.6716435185185185E-2</v>
      </c>
      <c r="T13" s="40">
        <v>12</v>
      </c>
      <c r="U13" s="41">
        <v>38</v>
      </c>
      <c r="V13" s="48">
        <f>SUM(F13,L13,R13,U13)</f>
        <v>140</v>
      </c>
      <c r="W13" s="55">
        <v>9</v>
      </c>
    </row>
    <row r="14" spans="1:23" x14ac:dyDescent="0.25">
      <c r="A14" s="37">
        <v>10</v>
      </c>
      <c r="B14" s="58" t="s">
        <v>24</v>
      </c>
      <c r="C14" s="50">
        <v>2016</v>
      </c>
      <c r="D14" s="39">
        <v>12.1</v>
      </c>
      <c r="E14" s="40">
        <v>12</v>
      </c>
      <c r="F14" s="41">
        <v>38</v>
      </c>
      <c r="G14" s="42"/>
      <c r="H14" s="40"/>
      <c r="I14" s="40"/>
      <c r="J14" s="52">
        <v>10.23</v>
      </c>
      <c r="K14" s="40">
        <v>8</v>
      </c>
      <c r="L14" s="41">
        <v>34</v>
      </c>
      <c r="M14" s="44"/>
      <c r="N14" s="45"/>
      <c r="O14" s="45"/>
      <c r="P14" s="46">
        <v>2.54</v>
      </c>
      <c r="Q14" s="45">
        <v>11</v>
      </c>
      <c r="R14" s="41">
        <v>37</v>
      </c>
      <c r="S14" s="47">
        <v>1.8761574074074073E-3</v>
      </c>
      <c r="T14" s="40">
        <v>7</v>
      </c>
      <c r="U14" s="41">
        <v>33</v>
      </c>
      <c r="V14" s="48">
        <f>SUM(F14,L14,R14,U14)</f>
        <v>142</v>
      </c>
      <c r="W14" s="55">
        <v>10</v>
      </c>
    </row>
    <row r="15" spans="1:23" x14ac:dyDescent="0.25">
      <c r="A15" s="59">
        <v>11</v>
      </c>
      <c r="B15" s="49" t="s">
        <v>25</v>
      </c>
      <c r="C15" s="50">
        <v>2015</v>
      </c>
      <c r="D15" s="39">
        <v>11.4</v>
      </c>
      <c r="E15" s="51">
        <v>9</v>
      </c>
      <c r="F15" s="41">
        <v>35</v>
      </c>
      <c r="G15" s="42"/>
      <c r="H15" s="40"/>
      <c r="I15" s="40"/>
      <c r="J15" s="52">
        <v>11.3</v>
      </c>
      <c r="K15" s="40">
        <v>7</v>
      </c>
      <c r="L15" s="41">
        <v>33</v>
      </c>
      <c r="M15" s="44"/>
      <c r="N15" s="45"/>
      <c r="O15" s="45"/>
      <c r="P15" s="46">
        <v>2.2000000000000002</v>
      </c>
      <c r="Q15" s="45">
        <v>12</v>
      </c>
      <c r="R15" s="41">
        <v>38</v>
      </c>
      <c r="S15" s="47">
        <v>2.0254629629629629E-3</v>
      </c>
      <c r="T15" s="40">
        <v>10</v>
      </c>
      <c r="U15" s="41">
        <v>36</v>
      </c>
      <c r="V15" s="48">
        <f>SUM(F15,L15,R15,U15)</f>
        <v>142</v>
      </c>
      <c r="W15" s="55">
        <v>11</v>
      </c>
    </row>
    <row r="16" spans="1:23" ht="15.75" thickBot="1" x14ac:dyDescent="0.3">
      <c r="A16" s="60">
        <v>12</v>
      </c>
      <c r="B16" s="61" t="s">
        <v>26</v>
      </c>
      <c r="C16" s="62">
        <v>2015</v>
      </c>
      <c r="D16" s="63">
        <v>11.7</v>
      </c>
      <c r="E16" s="64">
        <v>11</v>
      </c>
      <c r="F16" s="65">
        <v>37</v>
      </c>
      <c r="G16" s="66"/>
      <c r="H16" s="64"/>
      <c r="I16" s="64"/>
      <c r="J16" s="67">
        <v>10.59</v>
      </c>
      <c r="K16" s="64">
        <v>9</v>
      </c>
      <c r="L16" s="65">
        <v>35</v>
      </c>
      <c r="M16" s="68"/>
      <c r="N16" s="69"/>
      <c r="O16" s="69"/>
      <c r="P16" s="70">
        <v>2.65</v>
      </c>
      <c r="Q16" s="69">
        <v>8</v>
      </c>
      <c r="R16" s="65">
        <v>34</v>
      </c>
      <c r="S16" s="71">
        <v>2.150462962962963E-3</v>
      </c>
      <c r="T16" s="64">
        <v>11</v>
      </c>
      <c r="U16" s="65">
        <v>37</v>
      </c>
      <c r="V16" s="72">
        <f>SUM(F16,L16,R16,U16)</f>
        <v>143</v>
      </c>
      <c r="W16" s="73">
        <v>12</v>
      </c>
    </row>
    <row r="17" spans="1:23" ht="15.75" thickBot="1" x14ac:dyDescent="0.3"/>
    <row r="18" spans="1:23" ht="19.5" thickBot="1" x14ac:dyDescent="0.35">
      <c r="B18" s="104" t="s">
        <v>27</v>
      </c>
      <c r="C18" s="76"/>
      <c r="D18" s="7" t="s">
        <v>3</v>
      </c>
      <c r="E18" s="8"/>
      <c r="F18" s="9"/>
      <c r="G18" s="7" t="s">
        <v>4</v>
      </c>
      <c r="H18" s="8"/>
      <c r="I18" s="8"/>
      <c r="J18" s="8"/>
      <c r="K18" s="8"/>
      <c r="L18" s="9"/>
      <c r="M18" s="10" t="s">
        <v>5</v>
      </c>
      <c r="N18" s="11"/>
      <c r="O18" s="11"/>
      <c r="P18" s="11"/>
      <c r="Q18" s="11"/>
      <c r="R18" s="12"/>
      <c r="S18" s="13" t="s">
        <v>6</v>
      </c>
      <c r="T18" s="14"/>
      <c r="U18" s="15"/>
      <c r="V18" s="77" t="s">
        <v>7</v>
      </c>
      <c r="W18" s="77"/>
    </row>
    <row r="19" spans="1:23" ht="15.75" thickBot="1" x14ac:dyDescent="0.3">
      <c r="B19" s="76"/>
      <c r="C19" s="76"/>
      <c r="D19" s="16" t="s">
        <v>8</v>
      </c>
      <c r="E19" s="17" t="s">
        <v>9</v>
      </c>
      <c r="F19" s="18" t="s">
        <v>7</v>
      </c>
      <c r="G19" s="16" t="s">
        <v>10</v>
      </c>
      <c r="H19" s="19" t="s">
        <v>11</v>
      </c>
      <c r="I19" s="19" t="s">
        <v>12</v>
      </c>
      <c r="J19" s="19" t="s">
        <v>13</v>
      </c>
      <c r="K19" s="17" t="s">
        <v>9</v>
      </c>
      <c r="L19" s="20" t="s">
        <v>7</v>
      </c>
      <c r="M19" s="21" t="s">
        <v>10</v>
      </c>
      <c r="N19" s="22" t="s">
        <v>11</v>
      </c>
      <c r="O19" s="22" t="s">
        <v>12</v>
      </c>
      <c r="P19" s="22" t="s">
        <v>13</v>
      </c>
      <c r="Q19" s="23" t="s">
        <v>9</v>
      </c>
      <c r="R19" s="18" t="s">
        <v>7</v>
      </c>
      <c r="S19" s="16" t="s">
        <v>8</v>
      </c>
      <c r="T19" s="78" t="s">
        <v>9</v>
      </c>
      <c r="U19" s="79" t="s">
        <v>7</v>
      </c>
      <c r="V19" s="80" t="s">
        <v>14</v>
      </c>
      <c r="W19" s="80" t="s">
        <v>9</v>
      </c>
    </row>
    <row r="20" spans="1:23" x14ac:dyDescent="0.25">
      <c r="A20" s="30">
        <v>1</v>
      </c>
      <c r="B20" s="108" t="s">
        <v>28</v>
      </c>
      <c r="C20" s="81">
        <v>2015</v>
      </c>
      <c r="D20" s="27">
        <v>9.8000000000000007</v>
      </c>
      <c r="E20" s="28">
        <v>1</v>
      </c>
      <c r="F20" s="29">
        <v>1</v>
      </c>
      <c r="G20" s="30"/>
      <c r="H20" s="28"/>
      <c r="I20" s="28"/>
      <c r="J20" s="31">
        <v>15.36</v>
      </c>
      <c r="K20" s="28">
        <v>5</v>
      </c>
      <c r="L20" s="29">
        <v>30</v>
      </c>
      <c r="M20" s="32"/>
      <c r="N20" s="33"/>
      <c r="O20" s="33"/>
      <c r="P20" s="33">
        <v>3.41</v>
      </c>
      <c r="Q20" s="33">
        <v>2</v>
      </c>
      <c r="R20" s="29">
        <v>11</v>
      </c>
      <c r="S20" s="82">
        <v>1.4722222222222222E-3</v>
      </c>
      <c r="T20" s="83">
        <v>1</v>
      </c>
      <c r="U20" s="84">
        <v>1</v>
      </c>
      <c r="V20" s="85">
        <f t="shared" ref="V20:V29" si="0">SUM(F20,L20,R20,U20)</f>
        <v>43</v>
      </c>
      <c r="W20" s="86">
        <v>1</v>
      </c>
    </row>
    <row r="21" spans="1:23" x14ac:dyDescent="0.25">
      <c r="A21" s="42">
        <v>2</v>
      </c>
      <c r="B21" s="109" t="s">
        <v>29</v>
      </c>
      <c r="C21" s="87">
        <v>2016</v>
      </c>
      <c r="D21" s="39">
        <v>9.9</v>
      </c>
      <c r="E21" s="40">
        <v>2</v>
      </c>
      <c r="F21" s="41">
        <v>11</v>
      </c>
      <c r="G21" s="42"/>
      <c r="H21" s="40"/>
      <c r="I21" s="40"/>
      <c r="J21" s="43">
        <v>21.06</v>
      </c>
      <c r="K21" s="40">
        <v>1</v>
      </c>
      <c r="L21" s="41">
        <v>1</v>
      </c>
      <c r="M21" s="44"/>
      <c r="N21" s="45"/>
      <c r="O21" s="45"/>
      <c r="P21" s="45">
        <v>2.87</v>
      </c>
      <c r="Q21" s="45">
        <v>3</v>
      </c>
      <c r="R21" s="41">
        <v>22</v>
      </c>
      <c r="S21" s="47">
        <v>1.6064814814814815E-3</v>
      </c>
      <c r="T21" s="89">
        <v>3</v>
      </c>
      <c r="U21" s="90">
        <v>22</v>
      </c>
      <c r="V21" s="91">
        <f t="shared" si="0"/>
        <v>56</v>
      </c>
      <c r="W21" s="92">
        <v>2</v>
      </c>
    </row>
    <row r="22" spans="1:23" x14ac:dyDescent="0.25">
      <c r="A22" s="42">
        <v>3</v>
      </c>
      <c r="B22" s="110" t="s">
        <v>30</v>
      </c>
      <c r="C22" s="93">
        <v>2015</v>
      </c>
      <c r="D22" s="39">
        <v>10.6</v>
      </c>
      <c r="E22" s="51">
        <v>4</v>
      </c>
      <c r="F22" s="41">
        <v>27</v>
      </c>
      <c r="G22" s="42"/>
      <c r="H22" s="40"/>
      <c r="I22" s="40"/>
      <c r="J22" s="52">
        <v>17.18</v>
      </c>
      <c r="K22" s="51">
        <v>3</v>
      </c>
      <c r="L22" s="41">
        <v>22</v>
      </c>
      <c r="M22" s="44"/>
      <c r="N22" s="45"/>
      <c r="O22" s="45"/>
      <c r="P22" s="88">
        <v>3.53</v>
      </c>
      <c r="Q22" s="94">
        <v>1</v>
      </c>
      <c r="R22" s="41">
        <v>1</v>
      </c>
      <c r="S22" s="47">
        <v>1.5520833333333333E-3</v>
      </c>
      <c r="T22" s="89">
        <v>2</v>
      </c>
      <c r="U22" s="90">
        <v>11</v>
      </c>
      <c r="V22" s="91">
        <f t="shared" si="0"/>
        <v>61</v>
      </c>
      <c r="W22" s="92">
        <v>3</v>
      </c>
    </row>
    <row r="23" spans="1:23" x14ac:dyDescent="0.25">
      <c r="A23" s="42">
        <v>4</v>
      </c>
      <c r="B23" s="111" t="s">
        <v>31</v>
      </c>
      <c r="C23" s="95">
        <v>2015</v>
      </c>
      <c r="D23" s="39">
        <v>10.6</v>
      </c>
      <c r="E23" s="40">
        <v>3</v>
      </c>
      <c r="F23" s="41">
        <v>22</v>
      </c>
      <c r="G23" s="42"/>
      <c r="H23" s="40"/>
      <c r="I23" s="40"/>
      <c r="J23" s="52">
        <v>15.95</v>
      </c>
      <c r="K23" s="40">
        <v>4</v>
      </c>
      <c r="L23" s="41">
        <v>27</v>
      </c>
      <c r="M23" s="44"/>
      <c r="N23" s="45"/>
      <c r="O23" s="45"/>
      <c r="P23" s="96">
        <v>2.76</v>
      </c>
      <c r="Q23" s="45">
        <v>5</v>
      </c>
      <c r="R23" s="41">
        <v>30</v>
      </c>
      <c r="S23" s="47">
        <v>1.6805555555555556E-3</v>
      </c>
      <c r="T23" s="89">
        <v>4</v>
      </c>
      <c r="U23" s="90">
        <v>27</v>
      </c>
      <c r="V23" s="91">
        <f t="shared" si="0"/>
        <v>106</v>
      </c>
      <c r="W23" s="92">
        <v>4</v>
      </c>
    </row>
    <row r="24" spans="1:23" x14ac:dyDescent="0.25">
      <c r="A24" s="42">
        <v>5</v>
      </c>
      <c r="B24" s="111" t="s">
        <v>32</v>
      </c>
      <c r="C24" s="95">
        <v>2015</v>
      </c>
      <c r="D24" s="39">
        <v>12.6</v>
      </c>
      <c r="E24" s="51">
        <v>9</v>
      </c>
      <c r="F24" s="41">
        <v>35</v>
      </c>
      <c r="G24" s="42"/>
      <c r="H24" s="40"/>
      <c r="I24" s="40"/>
      <c r="J24" s="52">
        <v>17.329999999999998</v>
      </c>
      <c r="K24" s="51">
        <v>2</v>
      </c>
      <c r="L24" s="41">
        <v>11</v>
      </c>
      <c r="M24" s="44"/>
      <c r="N24" s="45"/>
      <c r="O24" s="45"/>
      <c r="P24" s="45">
        <v>2.2799999999999998</v>
      </c>
      <c r="Q24" s="94">
        <v>8</v>
      </c>
      <c r="R24" s="41">
        <v>34</v>
      </c>
      <c r="S24" s="47">
        <v>1.99537037037037E-3</v>
      </c>
      <c r="T24" s="89">
        <v>8</v>
      </c>
      <c r="U24" s="90">
        <v>34</v>
      </c>
      <c r="V24" s="91">
        <f t="shared" si="0"/>
        <v>114</v>
      </c>
      <c r="W24" s="92">
        <v>5</v>
      </c>
    </row>
    <row r="25" spans="1:23" x14ac:dyDescent="0.25">
      <c r="A25" s="42">
        <v>6</v>
      </c>
      <c r="B25" s="112" t="s">
        <v>33</v>
      </c>
      <c r="C25" s="97">
        <v>2015</v>
      </c>
      <c r="D25" s="39">
        <v>10.9</v>
      </c>
      <c r="E25" s="40">
        <v>5</v>
      </c>
      <c r="F25" s="41">
        <v>30</v>
      </c>
      <c r="G25" s="42"/>
      <c r="H25" s="40"/>
      <c r="I25" s="40"/>
      <c r="J25" s="52">
        <v>15.28</v>
      </c>
      <c r="K25" s="40">
        <v>6</v>
      </c>
      <c r="L25" s="41">
        <v>32</v>
      </c>
      <c r="M25" s="44"/>
      <c r="N25" s="45"/>
      <c r="O25" s="45"/>
      <c r="P25" s="45">
        <v>2.5099999999999998</v>
      </c>
      <c r="Q25" s="45">
        <v>7</v>
      </c>
      <c r="R25" s="41">
        <v>33</v>
      </c>
      <c r="S25" s="47">
        <v>1.71875E-3</v>
      </c>
      <c r="T25" s="89">
        <v>5</v>
      </c>
      <c r="U25" s="90">
        <v>30</v>
      </c>
      <c r="V25" s="91">
        <f t="shared" si="0"/>
        <v>125</v>
      </c>
      <c r="W25" s="92">
        <v>6</v>
      </c>
    </row>
    <row r="26" spans="1:23" x14ac:dyDescent="0.25">
      <c r="A26" s="42">
        <v>7</v>
      </c>
      <c r="B26" s="111" t="s">
        <v>34</v>
      </c>
      <c r="C26" s="95">
        <v>2015</v>
      </c>
      <c r="D26" s="39">
        <v>11.9</v>
      </c>
      <c r="E26" s="51">
        <v>7</v>
      </c>
      <c r="F26" s="41">
        <v>33</v>
      </c>
      <c r="G26" s="42"/>
      <c r="H26" s="40"/>
      <c r="I26" s="40"/>
      <c r="J26" s="52">
        <v>14.38</v>
      </c>
      <c r="K26" s="51">
        <v>7</v>
      </c>
      <c r="L26" s="41">
        <v>33</v>
      </c>
      <c r="M26" s="44"/>
      <c r="N26" s="45"/>
      <c r="O26" s="45"/>
      <c r="P26" s="45">
        <v>2.77</v>
      </c>
      <c r="Q26" s="94">
        <v>4</v>
      </c>
      <c r="R26" s="41">
        <v>27</v>
      </c>
      <c r="S26" s="47">
        <v>2.0671296296296297E-3</v>
      </c>
      <c r="T26" s="89">
        <v>9</v>
      </c>
      <c r="U26" s="90">
        <v>35</v>
      </c>
      <c r="V26" s="91">
        <f t="shared" si="0"/>
        <v>128</v>
      </c>
      <c r="W26" s="91">
        <v>7</v>
      </c>
    </row>
    <row r="27" spans="1:23" x14ac:dyDescent="0.25">
      <c r="A27" s="42">
        <v>8</v>
      </c>
      <c r="B27" s="113" t="s">
        <v>35</v>
      </c>
      <c r="C27" s="97">
        <v>2016</v>
      </c>
      <c r="D27" s="39">
        <v>11.6</v>
      </c>
      <c r="E27" s="40">
        <v>6</v>
      </c>
      <c r="F27" s="41">
        <v>32</v>
      </c>
      <c r="G27" s="42"/>
      <c r="H27" s="40"/>
      <c r="I27" s="40"/>
      <c r="J27" s="52">
        <v>12.83</v>
      </c>
      <c r="K27" s="40">
        <v>9</v>
      </c>
      <c r="L27" s="41">
        <v>35</v>
      </c>
      <c r="M27" s="44"/>
      <c r="N27" s="45"/>
      <c r="O27" s="45"/>
      <c r="P27" s="45">
        <v>2.5299999999999998</v>
      </c>
      <c r="Q27" s="45">
        <v>6</v>
      </c>
      <c r="R27" s="41">
        <v>32</v>
      </c>
      <c r="S27" s="47">
        <v>1.7534722222222222E-3</v>
      </c>
      <c r="T27" s="89">
        <v>6</v>
      </c>
      <c r="U27" s="90">
        <v>32</v>
      </c>
      <c r="V27" s="91">
        <f t="shared" si="0"/>
        <v>131</v>
      </c>
      <c r="W27" s="91">
        <v>8</v>
      </c>
    </row>
    <row r="28" spans="1:23" x14ac:dyDescent="0.25">
      <c r="A28" s="42">
        <v>9</v>
      </c>
      <c r="B28" s="113" t="s">
        <v>36</v>
      </c>
      <c r="C28" s="97">
        <v>2016</v>
      </c>
      <c r="D28" s="39">
        <v>12.1</v>
      </c>
      <c r="E28" s="51">
        <v>8</v>
      </c>
      <c r="F28" s="41">
        <v>34</v>
      </c>
      <c r="G28" s="42"/>
      <c r="H28" s="40"/>
      <c r="I28" s="40"/>
      <c r="J28" s="52">
        <v>11.85</v>
      </c>
      <c r="K28" s="51">
        <v>10</v>
      </c>
      <c r="L28" s="41">
        <v>36</v>
      </c>
      <c r="M28" s="44"/>
      <c r="N28" s="45"/>
      <c r="O28" s="45"/>
      <c r="P28" s="98">
        <v>2.02</v>
      </c>
      <c r="Q28" s="94">
        <v>10</v>
      </c>
      <c r="R28" s="41">
        <v>36</v>
      </c>
      <c r="S28" s="47">
        <v>1.8078703703703705E-3</v>
      </c>
      <c r="T28" s="89">
        <v>7</v>
      </c>
      <c r="U28" s="90">
        <v>33</v>
      </c>
      <c r="V28" s="91">
        <f t="shared" si="0"/>
        <v>139</v>
      </c>
      <c r="W28" s="91">
        <v>9</v>
      </c>
    </row>
    <row r="29" spans="1:23" ht="15.75" thickBot="1" x14ac:dyDescent="0.3">
      <c r="A29" s="66">
        <v>10</v>
      </c>
      <c r="B29" s="114" t="s">
        <v>37</v>
      </c>
      <c r="C29" s="99">
        <v>2016</v>
      </c>
      <c r="D29" s="63">
        <v>12.6</v>
      </c>
      <c r="E29" s="64">
        <v>10</v>
      </c>
      <c r="F29" s="65">
        <v>36</v>
      </c>
      <c r="G29" s="66"/>
      <c r="H29" s="64"/>
      <c r="I29" s="64"/>
      <c r="J29" s="67">
        <v>14.25</v>
      </c>
      <c r="K29" s="64">
        <v>8</v>
      </c>
      <c r="L29" s="65">
        <v>34</v>
      </c>
      <c r="M29" s="68"/>
      <c r="N29" s="69"/>
      <c r="O29" s="69"/>
      <c r="P29" s="69">
        <v>2.11</v>
      </c>
      <c r="Q29" s="69">
        <v>9</v>
      </c>
      <c r="R29" s="65">
        <v>35</v>
      </c>
      <c r="S29" s="71">
        <v>2.0902777777777777E-3</v>
      </c>
      <c r="T29" s="100">
        <v>10</v>
      </c>
      <c r="U29" s="101">
        <v>36</v>
      </c>
      <c r="V29" s="102">
        <f t="shared" si="0"/>
        <v>141</v>
      </c>
      <c r="W29" s="102">
        <v>10</v>
      </c>
    </row>
  </sheetData>
  <mergeCells count="10">
    <mergeCell ref="D18:F18"/>
    <mergeCell ref="G18:L18"/>
    <mergeCell ref="M18:R18"/>
    <mergeCell ref="S18:U18"/>
    <mergeCell ref="C1:V1"/>
    <mergeCell ref="C2:F2"/>
    <mergeCell ref="D3:F3"/>
    <mergeCell ref="G3:L3"/>
    <mergeCell ref="M3:R3"/>
    <mergeCell ref="S3:U3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tabSelected="1" topLeftCell="A31" workbookViewId="0">
      <selection activeCell="AD46" sqref="AD46"/>
    </sheetView>
  </sheetViews>
  <sheetFormatPr defaultRowHeight="15" x14ac:dyDescent="0.25"/>
  <cols>
    <col min="1" max="1" width="3.140625" customWidth="1"/>
    <col min="2" max="2" width="19.42578125" customWidth="1"/>
    <col min="3" max="3" width="5.42578125" customWidth="1"/>
    <col min="4" max="4" width="6.140625" customWidth="1"/>
    <col min="5" max="5" width="4.7109375" customWidth="1"/>
    <col min="6" max="6" width="5.140625" customWidth="1"/>
    <col min="7" max="7" width="5.42578125" customWidth="1"/>
    <col min="8" max="8" width="4.5703125" customWidth="1"/>
    <col min="9" max="9" width="5" customWidth="1"/>
    <col min="10" max="10" width="6.28515625" customWidth="1"/>
    <col min="11" max="11" width="5.28515625" customWidth="1"/>
    <col min="12" max="12" width="6.140625" customWidth="1"/>
    <col min="13" max="13" width="6.5703125" customWidth="1"/>
    <col min="14" max="14" width="6.140625" customWidth="1"/>
    <col min="15" max="15" width="5.5703125" customWidth="1"/>
    <col min="16" max="16" width="5.7109375" customWidth="1"/>
    <col min="17" max="17" width="5.5703125" customWidth="1"/>
    <col min="18" max="18" width="5.7109375" customWidth="1"/>
    <col min="19" max="19" width="8.85546875" customWidth="1"/>
    <col min="20" max="20" width="5.140625" customWidth="1"/>
    <col min="21" max="21" width="5.28515625" customWidth="1"/>
    <col min="22" max="22" width="5.42578125" customWidth="1"/>
    <col min="23" max="23" width="5.5703125" style="77" customWidth="1"/>
  </cols>
  <sheetData>
    <row r="1" spans="1:23" ht="18.75" x14ac:dyDescent="0.3">
      <c r="A1" s="1"/>
      <c r="B1" s="2"/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74"/>
    </row>
    <row r="2" spans="1:23" ht="15.75" thickBot="1" x14ac:dyDescent="0.3">
      <c r="B2" s="4"/>
      <c r="C2" s="5" t="s">
        <v>1</v>
      </c>
      <c r="D2" s="5"/>
      <c r="E2" s="5"/>
      <c r="F2" s="5"/>
    </row>
    <row r="3" spans="1:23" ht="15.75" thickBot="1" x14ac:dyDescent="0.3">
      <c r="B3" s="115" t="s">
        <v>38</v>
      </c>
      <c r="D3" s="7" t="s">
        <v>3</v>
      </c>
      <c r="E3" s="8"/>
      <c r="F3" s="9"/>
      <c r="G3" s="7" t="s">
        <v>4</v>
      </c>
      <c r="H3" s="8"/>
      <c r="I3" s="8"/>
      <c r="J3" s="8"/>
      <c r="K3" s="8"/>
      <c r="L3" s="9"/>
      <c r="M3" s="10" t="s">
        <v>5</v>
      </c>
      <c r="N3" s="11"/>
      <c r="O3" s="11"/>
      <c r="P3" s="11"/>
      <c r="Q3" s="11"/>
      <c r="R3" s="12"/>
      <c r="S3" s="13" t="s">
        <v>6</v>
      </c>
      <c r="T3" s="14"/>
      <c r="U3" s="15"/>
      <c r="V3" t="s">
        <v>7</v>
      </c>
    </row>
    <row r="4" spans="1:23" ht="15.75" thickBot="1" x14ac:dyDescent="0.3">
      <c r="B4" s="115"/>
      <c r="D4" s="16" t="s">
        <v>8</v>
      </c>
      <c r="E4" s="17" t="s">
        <v>9</v>
      </c>
      <c r="F4" s="18" t="s">
        <v>7</v>
      </c>
      <c r="G4" s="16" t="s">
        <v>10</v>
      </c>
      <c r="H4" s="19" t="s">
        <v>11</v>
      </c>
      <c r="I4" s="19" t="s">
        <v>12</v>
      </c>
      <c r="J4" s="19" t="s">
        <v>13</v>
      </c>
      <c r="K4" s="17" t="s">
        <v>9</v>
      </c>
      <c r="L4" s="20" t="s">
        <v>7</v>
      </c>
      <c r="M4" s="21" t="s">
        <v>10</v>
      </c>
      <c r="N4" s="22" t="s">
        <v>11</v>
      </c>
      <c r="O4" s="22" t="s">
        <v>12</v>
      </c>
      <c r="P4" s="22" t="s">
        <v>13</v>
      </c>
      <c r="Q4" s="23" t="s">
        <v>9</v>
      </c>
      <c r="R4" s="18" t="s">
        <v>7</v>
      </c>
      <c r="S4" s="16" t="s">
        <v>8</v>
      </c>
      <c r="T4" s="17" t="s">
        <v>9</v>
      </c>
      <c r="U4" s="18" t="s">
        <v>7</v>
      </c>
      <c r="V4" s="24" t="s">
        <v>14</v>
      </c>
      <c r="W4" s="80" t="s">
        <v>9</v>
      </c>
    </row>
    <row r="5" spans="1:23" x14ac:dyDescent="0.25">
      <c r="A5" s="30">
        <v>1</v>
      </c>
      <c r="B5" s="153" t="s">
        <v>47</v>
      </c>
      <c r="C5" s="160">
        <v>2013</v>
      </c>
      <c r="D5" s="172">
        <v>9.1</v>
      </c>
      <c r="E5" s="28">
        <v>1</v>
      </c>
      <c r="F5" s="29">
        <v>1</v>
      </c>
      <c r="G5" s="30"/>
      <c r="H5" s="28"/>
      <c r="I5" s="28"/>
      <c r="J5" s="31">
        <v>21.16</v>
      </c>
      <c r="K5" s="28">
        <v>8</v>
      </c>
      <c r="L5" s="29">
        <v>34</v>
      </c>
      <c r="M5" s="175"/>
      <c r="N5" s="116"/>
      <c r="O5" s="116"/>
      <c r="P5" s="154">
        <v>4.3099999999999996</v>
      </c>
      <c r="Q5" s="116">
        <v>1</v>
      </c>
      <c r="R5" s="176">
        <v>1</v>
      </c>
      <c r="S5" s="82">
        <v>1.443287037037037E-3</v>
      </c>
      <c r="T5" s="28">
        <v>1</v>
      </c>
      <c r="U5" s="29">
        <v>1</v>
      </c>
      <c r="V5" s="169">
        <f>SUM(F5,L5,R5,U5)</f>
        <v>37</v>
      </c>
      <c r="W5" s="155">
        <v>1</v>
      </c>
    </row>
    <row r="6" spans="1:23" x14ac:dyDescent="0.25">
      <c r="A6" s="42">
        <v>2</v>
      </c>
      <c r="B6" s="127" t="s">
        <v>51</v>
      </c>
      <c r="C6" s="161">
        <v>2013</v>
      </c>
      <c r="D6" s="42">
        <v>9.9</v>
      </c>
      <c r="E6" s="40">
        <v>7</v>
      </c>
      <c r="F6" s="41">
        <v>33</v>
      </c>
      <c r="G6" s="42"/>
      <c r="H6" s="40"/>
      <c r="I6" s="40"/>
      <c r="J6" s="43">
        <v>29.29</v>
      </c>
      <c r="K6" s="40">
        <v>1</v>
      </c>
      <c r="L6" s="41">
        <v>1</v>
      </c>
      <c r="M6" s="177"/>
      <c r="N6" s="118"/>
      <c r="O6" s="118"/>
      <c r="P6" s="118">
        <v>3.78</v>
      </c>
      <c r="Q6" s="118">
        <v>3</v>
      </c>
      <c r="R6" s="178">
        <v>22</v>
      </c>
      <c r="S6" s="47">
        <v>1.4502314814814814E-3</v>
      </c>
      <c r="T6" s="40">
        <v>2</v>
      </c>
      <c r="U6" s="41">
        <v>11</v>
      </c>
      <c r="V6" s="170">
        <f>SUM(F6,L6,R6,U6)</f>
        <v>67</v>
      </c>
      <c r="W6" s="156">
        <v>2</v>
      </c>
    </row>
    <row r="7" spans="1:23" x14ac:dyDescent="0.25">
      <c r="A7" s="42">
        <v>3</v>
      </c>
      <c r="B7" s="127" t="s">
        <v>53</v>
      </c>
      <c r="C7" s="161">
        <v>2013</v>
      </c>
      <c r="D7" s="42">
        <v>9.3000000000000007</v>
      </c>
      <c r="E7" s="40">
        <v>2</v>
      </c>
      <c r="F7" s="41">
        <v>11</v>
      </c>
      <c r="G7" s="42"/>
      <c r="H7" s="40"/>
      <c r="I7" s="40"/>
      <c r="J7" s="52">
        <v>19.29</v>
      </c>
      <c r="K7" s="40">
        <v>11</v>
      </c>
      <c r="L7" s="41">
        <v>37</v>
      </c>
      <c r="M7" s="177"/>
      <c r="N7" s="118"/>
      <c r="O7" s="118"/>
      <c r="P7" s="118">
        <v>3.91</v>
      </c>
      <c r="Q7" s="118">
        <v>2</v>
      </c>
      <c r="R7" s="178">
        <v>11</v>
      </c>
      <c r="S7" s="47">
        <v>1.5509259259259261E-3</v>
      </c>
      <c r="T7" s="40">
        <v>5</v>
      </c>
      <c r="U7" s="41">
        <v>30</v>
      </c>
      <c r="V7" s="170">
        <f>SUM(F7,L7,R7,U7)</f>
        <v>89</v>
      </c>
      <c r="W7" s="156">
        <v>3</v>
      </c>
    </row>
    <row r="8" spans="1:23" x14ac:dyDescent="0.25">
      <c r="A8" s="42">
        <v>4</v>
      </c>
      <c r="B8" s="126" t="s">
        <v>48</v>
      </c>
      <c r="C8" s="161">
        <v>2013</v>
      </c>
      <c r="D8" s="42">
        <v>9.6999999999999993</v>
      </c>
      <c r="E8" s="40">
        <v>5</v>
      </c>
      <c r="F8" s="41">
        <v>30</v>
      </c>
      <c r="G8" s="42"/>
      <c r="H8" s="40"/>
      <c r="I8" s="40"/>
      <c r="J8" s="52">
        <v>24.41</v>
      </c>
      <c r="K8" s="40">
        <v>4</v>
      </c>
      <c r="L8" s="41">
        <v>27</v>
      </c>
      <c r="M8" s="177"/>
      <c r="N8" s="118"/>
      <c r="O8" s="118"/>
      <c r="P8" s="118">
        <v>3.64</v>
      </c>
      <c r="Q8" s="118">
        <v>4</v>
      </c>
      <c r="R8" s="178">
        <v>27</v>
      </c>
      <c r="S8" s="47">
        <v>1.4548611111111114E-3</v>
      </c>
      <c r="T8" s="40">
        <v>3</v>
      </c>
      <c r="U8" s="41">
        <v>22</v>
      </c>
      <c r="V8" s="170">
        <f>SUM(F8,L8,R8,U8)</f>
        <v>106</v>
      </c>
      <c r="W8" s="156">
        <v>4</v>
      </c>
    </row>
    <row r="9" spans="1:23" x14ac:dyDescent="0.25">
      <c r="A9" s="42">
        <v>5</v>
      </c>
      <c r="B9" s="127" t="s">
        <v>54</v>
      </c>
      <c r="C9" s="161">
        <v>2014</v>
      </c>
      <c r="D9" s="42">
        <v>10.199999999999999</v>
      </c>
      <c r="E9" s="40">
        <v>10</v>
      </c>
      <c r="F9" s="41">
        <v>36</v>
      </c>
      <c r="G9" s="42"/>
      <c r="H9" s="40"/>
      <c r="I9" s="40"/>
      <c r="J9" s="52">
        <v>25.23</v>
      </c>
      <c r="K9" s="40">
        <v>3</v>
      </c>
      <c r="L9" s="41">
        <v>22</v>
      </c>
      <c r="M9" s="177"/>
      <c r="N9" s="118"/>
      <c r="O9" s="118"/>
      <c r="P9" s="118">
        <v>3.49</v>
      </c>
      <c r="Q9" s="118">
        <v>7</v>
      </c>
      <c r="R9" s="178">
        <v>33</v>
      </c>
      <c r="S9" s="47">
        <v>1.6226851851851853E-3</v>
      </c>
      <c r="T9" s="40">
        <v>7</v>
      </c>
      <c r="U9" s="41">
        <v>33</v>
      </c>
      <c r="V9" s="170">
        <f>SUM(F9,L9,R9,U9)</f>
        <v>124</v>
      </c>
      <c r="W9" s="156">
        <v>5</v>
      </c>
    </row>
    <row r="10" spans="1:23" x14ac:dyDescent="0.25">
      <c r="A10" s="42">
        <v>6</v>
      </c>
      <c r="B10" s="127" t="s">
        <v>41</v>
      </c>
      <c r="C10" s="162">
        <v>2013</v>
      </c>
      <c r="D10" s="42">
        <v>9.6999999999999993</v>
      </c>
      <c r="E10" s="40">
        <v>6</v>
      </c>
      <c r="F10" s="41">
        <v>32</v>
      </c>
      <c r="G10" s="42"/>
      <c r="H10" s="40"/>
      <c r="I10" s="40"/>
      <c r="J10" s="52">
        <v>17.46</v>
      </c>
      <c r="K10" s="40">
        <v>13</v>
      </c>
      <c r="L10" s="41">
        <v>38</v>
      </c>
      <c r="M10" s="177"/>
      <c r="N10" s="118"/>
      <c r="O10" s="118"/>
      <c r="P10" s="118">
        <v>3.48</v>
      </c>
      <c r="Q10" s="118">
        <v>8</v>
      </c>
      <c r="R10" s="178">
        <v>34</v>
      </c>
      <c r="S10" s="47">
        <v>1.5312499999999998E-3</v>
      </c>
      <c r="T10" s="40">
        <v>4</v>
      </c>
      <c r="U10" s="41">
        <v>27</v>
      </c>
      <c r="V10" s="170">
        <f>SUM(F10,L10,R10,U10)</f>
        <v>131</v>
      </c>
      <c r="W10" s="156">
        <v>6</v>
      </c>
    </row>
    <row r="11" spans="1:23" x14ac:dyDescent="0.25">
      <c r="A11" s="42">
        <v>7</v>
      </c>
      <c r="B11" s="127" t="s">
        <v>55</v>
      </c>
      <c r="C11" s="161">
        <v>2013</v>
      </c>
      <c r="D11" s="42">
        <v>10.8</v>
      </c>
      <c r="E11" s="40">
        <v>14</v>
      </c>
      <c r="F11" s="41">
        <v>40</v>
      </c>
      <c r="G11" s="42"/>
      <c r="H11" s="40"/>
      <c r="I11" s="40"/>
      <c r="J11" s="52">
        <v>26.88</v>
      </c>
      <c r="K11" s="40">
        <v>2</v>
      </c>
      <c r="L11" s="41">
        <v>11</v>
      </c>
      <c r="M11" s="177"/>
      <c r="N11" s="118"/>
      <c r="O11" s="118"/>
      <c r="P11" s="118">
        <v>3.4</v>
      </c>
      <c r="Q11" s="118">
        <v>9</v>
      </c>
      <c r="R11" s="178">
        <v>35</v>
      </c>
      <c r="S11" s="47">
        <v>1.9733796296296296E-3</v>
      </c>
      <c r="T11" s="40">
        <v>21</v>
      </c>
      <c r="U11" s="41">
        <v>47</v>
      </c>
      <c r="V11" s="170">
        <f>SUM(F11,L11,R11,U11)</f>
        <v>133</v>
      </c>
      <c r="W11" s="157">
        <v>7</v>
      </c>
    </row>
    <row r="12" spans="1:23" x14ac:dyDescent="0.25">
      <c r="A12" s="42">
        <v>8</v>
      </c>
      <c r="B12" s="126" t="s">
        <v>42</v>
      </c>
      <c r="C12" s="163">
        <v>2014</v>
      </c>
      <c r="D12" s="42">
        <v>9.5</v>
      </c>
      <c r="E12" s="40">
        <v>3</v>
      </c>
      <c r="F12" s="41">
        <v>22</v>
      </c>
      <c r="G12" s="42"/>
      <c r="H12" s="40"/>
      <c r="I12" s="40"/>
      <c r="J12" s="52">
        <v>12.65</v>
      </c>
      <c r="K12" s="40">
        <v>20</v>
      </c>
      <c r="L12" s="41">
        <v>46</v>
      </c>
      <c r="M12" s="177"/>
      <c r="N12" s="118"/>
      <c r="O12" s="118"/>
      <c r="P12" s="118">
        <v>3.57</v>
      </c>
      <c r="Q12" s="118">
        <v>6</v>
      </c>
      <c r="R12" s="178">
        <v>32</v>
      </c>
      <c r="S12" s="47">
        <v>1.6863425925925926E-3</v>
      </c>
      <c r="T12" s="40">
        <v>8</v>
      </c>
      <c r="U12" s="41">
        <v>34</v>
      </c>
      <c r="V12" s="170">
        <f>SUM(F12,L12,R12,U12)</f>
        <v>134</v>
      </c>
      <c r="W12" s="157">
        <v>8</v>
      </c>
    </row>
    <row r="13" spans="1:23" x14ac:dyDescent="0.25">
      <c r="A13" s="42">
        <v>9</v>
      </c>
      <c r="B13" s="126" t="s">
        <v>43</v>
      </c>
      <c r="C13" s="164">
        <v>2013</v>
      </c>
      <c r="D13" s="42">
        <v>9.6</v>
      </c>
      <c r="E13" s="40">
        <v>4</v>
      </c>
      <c r="F13" s="41">
        <v>27</v>
      </c>
      <c r="G13" s="42"/>
      <c r="H13" s="40"/>
      <c r="I13" s="40"/>
      <c r="J13" s="52">
        <v>18.13</v>
      </c>
      <c r="K13" s="40">
        <v>12</v>
      </c>
      <c r="L13" s="41">
        <v>38</v>
      </c>
      <c r="M13" s="177"/>
      <c r="N13" s="118"/>
      <c r="O13" s="118"/>
      <c r="P13" s="118">
        <v>3.22</v>
      </c>
      <c r="Q13" s="118">
        <v>12</v>
      </c>
      <c r="R13" s="178">
        <v>38</v>
      </c>
      <c r="S13" s="47">
        <v>1.7141203703703702E-3</v>
      </c>
      <c r="T13" s="40">
        <v>10</v>
      </c>
      <c r="U13" s="41">
        <v>36</v>
      </c>
      <c r="V13" s="170">
        <f>SUM(F13,L13,R13,U13)</f>
        <v>139</v>
      </c>
      <c r="W13" s="157">
        <v>9</v>
      </c>
    </row>
    <row r="14" spans="1:23" x14ac:dyDescent="0.25">
      <c r="A14" s="42">
        <v>10</v>
      </c>
      <c r="B14" s="127" t="s">
        <v>40</v>
      </c>
      <c r="C14" s="162">
        <v>2013</v>
      </c>
      <c r="D14" s="42">
        <v>9.9</v>
      </c>
      <c r="E14" s="40">
        <v>8</v>
      </c>
      <c r="F14" s="41">
        <v>34</v>
      </c>
      <c r="G14" s="42"/>
      <c r="H14" s="40"/>
      <c r="I14" s="40"/>
      <c r="J14" s="52">
        <v>19.86</v>
      </c>
      <c r="K14" s="40">
        <v>9</v>
      </c>
      <c r="L14" s="41">
        <v>35</v>
      </c>
      <c r="M14" s="177"/>
      <c r="N14" s="118"/>
      <c r="O14" s="118"/>
      <c r="P14" s="118">
        <v>3.33</v>
      </c>
      <c r="Q14" s="118">
        <v>11</v>
      </c>
      <c r="R14" s="178">
        <v>37</v>
      </c>
      <c r="S14" s="47">
        <v>1.6956018518518518E-3</v>
      </c>
      <c r="T14" s="40">
        <v>9</v>
      </c>
      <c r="U14" s="41">
        <v>35</v>
      </c>
      <c r="V14" s="170">
        <f>SUM(F14,L14,R14,U14)</f>
        <v>141</v>
      </c>
      <c r="W14" s="157">
        <v>10</v>
      </c>
    </row>
    <row r="15" spans="1:23" x14ac:dyDescent="0.25">
      <c r="A15" s="42">
        <v>11</v>
      </c>
      <c r="B15" s="128" t="s">
        <v>62</v>
      </c>
      <c r="C15" s="165">
        <v>2013</v>
      </c>
      <c r="D15" s="42">
        <v>10.4</v>
      </c>
      <c r="E15" s="40">
        <v>11</v>
      </c>
      <c r="F15" s="41">
        <v>37</v>
      </c>
      <c r="G15" s="42"/>
      <c r="H15" s="40"/>
      <c r="I15" s="40"/>
      <c r="J15" s="52">
        <v>33.44</v>
      </c>
      <c r="K15" s="40">
        <v>5</v>
      </c>
      <c r="L15" s="41">
        <v>30</v>
      </c>
      <c r="M15" s="44"/>
      <c r="N15" s="45"/>
      <c r="O15" s="45"/>
      <c r="P15" s="45">
        <v>3.05</v>
      </c>
      <c r="Q15" s="118">
        <v>17</v>
      </c>
      <c r="R15" s="41">
        <v>43</v>
      </c>
      <c r="S15" s="47">
        <v>1.5937499999999999E-3</v>
      </c>
      <c r="T15" s="40">
        <v>6</v>
      </c>
      <c r="U15" s="41">
        <v>32</v>
      </c>
      <c r="V15" s="170">
        <f>SUM(F15,L15,R15,U15)</f>
        <v>142</v>
      </c>
      <c r="W15" s="157">
        <v>11</v>
      </c>
    </row>
    <row r="16" spans="1:23" x14ac:dyDescent="0.25">
      <c r="A16" s="42">
        <v>12</v>
      </c>
      <c r="B16" s="127" t="s">
        <v>57</v>
      </c>
      <c r="C16" s="161">
        <v>2014</v>
      </c>
      <c r="D16" s="42">
        <v>10.8</v>
      </c>
      <c r="E16" s="40">
        <v>15</v>
      </c>
      <c r="F16" s="41">
        <v>41</v>
      </c>
      <c r="G16" s="42"/>
      <c r="H16" s="40"/>
      <c r="I16" s="40"/>
      <c r="J16" s="52">
        <v>22.09</v>
      </c>
      <c r="K16" s="40">
        <v>6</v>
      </c>
      <c r="L16" s="41">
        <v>32</v>
      </c>
      <c r="M16" s="177"/>
      <c r="N16" s="118"/>
      <c r="O16" s="118"/>
      <c r="P16" s="118">
        <v>3.08</v>
      </c>
      <c r="Q16" s="118">
        <v>16</v>
      </c>
      <c r="R16" s="178">
        <v>42</v>
      </c>
      <c r="S16" s="47">
        <v>1.7881944444444447E-3</v>
      </c>
      <c r="T16" s="40">
        <v>13</v>
      </c>
      <c r="U16" s="41">
        <v>39</v>
      </c>
      <c r="V16" s="170">
        <f>SUM(F16,L16,R16,U16)</f>
        <v>154</v>
      </c>
      <c r="W16" s="157">
        <v>12</v>
      </c>
    </row>
    <row r="17" spans="1:23" x14ac:dyDescent="0.25">
      <c r="A17" s="42">
        <v>13</v>
      </c>
      <c r="B17" s="129" t="s">
        <v>58</v>
      </c>
      <c r="C17" s="166">
        <v>2014</v>
      </c>
      <c r="D17" s="42">
        <v>10.199999999999999</v>
      </c>
      <c r="E17" s="40">
        <v>9</v>
      </c>
      <c r="F17" s="41">
        <v>35</v>
      </c>
      <c r="G17" s="42"/>
      <c r="H17" s="40"/>
      <c r="I17" s="40"/>
      <c r="J17" s="52">
        <v>14.34</v>
      </c>
      <c r="K17" s="40">
        <v>17</v>
      </c>
      <c r="L17" s="41">
        <v>43</v>
      </c>
      <c r="M17" s="177"/>
      <c r="N17" s="118"/>
      <c r="O17" s="118"/>
      <c r="P17" s="118">
        <v>3.37</v>
      </c>
      <c r="Q17" s="118">
        <v>10</v>
      </c>
      <c r="R17" s="178">
        <v>36</v>
      </c>
      <c r="S17" s="47">
        <v>1.8379629629629629E-3</v>
      </c>
      <c r="T17" s="40">
        <v>16</v>
      </c>
      <c r="U17" s="41">
        <v>42</v>
      </c>
      <c r="V17" s="170">
        <f>SUM(F17,L17,R17,U17)</f>
        <v>156</v>
      </c>
      <c r="W17" s="157">
        <v>13</v>
      </c>
    </row>
    <row r="18" spans="1:23" x14ac:dyDescent="0.25">
      <c r="A18" s="42">
        <v>14</v>
      </c>
      <c r="B18" s="126" t="s">
        <v>44</v>
      </c>
      <c r="C18" s="164">
        <v>2014</v>
      </c>
      <c r="D18" s="173">
        <v>11</v>
      </c>
      <c r="E18" s="40">
        <v>17</v>
      </c>
      <c r="F18" s="41">
        <v>43</v>
      </c>
      <c r="G18" s="42"/>
      <c r="H18" s="40"/>
      <c r="I18" s="40"/>
      <c r="J18" s="52">
        <v>12.29</v>
      </c>
      <c r="K18" s="40">
        <v>27</v>
      </c>
      <c r="L18" s="41">
        <v>48</v>
      </c>
      <c r="M18" s="177"/>
      <c r="N18" s="118"/>
      <c r="O18" s="118"/>
      <c r="P18" s="118">
        <v>3.62</v>
      </c>
      <c r="Q18" s="118">
        <v>5</v>
      </c>
      <c r="R18" s="178">
        <v>30</v>
      </c>
      <c r="S18" s="47">
        <v>1.71875E-3</v>
      </c>
      <c r="T18" s="40">
        <v>11</v>
      </c>
      <c r="U18" s="41">
        <v>37</v>
      </c>
      <c r="V18" s="170">
        <f>SUM(F18,L18,R18,U18)</f>
        <v>158</v>
      </c>
      <c r="W18" s="157">
        <v>14</v>
      </c>
    </row>
    <row r="19" spans="1:23" x14ac:dyDescent="0.25">
      <c r="A19" s="42">
        <v>15</v>
      </c>
      <c r="B19" s="127" t="s">
        <v>52</v>
      </c>
      <c r="C19" s="161">
        <v>2013</v>
      </c>
      <c r="D19" s="42">
        <v>10.6</v>
      </c>
      <c r="E19" s="40">
        <v>12</v>
      </c>
      <c r="F19" s="41">
        <v>38</v>
      </c>
      <c r="G19" s="42"/>
      <c r="H19" s="40"/>
      <c r="I19" s="40"/>
      <c r="J19" s="52">
        <v>17.37</v>
      </c>
      <c r="K19" s="40">
        <v>15</v>
      </c>
      <c r="L19" s="41">
        <v>41</v>
      </c>
      <c r="M19" s="177"/>
      <c r="N19" s="118"/>
      <c r="O19" s="118"/>
      <c r="P19" s="118">
        <v>3.12</v>
      </c>
      <c r="Q19" s="118">
        <v>15</v>
      </c>
      <c r="R19" s="178">
        <v>41</v>
      </c>
      <c r="S19" s="47">
        <v>1.8055555555555557E-3</v>
      </c>
      <c r="T19" s="40">
        <v>14</v>
      </c>
      <c r="U19" s="41">
        <v>40</v>
      </c>
      <c r="V19" s="170">
        <f>SUM(F19,L19,R19,U19)</f>
        <v>160</v>
      </c>
      <c r="W19" s="157">
        <v>15</v>
      </c>
    </row>
    <row r="20" spans="1:23" x14ac:dyDescent="0.25">
      <c r="A20" s="42">
        <v>16</v>
      </c>
      <c r="B20" s="129" t="s">
        <v>61</v>
      </c>
      <c r="C20" s="166">
        <v>2014</v>
      </c>
      <c r="D20" s="42">
        <v>10.8</v>
      </c>
      <c r="E20" s="40">
        <v>13</v>
      </c>
      <c r="F20" s="41">
        <v>39</v>
      </c>
      <c r="G20" s="42"/>
      <c r="H20" s="40"/>
      <c r="I20" s="40"/>
      <c r="J20" s="52">
        <v>21.4</v>
      </c>
      <c r="K20" s="40">
        <v>7</v>
      </c>
      <c r="L20" s="41">
        <v>33</v>
      </c>
      <c r="M20" s="177"/>
      <c r="N20" s="118"/>
      <c r="O20" s="118"/>
      <c r="P20" s="118">
        <v>2.72</v>
      </c>
      <c r="Q20" s="118">
        <v>20</v>
      </c>
      <c r="R20" s="178">
        <v>46</v>
      </c>
      <c r="S20" s="47">
        <v>1.96412037037037E-3</v>
      </c>
      <c r="T20" s="40">
        <v>20</v>
      </c>
      <c r="U20" s="41">
        <v>46</v>
      </c>
      <c r="V20" s="170">
        <f>SUM(F20,L20,R20,U20)</f>
        <v>164</v>
      </c>
      <c r="W20" s="157">
        <v>16</v>
      </c>
    </row>
    <row r="21" spans="1:23" x14ac:dyDescent="0.25">
      <c r="A21" s="42">
        <v>17</v>
      </c>
      <c r="B21" s="127" t="s">
        <v>46</v>
      </c>
      <c r="C21" s="161">
        <v>2014</v>
      </c>
      <c r="D21" s="42">
        <v>11.2</v>
      </c>
      <c r="E21" s="40">
        <v>18</v>
      </c>
      <c r="F21" s="41">
        <v>44</v>
      </c>
      <c r="G21" s="42"/>
      <c r="H21" s="40"/>
      <c r="I21" s="40"/>
      <c r="J21" s="52">
        <v>12.34</v>
      </c>
      <c r="K21" s="40">
        <v>21</v>
      </c>
      <c r="L21" s="41">
        <v>47</v>
      </c>
      <c r="M21" s="177"/>
      <c r="N21" s="118"/>
      <c r="O21" s="118"/>
      <c r="P21" s="118">
        <v>3.12</v>
      </c>
      <c r="Q21" s="118">
        <v>14</v>
      </c>
      <c r="R21" s="178">
        <v>40</v>
      </c>
      <c r="S21" s="47">
        <v>1.7627314814814814E-3</v>
      </c>
      <c r="T21" s="40">
        <v>12</v>
      </c>
      <c r="U21" s="41">
        <v>38</v>
      </c>
      <c r="V21" s="170">
        <f>SUM(F21,L21,R21,U21)</f>
        <v>169</v>
      </c>
      <c r="W21" s="157">
        <v>17</v>
      </c>
    </row>
    <row r="22" spans="1:23" x14ac:dyDescent="0.25">
      <c r="A22" s="42">
        <v>18</v>
      </c>
      <c r="B22" s="127" t="s">
        <v>56</v>
      </c>
      <c r="C22" s="161">
        <v>2014</v>
      </c>
      <c r="D22" s="42">
        <v>11.9</v>
      </c>
      <c r="E22" s="40">
        <v>20</v>
      </c>
      <c r="F22" s="41">
        <v>46</v>
      </c>
      <c r="G22" s="42"/>
      <c r="H22" s="40"/>
      <c r="I22" s="40"/>
      <c r="J22" s="52">
        <v>17.41</v>
      </c>
      <c r="K22" s="40">
        <v>14</v>
      </c>
      <c r="L22" s="41">
        <v>40</v>
      </c>
      <c r="M22" s="177"/>
      <c r="N22" s="118"/>
      <c r="O22" s="118"/>
      <c r="P22" s="118">
        <v>3.14</v>
      </c>
      <c r="Q22" s="118">
        <v>13</v>
      </c>
      <c r="R22" s="178">
        <v>39</v>
      </c>
      <c r="S22" s="47">
        <v>1.8750000000000001E-3</v>
      </c>
      <c r="T22" s="40">
        <v>18</v>
      </c>
      <c r="U22" s="41">
        <v>44</v>
      </c>
      <c r="V22" s="170">
        <f>SUM(F22,L22,R22,U22)</f>
        <v>169</v>
      </c>
      <c r="W22" s="157">
        <v>18</v>
      </c>
    </row>
    <row r="23" spans="1:23" x14ac:dyDescent="0.25">
      <c r="A23" s="42">
        <v>19</v>
      </c>
      <c r="B23" s="126" t="s">
        <v>45</v>
      </c>
      <c r="C23" s="164">
        <v>2014</v>
      </c>
      <c r="D23" s="42">
        <v>11.6</v>
      </c>
      <c r="E23" s="40">
        <v>19</v>
      </c>
      <c r="F23" s="41">
        <v>45</v>
      </c>
      <c r="G23" s="42"/>
      <c r="H23" s="40"/>
      <c r="I23" s="40"/>
      <c r="J23" s="52">
        <v>13.27</v>
      </c>
      <c r="K23" s="40">
        <v>18</v>
      </c>
      <c r="L23" s="41">
        <v>44</v>
      </c>
      <c r="M23" s="177"/>
      <c r="N23" s="118"/>
      <c r="O23" s="118"/>
      <c r="P23" s="118">
        <v>2.81</v>
      </c>
      <c r="Q23" s="118">
        <v>18</v>
      </c>
      <c r="R23" s="178">
        <v>44</v>
      </c>
      <c r="S23" s="47">
        <v>1.9282407407407408E-3</v>
      </c>
      <c r="T23" s="40">
        <v>19</v>
      </c>
      <c r="U23" s="41">
        <v>45</v>
      </c>
      <c r="V23" s="170">
        <f>SUM(F23,L23,R23,U23)</f>
        <v>178</v>
      </c>
      <c r="W23" s="157">
        <v>19</v>
      </c>
    </row>
    <row r="24" spans="1:23" x14ac:dyDescent="0.25">
      <c r="A24" s="42">
        <v>20</v>
      </c>
      <c r="B24" s="127" t="s">
        <v>50</v>
      </c>
      <c r="C24" s="161">
        <v>2014</v>
      </c>
      <c r="D24" s="42">
        <v>12.1</v>
      </c>
      <c r="E24" s="40">
        <v>21</v>
      </c>
      <c r="F24" s="41">
        <v>47</v>
      </c>
      <c r="G24" s="42"/>
      <c r="H24" s="40"/>
      <c r="I24" s="40"/>
      <c r="J24" s="52">
        <v>15.56</v>
      </c>
      <c r="K24" s="40">
        <v>16</v>
      </c>
      <c r="L24" s="41">
        <v>42</v>
      </c>
      <c r="M24" s="177"/>
      <c r="N24" s="118"/>
      <c r="O24" s="118"/>
      <c r="P24" s="118">
        <v>2.4500000000000002</v>
      </c>
      <c r="Q24" s="118">
        <v>23</v>
      </c>
      <c r="R24" s="178">
        <v>49</v>
      </c>
      <c r="S24" s="47">
        <v>1.8055555555555557E-3</v>
      </c>
      <c r="T24" s="40">
        <v>15</v>
      </c>
      <c r="U24" s="41">
        <v>41</v>
      </c>
      <c r="V24" s="170">
        <f>SUM(F24,L24,R24,U24)</f>
        <v>179</v>
      </c>
      <c r="W24" s="157">
        <v>20</v>
      </c>
    </row>
    <row r="25" spans="1:23" x14ac:dyDescent="0.25">
      <c r="A25" s="42">
        <v>21</v>
      </c>
      <c r="B25" s="130" t="s">
        <v>49</v>
      </c>
      <c r="C25" s="167">
        <v>2014</v>
      </c>
      <c r="D25" s="42">
        <v>10.9</v>
      </c>
      <c r="E25" s="40">
        <v>16</v>
      </c>
      <c r="F25" s="41">
        <v>42</v>
      </c>
      <c r="G25" s="42"/>
      <c r="H25" s="40"/>
      <c r="I25" s="40"/>
      <c r="J25" s="52">
        <v>8.67</v>
      </c>
      <c r="K25" s="40">
        <v>24</v>
      </c>
      <c r="L25" s="41">
        <v>50</v>
      </c>
      <c r="M25" s="177"/>
      <c r="N25" s="118"/>
      <c r="O25" s="118"/>
      <c r="P25" s="118">
        <v>2.77</v>
      </c>
      <c r="Q25" s="118">
        <v>19</v>
      </c>
      <c r="R25" s="178">
        <v>45</v>
      </c>
      <c r="S25" s="47">
        <v>1.8402777777777777E-3</v>
      </c>
      <c r="T25" s="40">
        <v>17</v>
      </c>
      <c r="U25" s="41">
        <v>43</v>
      </c>
      <c r="V25" s="170">
        <f>SUM(F25,L25,R25,U25)</f>
        <v>180</v>
      </c>
      <c r="W25" s="157">
        <v>21</v>
      </c>
    </row>
    <row r="26" spans="1:23" x14ac:dyDescent="0.25">
      <c r="A26" s="42">
        <v>22</v>
      </c>
      <c r="B26" s="124" t="s">
        <v>63</v>
      </c>
      <c r="C26" s="125">
        <v>2014</v>
      </c>
      <c r="D26" s="174">
        <v>12.2</v>
      </c>
      <c r="E26" s="40">
        <v>23</v>
      </c>
      <c r="F26" s="41">
        <v>49</v>
      </c>
      <c r="G26" s="42"/>
      <c r="H26" s="40"/>
      <c r="I26" s="40"/>
      <c r="J26" s="52">
        <v>19.79</v>
      </c>
      <c r="K26" s="40">
        <v>10</v>
      </c>
      <c r="L26" s="41">
        <v>36</v>
      </c>
      <c r="M26" s="44"/>
      <c r="N26" s="45"/>
      <c r="O26" s="45"/>
      <c r="P26" s="45">
        <v>2.4900000000000002</v>
      </c>
      <c r="Q26" s="118">
        <v>22</v>
      </c>
      <c r="R26" s="41">
        <v>48</v>
      </c>
      <c r="S26" s="47">
        <v>2.244212962962963E-3</v>
      </c>
      <c r="T26" s="40">
        <v>24</v>
      </c>
      <c r="U26" s="41">
        <v>50</v>
      </c>
      <c r="V26" s="170">
        <f>SUM(F26,L26,R26,U26)</f>
        <v>183</v>
      </c>
      <c r="W26" s="157">
        <v>22</v>
      </c>
    </row>
    <row r="27" spans="1:23" x14ac:dyDescent="0.25">
      <c r="A27" s="42">
        <v>23</v>
      </c>
      <c r="B27" s="129" t="s">
        <v>60</v>
      </c>
      <c r="C27" s="166">
        <v>2014</v>
      </c>
      <c r="D27" s="42">
        <v>12.2</v>
      </c>
      <c r="E27" s="40">
        <v>22</v>
      </c>
      <c r="F27" s="41">
        <v>48</v>
      </c>
      <c r="G27" s="42"/>
      <c r="H27" s="40"/>
      <c r="I27" s="40"/>
      <c r="J27" s="52">
        <v>12.81</v>
      </c>
      <c r="K27" s="40">
        <v>19</v>
      </c>
      <c r="L27" s="41">
        <v>45</v>
      </c>
      <c r="M27" s="177"/>
      <c r="N27" s="118"/>
      <c r="O27" s="118"/>
      <c r="P27" s="118">
        <v>2.5099999999999998</v>
      </c>
      <c r="Q27" s="118">
        <v>21</v>
      </c>
      <c r="R27" s="178">
        <v>47</v>
      </c>
      <c r="S27" s="47">
        <v>1.980324074074074E-3</v>
      </c>
      <c r="T27" s="40">
        <v>22</v>
      </c>
      <c r="U27" s="41">
        <v>48</v>
      </c>
      <c r="V27" s="170">
        <f>SUM(F27,L27,R27,U27)</f>
        <v>188</v>
      </c>
      <c r="W27" s="157">
        <v>23</v>
      </c>
    </row>
    <row r="28" spans="1:23" x14ac:dyDescent="0.25">
      <c r="A28" s="42">
        <v>24</v>
      </c>
      <c r="B28" s="129" t="s">
        <v>59</v>
      </c>
      <c r="C28" s="166">
        <v>2014</v>
      </c>
      <c r="D28" s="42">
        <v>12.8</v>
      </c>
      <c r="E28" s="40">
        <v>24</v>
      </c>
      <c r="F28" s="41">
        <v>50</v>
      </c>
      <c r="G28" s="42"/>
      <c r="H28" s="40"/>
      <c r="I28" s="40"/>
      <c r="J28" s="52">
        <v>12.03</v>
      </c>
      <c r="K28" s="40">
        <v>23</v>
      </c>
      <c r="L28" s="41">
        <v>49</v>
      </c>
      <c r="M28" s="177"/>
      <c r="N28" s="118"/>
      <c r="O28" s="118"/>
      <c r="P28" s="118">
        <v>2.35</v>
      </c>
      <c r="Q28" s="118">
        <v>24</v>
      </c>
      <c r="R28" s="178">
        <v>50</v>
      </c>
      <c r="S28" s="47">
        <v>2.1712962962962962E-3</v>
      </c>
      <c r="T28" s="40">
        <v>23</v>
      </c>
      <c r="U28" s="41">
        <v>49</v>
      </c>
      <c r="V28" s="170">
        <f>SUM(F28,L28,R28,U28)</f>
        <v>198</v>
      </c>
      <c r="W28" s="157">
        <v>24</v>
      </c>
    </row>
    <row r="29" spans="1:23" ht="15.75" thickBot="1" x14ac:dyDescent="0.3">
      <c r="A29" s="66">
        <v>25</v>
      </c>
      <c r="B29" s="158" t="s">
        <v>39</v>
      </c>
      <c r="C29" s="168">
        <v>2013</v>
      </c>
      <c r="D29" s="66" t="s">
        <v>82</v>
      </c>
      <c r="E29" s="64"/>
      <c r="F29" s="65"/>
      <c r="G29" s="66"/>
      <c r="H29" s="64"/>
      <c r="I29" s="64"/>
      <c r="J29" s="64"/>
      <c r="K29" s="64"/>
      <c r="L29" s="65"/>
      <c r="M29" s="179"/>
      <c r="N29" s="123"/>
      <c r="O29" s="123"/>
      <c r="P29" s="123"/>
      <c r="Q29" s="123"/>
      <c r="R29" s="180"/>
      <c r="S29" s="66"/>
      <c r="T29" s="64"/>
      <c r="U29" s="65"/>
      <c r="V29" s="171">
        <f>SUM(F29,L29,R29,U29)</f>
        <v>0</v>
      </c>
      <c r="W29" s="159"/>
    </row>
    <row r="35" spans="1:23" ht="18.75" x14ac:dyDescent="0.3">
      <c r="A35" s="1"/>
      <c r="B35" s="2"/>
      <c r="C35" s="3" t="s">
        <v>0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74"/>
    </row>
    <row r="36" spans="1:23" x14ac:dyDescent="0.25">
      <c r="B36" s="4"/>
      <c r="C36" s="5" t="s">
        <v>1</v>
      </c>
      <c r="D36" s="5"/>
      <c r="E36" s="5"/>
      <c r="F36" s="5"/>
    </row>
    <row r="37" spans="1:23" ht="15.75" thickBot="1" x14ac:dyDescent="0.3"/>
    <row r="38" spans="1:23" ht="19.5" thickBot="1" x14ac:dyDescent="0.35">
      <c r="A38" s="6"/>
      <c r="B38" s="1" t="s">
        <v>83</v>
      </c>
      <c r="C38" s="77"/>
      <c r="D38" s="7" t="s">
        <v>3</v>
      </c>
      <c r="E38" s="8"/>
      <c r="F38" s="9"/>
      <c r="G38" s="7" t="s">
        <v>4</v>
      </c>
      <c r="H38" s="8"/>
      <c r="I38" s="8"/>
      <c r="J38" s="8"/>
      <c r="K38" s="8"/>
      <c r="L38" s="9"/>
      <c r="M38" s="10" t="s">
        <v>5</v>
      </c>
      <c r="N38" s="11"/>
      <c r="O38" s="11"/>
      <c r="P38" s="11"/>
      <c r="Q38" s="11"/>
      <c r="R38" s="12"/>
      <c r="S38" s="13" t="s">
        <v>6</v>
      </c>
      <c r="T38" s="14"/>
      <c r="U38" s="15"/>
      <c r="V38" t="s">
        <v>7</v>
      </c>
      <c r="W38"/>
    </row>
    <row r="39" spans="1:23" ht="15.75" thickBot="1" x14ac:dyDescent="0.3">
      <c r="A39" s="181"/>
      <c r="B39" s="131"/>
      <c r="C39" s="132"/>
      <c r="D39" s="133" t="s">
        <v>8</v>
      </c>
      <c r="E39" s="134" t="s">
        <v>9</v>
      </c>
      <c r="F39" s="135" t="s">
        <v>7</v>
      </c>
      <c r="G39" s="136" t="s">
        <v>10</v>
      </c>
      <c r="H39" s="137" t="s">
        <v>11</v>
      </c>
      <c r="I39" s="137" t="s">
        <v>12</v>
      </c>
      <c r="J39" s="137" t="s">
        <v>13</v>
      </c>
      <c r="K39" s="134" t="s">
        <v>9</v>
      </c>
      <c r="L39" s="138" t="s">
        <v>7</v>
      </c>
      <c r="M39" s="139" t="s">
        <v>10</v>
      </c>
      <c r="N39" s="140" t="s">
        <v>11</v>
      </c>
      <c r="O39" s="140" t="s">
        <v>12</v>
      </c>
      <c r="P39" s="140" t="s">
        <v>13</v>
      </c>
      <c r="Q39" s="141" t="s">
        <v>9</v>
      </c>
      <c r="R39" s="135" t="s">
        <v>7</v>
      </c>
      <c r="S39" s="136" t="s">
        <v>8</v>
      </c>
      <c r="T39" s="134" t="s">
        <v>9</v>
      </c>
      <c r="U39" s="135" t="s">
        <v>7</v>
      </c>
      <c r="V39" s="142" t="s">
        <v>14</v>
      </c>
      <c r="W39" s="142" t="s">
        <v>9</v>
      </c>
    </row>
    <row r="40" spans="1:23" x14ac:dyDescent="0.25">
      <c r="A40" s="182">
        <v>1</v>
      </c>
      <c r="B40" s="56" t="s">
        <v>67</v>
      </c>
      <c r="C40" s="149">
        <v>2013</v>
      </c>
      <c r="D40" s="186">
        <v>9.6999999999999993</v>
      </c>
      <c r="E40" s="51">
        <v>1</v>
      </c>
      <c r="F40" s="144">
        <v>1</v>
      </c>
      <c r="G40" s="145"/>
      <c r="H40" s="51"/>
      <c r="I40" s="51"/>
      <c r="J40" s="187">
        <v>44.3</v>
      </c>
      <c r="K40" s="51">
        <v>1</v>
      </c>
      <c r="L40" s="144">
        <v>1</v>
      </c>
      <c r="M40" s="146"/>
      <c r="N40" s="94"/>
      <c r="O40" s="94"/>
      <c r="P40" s="188">
        <v>3.74</v>
      </c>
      <c r="Q40" s="94">
        <v>1</v>
      </c>
      <c r="R40" s="144">
        <v>1</v>
      </c>
      <c r="S40" s="189">
        <v>1.4745370370370372E-3</v>
      </c>
      <c r="T40" s="51">
        <v>1</v>
      </c>
      <c r="U40" s="144">
        <v>1</v>
      </c>
      <c r="V40" s="147">
        <f>SUM(F40,L40,R40,U40)</f>
        <v>4</v>
      </c>
      <c r="W40" s="190">
        <v>1</v>
      </c>
    </row>
    <row r="41" spans="1:23" x14ac:dyDescent="0.25">
      <c r="A41" s="182">
        <v>2</v>
      </c>
      <c r="B41" s="56" t="s">
        <v>70</v>
      </c>
      <c r="C41" s="119">
        <v>2014</v>
      </c>
      <c r="D41" s="39">
        <v>9.6999999999999993</v>
      </c>
      <c r="E41" s="40">
        <v>2</v>
      </c>
      <c r="F41" s="41">
        <v>11</v>
      </c>
      <c r="G41" s="42"/>
      <c r="H41" s="40"/>
      <c r="I41" s="40"/>
      <c r="J41" s="52">
        <v>32.619999999999997</v>
      </c>
      <c r="K41" s="40">
        <v>2</v>
      </c>
      <c r="L41" s="41">
        <v>11</v>
      </c>
      <c r="M41" s="44"/>
      <c r="N41" s="45"/>
      <c r="O41" s="45"/>
      <c r="P41" s="45">
        <v>3.2</v>
      </c>
      <c r="Q41" s="45">
        <v>5</v>
      </c>
      <c r="R41" s="41">
        <v>30</v>
      </c>
      <c r="S41" s="47">
        <v>1.5787037037037037E-3</v>
      </c>
      <c r="T41" s="40">
        <v>2</v>
      </c>
      <c r="U41" s="41">
        <v>11</v>
      </c>
      <c r="V41" s="55">
        <f>SUM(F41,L41,R41,U41)</f>
        <v>63</v>
      </c>
      <c r="W41" s="191">
        <v>2</v>
      </c>
    </row>
    <row r="42" spans="1:23" x14ac:dyDescent="0.25">
      <c r="A42" s="182">
        <v>3</v>
      </c>
      <c r="B42" s="121" t="s">
        <v>79</v>
      </c>
      <c r="C42" s="122">
        <v>2014</v>
      </c>
      <c r="D42" s="39">
        <v>10</v>
      </c>
      <c r="E42" s="51">
        <v>3</v>
      </c>
      <c r="F42" s="41">
        <v>22</v>
      </c>
      <c r="G42" s="42"/>
      <c r="H42" s="40"/>
      <c r="I42" s="40"/>
      <c r="J42" s="52">
        <v>28.26</v>
      </c>
      <c r="K42" s="40">
        <v>4</v>
      </c>
      <c r="L42" s="41">
        <v>27</v>
      </c>
      <c r="M42" s="44"/>
      <c r="N42" s="45"/>
      <c r="O42" s="45"/>
      <c r="P42" s="45">
        <v>3.44</v>
      </c>
      <c r="Q42" s="45">
        <v>2</v>
      </c>
      <c r="R42" s="41">
        <v>11</v>
      </c>
      <c r="S42" s="47">
        <v>1.7430555555555552E-3</v>
      </c>
      <c r="T42" s="51">
        <v>7</v>
      </c>
      <c r="U42" s="41">
        <v>33</v>
      </c>
      <c r="V42" s="55">
        <f>SUM(F42,L42,R42,U42)</f>
        <v>93</v>
      </c>
      <c r="W42" s="191">
        <v>3</v>
      </c>
    </row>
    <row r="43" spans="1:23" x14ac:dyDescent="0.25">
      <c r="A43" s="182">
        <v>4</v>
      </c>
      <c r="B43" s="117" t="s">
        <v>75</v>
      </c>
      <c r="C43" s="119">
        <v>2013</v>
      </c>
      <c r="D43" s="39">
        <v>10</v>
      </c>
      <c r="E43" s="40">
        <v>4</v>
      </c>
      <c r="F43" s="41">
        <v>27</v>
      </c>
      <c r="G43" s="42"/>
      <c r="H43" s="40"/>
      <c r="I43" s="40"/>
      <c r="J43" s="52">
        <v>26.88</v>
      </c>
      <c r="K43" s="40">
        <v>7</v>
      </c>
      <c r="L43" s="41">
        <v>33</v>
      </c>
      <c r="M43" s="44"/>
      <c r="N43" s="45"/>
      <c r="O43" s="45"/>
      <c r="P43" s="45">
        <v>3.32</v>
      </c>
      <c r="Q43" s="45">
        <v>3</v>
      </c>
      <c r="R43" s="41">
        <v>22</v>
      </c>
      <c r="S43" s="47">
        <v>1.681712962962963E-3</v>
      </c>
      <c r="T43" s="40">
        <v>4</v>
      </c>
      <c r="U43" s="41">
        <v>27</v>
      </c>
      <c r="V43" s="55">
        <f>SUM(F43,L43,R43,U43)</f>
        <v>109</v>
      </c>
      <c r="W43" s="191">
        <v>4</v>
      </c>
    </row>
    <row r="44" spans="1:23" x14ac:dyDescent="0.25">
      <c r="A44" s="182">
        <v>5</v>
      </c>
      <c r="B44" s="56" t="s">
        <v>69</v>
      </c>
      <c r="C44" s="119">
        <v>2013</v>
      </c>
      <c r="D44" s="39">
        <v>10.199999999999999</v>
      </c>
      <c r="E44" s="51">
        <v>5</v>
      </c>
      <c r="F44" s="41">
        <v>30</v>
      </c>
      <c r="G44" s="42"/>
      <c r="H44" s="40"/>
      <c r="I44" s="40"/>
      <c r="J44" s="52">
        <v>20.03</v>
      </c>
      <c r="K44" s="40">
        <v>11</v>
      </c>
      <c r="L44" s="41">
        <v>37</v>
      </c>
      <c r="M44" s="44"/>
      <c r="N44" s="45"/>
      <c r="O44" s="45"/>
      <c r="P44" s="45">
        <v>3.23</v>
      </c>
      <c r="Q44" s="45">
        <v>4</v>
      </c>
      <c r="R44" s="41">
        <v>27</v>
      </c>
      <c r="S44" s="47">
        <v>1.5821759259259259E-3</v>
      </c>
      <c r="T44" s="51">
        <v>3</v>
      </c>
      <c r="U44" s="41">
        <v>22</v>
      </c>
      <c r="V44" s="55">
        <f>SUM(F44,L44,R44,U44)</f>
        <v>116</v>
      </c>
      <c r="W44" s="191">
        <v>5</v>
      </c>
    </row>
    <row r="45" spans="1:23" x14ac:dyDescent="0.25">
      <c r="A45" s="182">
        <v>6</v>
      </c>
      <c r="B45" s="117" t="s">
        <v>66</v>
      </c>
      <c r="C45" s="148">
        <v>2013</v>
      </c>
      <c r="D45" s="39">
        <v>10.4</v>
      </c>
      <c r="E45" s="40">
        <v>6</v>
      </c>
      <c r="F45" s="41">
        <v>32</v>
      </c>
      <c r="G45" s="42"/>
      <c r="H45" s="40"/>
      <c r="I45" s="40"/>
      <c r="J45" s="52">
        <v>21.61</v>
      </c>
      <c r="K45" s="40">
        <v>9</v>
      </c>
      <c r="L45" s="41">
        <v>35</v>
      </c>
      <c r="M45" s="44"/>
      <c r="N45" s="45"/>
      <c r="O45" s="45"/>
      <c r="P45" s="45">
        <v>2.76</v>
      </c>
      <c r="Q45" s="45">
        <v>11</v>
      </c>
      <c r="R45" s="41">
        <v>37</v>
      </c>
      <c r="S45" s="47">
        <v>1.7060185185185184E-3</v>
      </c>
      <c r="T45" s="40">
        <v>5</v>
      </c>
      <c r="U45" s="41">
        <v>30</v>
      </c>
      <c r="V45" s="55">
        <f>SUM(F45,L45,R45,U45)</f>
        <v>134</v>
      </c>
      <c r="W45" s="191">
        <v>6</v>
      </c>
    </row>
    <row r="46" spans="1:23" x14ac:dyDescent="0.25">
      <c r="A46" s="182">
        <v>7</v>
      </c>
      <c r="B46" s="54" t="s">
        <v>72</v>
      </c>
      <c r="C46" s="143">
        <v>2014</v>
      </c>
      <c r="D46" s="39">
        <v>11.7</v>
      </c>
      <c r="E46" s="51">
        <v>13</v>
      </c>
      <c r="F46" s="41">
        <v>39</v>
      </c>
      <c r="G46" s="42"/>
      <c r="H46" s="40"/>
      <c r="I46" s="40"/>
      <c r="J46" s="52">
        <v>28.07</v>
      </c>
      <c r="K46" s="40">
        <v>5</v>
      </c>
      <c r="L46" s="41">
        <v>30</v>
      </c>
      <c r="M46" s="44"/>
      <c r="N46" s="45"/>
      <c r="O46" s="45"/>
      <c r="P46" s="45">
        <v>2.97</v>
      </c>
      <c r="Q46" s="45">
        <v>7</v>
      </c>
      <c r="R46" s="41">
        <v>33</v>
      </c>
      <c r="S46" s="47">
        <v>1.7268518518518518E-3</v>
      </c>
      <c r="T46" s="51">
        <v>6</v>
      </c>
      <c r="U46" s="41">
        <v>32</v>
      </c>
      <c r="V46" s="55">
        <f>SUM(F46,L46,R46,U46)</f>
        <v>134</v>
      </c>
      <c r="W46" s="55">
        <v>7</v>
      </c>
    </row>
    <row r="47" spans="1:23" x14ac:dyDescent="0.25">
      <c r="A47" s="182">
        <v>8</v>
      </c>
      <c r="B47" s="117" t="s">
        <v>77</v>
      </c>
      <c r="C47" s="119">
        <v>2013</v>
      </c>
      <c r="D47" s="39">
        <v>11.4</v>
      </c>
      <c r="E47" s="40">
        <v>11</v>
      </c>
      <c r="F47" s="41">
        <v>37</v>
      </c>
      <c r="G47" s="42"/>
      <c r="H47" s="40"/>
      <c r="I47" s="40"/>
      <c r="J47" s="52">
        <v>13.78</v>
      </c>
      <c r="K47" s="40">
        <v>13</v>
      </c>
      <c r="L47" s="41">
        <v>29</v>
      </c>
      <c r="M47" s="44"/>
      <c r="N47" s="45"/>
      <c r="O47" s="45"/>
      <c r="P47" s="45">
        <v>2.85</v>
      </c>
      <c r="Q47" s="45">
        <v>10</v>
      </c>
      <c r="R47" s="41">
        <v>36</v>
      </c>
      <c r="S47" s="47">
        <v>1.7708333333333332E-3</v>
      </c>
      <c r="T47" s="40">
        <v>8</v>
      </c>
      <c r="U47" s="41">
        <v>34</v>
      </c>
      <c r="V47" s="55">
        <f>SUM(F47,L47,R47,U47)</f>
        <v>136</v>
      </c>
      <c r="W47" s="55">
        <v>8</v>
      </c>
    </row>
    <row r="48" spans="1:23" x14ac:dyDescent="0.25">
      <c r="A48" s="182">
        <v>9</v>
      </c>
      <c r="B48" s="117" t="s">
        <v>76</v>
      </c>
      <c r="C48" s="119">
        <v>2013</v>
      </c>
      <c r="D48" s="39">
        <v>12.4</v>
      </c>
      <c r="E48" s="51">
        <v>15</v>
      </c>
      <c r="F48" s="41">
        <v>41</v>
      </c>
      <c r="G48" s="42"/>
      <c r="H48" s="40"/>
      <c r="I48" s="40"/>
      <c r="J48" s="52">
        <v>32.119999999999997</v>
      </c>
      <c r="K48" s="40">
        <v>3</v>
      </c>
      <c r="L48" s="41">
        <v>22</v>
      </c>
      <c r="M48" s="44"/>
      <c r="N48" s="45"/>
      <c r="O48" s="45"/>
      <c r="P48" s="45">
        <v>2.95</v>
      </c>
      <c r="Q48" s="45">
        <v>9</v>
      </c>
      <c r="R48" s="41">
        <v>35</v>
      </c>
      <c r="S48" s="47">
        <v>2.0451388888888893E-3</v>
      </c>
      <c r="T48" s="51">
        <v>13</v>
      </c>
      <c r="U48" s="41">
        <v>39</v>
      </c>
      <c r="V48" s="55">
        <f>SUM(F48,L48,R48,U48)</f>
        <v>137</v>
      </c>
      <c r="W48" s="55">
        <v>9</v>
      </c>
    </row>
    <row r="49" spans="1:23" x14ac:dyDescent="0.25">
      <c r="A49" s="182">
        <v>10</v>
      </c>
      <c r="B49" s="54" t="s">
        <v>71</v>
      </c>
      <c r="C49" s="143">
        <v>2013</v>
      </c>
      <c r="D49" s="39">
        <v>10.8</v>
      </c>
      <c r="E49" s="40">
        <v>8</v>
      </c>
      <c r="F49" s="41">
        <v>34</v>
      </c>
      <c r="G49" s="42"/>
      <c r="H49" s="40"/>
      <c r="I49" s="40"/>
      <c r="J49" s="150">
        <v>21.21</v>
      </c>
      <c r="K49" s="40">
        <v>10</v>
      </c>
      <c r="L49" s="41">
        <v>36</v>
      </c>
      <c r="M49" s="44"/>
      <c r="N49" s="45"/>
      <c r="O49" s="45"/>
      <c r="P49" s="45">
        <v>3.06</v>
      </c>
      <c r="Q49" s="45">
        <v>6</v>
      </c>
      <c r="R49" s="41">
        <v>32</v>
      </c>
      <c r="S49" s="47">
        <v>1.9293981481481482E-3</v>
      </c>
      <c r="T49" s="40">
        <v>11</v>
      </c>
      <c r="U49" s="41">
        <v>37</v>
      </c>
      <c r="V49" s="55">
        <f>SUM(F49,L49,R49,U49)</f>
        <v>139</v>
      </c>
      <c r="W49" s="55">
        <v>10</v>
      </c>
    </row>
    <row r="50" spans="1:23" x14ac:dyDescent="0.25">
      <c r="A50" s="182">
        <v>11</v>
      </c>
      <c r="B50" s="38" t="s">
        <v>64</v>
      </c>
      <c r="C50" s="143">
        <v>2013</v>
      </c>
      <c r="D50" s="39">
        <v>10.7</v>
      </c>
      <c r="E50" s="51">
        <v>7</v>
      </c>
      <c r="F50" s="41">
        <v>33</v>
      </c>
      <c r="G50" s="42"/>
      <c r="H50" s="40"/>
      <c r="I50" s="40"/>
      <c r="J50" s="150">
        <v>27.68</v>
      </c>
      <c r="K50" s="120">
        <v>6</v>
      </c>
      <c r="L50" s="41">
        <v>32</v>
      </c>
      <c r="M50" s="44"/>
      <c r="N50" s="45"/>
      <c r="O50" s="45"/>
      <c r="P50" s="45">
        <v>2.96</v>
      </c>
      <c r="Q50" s="45">
        <v>8</v>
      </c>
      <c r="R50" s="41">
        <v>34</v>
      </c>
      <c r="S50" s="47">
        <v>2.2800925925925927E-3</v>
      </c>
      <c r="T50" s="51">
        <v>15</v>
      </c>
      <c r="U50" s="41">
        <v>41</v>
      </c>
      <c r="V50" s="55">
        <f>SUM(F50,L50,R50,U50)</f>
        <v>140</v>
      </c>
      <c r="W50" s="55">
        <v>11</v>
      </c>
    </row>
    <row r="51" spans="1:23" x14ac:dyDescent="0.25">
      <c r="A51" s="182">
        <v>12</v>
      </c>
      <c r="B51" s="151" t="s">
        <v>78</v>
      </c>
      <c r="C51" s="152">
        <v>2014</v>
      </c>
      <c r="D51" s="39">
        <v>11.1</v>
      </c>
      <c r="E51" s="40">
        <v>9</v>
      </c>
      <c r="F51" s="41">
        <v>35</v>
      </c>
      <c r="G51" s="42"/>
      <c r="H51" s="40"/>
      <c r="I51" s="40"/>
      <c r="J51" s="52">
        <v>12.17</v>
      </c>
      <c r="K51" s="40">
        <v>14</v>
      </c>
      <c r="L51" s="41">
        <v>40</v>
      </c>
      <c r="M51" s="44"/>
      <c r="N51" s="45"/>
      <c r="O51" s="45"/>
      <c r="P51" s="45">
        <v>2.74</v>
      </c>
      <c r="Q51" s="45">
        <v>12</v>
      </c>
      <c r="R51" s="41">
        <v>38</v>
      </c>
      <c r="S51" s="47">
        <v>1.8182870370370369E-3</v>
      </c>
      <c r="T51" s="40">
        <v>10</v>
      </c>
      <c r="U51" s="41">
        <v>36</v>
      </c>
      <c r="V51" s="55">
        <f>SUM(F51,L51,R51,U51)</f>
        <v>149</v>
      </c>
      <c r="W51" s="55">
        <v>12</v>
      </c>
    </row>
    <row r="52" spans="1:23" x14ac:dyDescent="0.25">
      <c r="A52" s="182">
        <v>13</v>
      </c>
      <c r="B52" s="121" t="s">
        <v>81</v>
      </c>
      <c r="C52" s="122">
        <v>2014</v>
      </c>
      <c r="D52" s="39">
        <v>11.3</v>
      </c>
      <c r="E52" s="51">
        <v>10</v>
      </c>
      <c r="F52" s="41">
        <v>36</v>
      </c>
      <c r="G52" s="42"/>
      <c r="H52" s="40"/>
      <c r="I52" s="40"/>
      <c r="J52" s="52">
        <v>11.02</v>
      </c>
      <c r="K52" s="40">
        <v>15</v>
      </c>
      <c r="L52" s="41">
        <v>41</v>
      </c>
      <c r="M52" s="44"/>
      <c r="N52" s="45"/>
      <c r="O52" s="45"/>
      <c r="P52" s="45">
        <v>2.12</v>
      </c>
      <c r="Q52" s="45">
        <v>14</v>
      </c>
      <c r="R52" s="41">
        <v>40</v>
      </c>
      <c r="S52" s="47">
        <v>1.8043981481481481E-3</v>
      </c>
      <c r="T52" s="51">
        <v>9</v>
      </c>
      <c r="U52" s="41">
        <v>35</v>
      </c>
      <c r="V52" s="55">
        <f>SUM(F52,L52,R52,U52)</f>
        <v>152</v>
      </c>
      <c r="W52" s="55">
        <v>13</v>
      </c>
    </row>
    <row r="53" spans="1:23" x14ac:dyDescent="0.25">
      <c r="A53" s="182">
        <v>14</v>
      </c>
      <c r="B53" s="121" t="s">
        <v>80</v>
      </c>
      <c r="C53" s="122">
        <v>2014</v>
      </c>
      <c r="D53" s="39">
        <v>12</v>
      </c>
      <c r="E53" s="40">
        <v>14</v>
      </c>
      <c r="F53" s="41">
        <v>40</v>
      </c>
      <c r="G53" s="42"/>
      <c r="H53" s="40"/>
      <c r="I53" s="40"/>
      <c r="J53" s="52">
        <v>22.42</v>
      </c>
      <c r="K53" s="40">
        <v>8</v>
      </c>
      <c r="L53" s="41">
        <v>34</v>
      </c>
      <c r="M53" s="44"/>
      <c r="N53" s="45"/>
      <c r="O53" s="45"/>
      <c r="P53" s="45">
        <v>2.2799999999999998</v>
      </c>
      <c r="Q53" s="45">
        <v>13</v>
      </c>
      <c r="R53" s="41">
        <v>39</v>
      </c>
      <c r="S53" s="47">
        <v>2.0844907407407405E-3</v>
      </c>
      <c r="T53" s="40">
        <v>14</v>
      </c>
      <c r="U53" s="41">
        <v>40</v>
      </c>
      <c r="V53" s="55">
        <f>SUM(F53,L53,R53,U53)</f>
        <v>153</v>
      </c>
      <c r="W53" s="55">
        <v>14</v>
      </c>
    </row>
    <row r="54" spans="1:23" x14ac:dyDescent="0.25">
      <c r="A54" s="182">
        <v>15</v>
      </c>
      <c r="B54" s="38" t="s">
        <v>65</v>
      </c>
      <c r="C54" s="143">
        <v>2013</v>
      </c>
      <c r="D54" s="39">
        <v>10.4</v>
      </c>
      <c r="E54" s="51">
        <v>12</v>
      </c>
      <c r="F54" s="41">
        <v>38</v>
      </c>
      <c r="G54" s="42"/>
      <c r="H54" s="40"/>
      <c r="I54" s="40"/>
      <c r="J54" s="52">
        <v>17.760000000000002</v>
      </c>
      <c r="K54" s="40">
        <v>12</v>
      </c>
      <c r="L54" s="41">
        <v>38</v>
      </c>
      <c r="M54" s="44"/>
      <c r="N54" s="45"/>
      <c r="O54" s="45"/>
      <c r="P54" s="45">
        <v>1.62</v>
      </c>
      <c r="Q54" s="45">
        <v>15</v>
      </c>
      <c r="R54" s="41">
        <v>41</v>
      </c>
      <c r="S54" s="47">
        <v>2.0277777777777777E-3</v>
      </c>
      <c r="T54" s="51">
        <v>12</v>
      </c>
      <c r="U54" s="41">
        <v>38</v>
      </c>
      <c r="V54" s="55">
        <f>SUM(F54,L54,R54,U54)</f>
        <v>155</v>
      </c>
      <c r="W54" s="55">
        <v>15</v>
      </c>
    </row>
    <row r="55" spans="1:23" x14ac:dyDescent="0.25">
      <c r="A55" s="182">
        <v>16</v>
      </c>
      <c r="B55" s="56" t="s">
        <v>68</v>
      </c>
      <c r="C55" s="119">
        <v>2013</v>
      </c>
      <c r="D55" s="39"/>
      <c r="E55" s="40"/>
      <c r="F55" s="41"/>
      <c r="G55" s="42"/>
      <c r="H55" s="40"/>
      <c r="I55" s="40"/>
      <c r="J55" s="52"/>
      <c r="K55" s="40"/>
      <c r="L55" s="41"/>
      <c r="M55" s="44"/>
      <c r="N55" s="45"/>
      <c r="O55" s="45"/>
      <c r="P55" s="45"/>
      <c r="Q55" s="45"/>
      <c r="R55" s="41"/>
      <c r="S55" s="42"/>
      <c r="T55" s="40"/>
      <c r="U55" s="41"/>
      <c r="V55" s="55">
        <f>SUM(F55,L55,R55,U55)</f>
        <v>0</v>
      </c>
      <c r="W55" s="55" t="s">
        <v>82</v>
      </c>
    </row>
    <row r="56" spans="1:23" x14ac:dyDescent="0.25">
      <c r="A56" s="182">
        <v>17</v>
      </c>
      <c r="B56" s="54" t="s">
        <v>73</v>
      </c>
      <c r="C56" s="143">
        <v>2013</v>
      </c>
      <c r="D56" s="39"/>
      <c r="E56" s="40"/>
      <c r="F56" s="41"/>
      <c r="G56" s="42"/>
      <c r="H56" s="40"/>
      <c r="I56" s="40"/>
      <c r="J56" s="52"/>
      <c r="K56" s="40"/>
      <c r="L56" s="41"/>
      <c r="M56" s="44"/>
      <c r="N56" s="45"/>
      <c r="O56" s="45"/>
      <c r="P56" s="45"/>
      <c r="Q56" s="45"/>
      <c r="R56" s="41"/>
      <c r="S56" s="42"/>
      <c r="T56" s="40"/>
      <c r="U56" s="41"/>
      <c r="V56" s="55">
        <f>SUM(F56,L56,R56,U56)</f>
        <v>0</v>
      </c>
      <c r="W56" s="55" t="s">
        <v>82</v>
      </c>
    </row>
    <row r="57" spans="1:23" ht="15.75" thickBot="1" x14ac:dyDescent="0.3">
      <c r="A57" s="183">
        <v>18</v>
      </c>
      <c r="B57" s="184" t="s">
        <v>74</v>
      </c>
      <c r="C57" s="185">
        <v>2013</v>
      </c>
      <c r="D57" s="63"/>
      <c r="E57" s="64"/>
      <c r="F57" s="65"/>
      <c r="G57" s="66"/>
      <c r="H57" s="64"/>
      <c r="I57" s="64"/>
      <c r="J57" s="64"/>
      <c r="K57" s="64"/>
      <c r="L57" s="65"/>
      <c r="M57" s="68"/>
      <c r="N57" s="69"/>
      <c r="O57" s="69"/>
      <c r="P57" s="69"/>
      <c r="Q57" s="69"/>
      <c r="R57" s="65"/>
      <c r="S57" s="66"/>
      <c r="T57" s="64"/>
      <c r="U57" s="65"/>
      <c r="V57" s="73">
        <f>SUM(F57,L57,R57,U57)</f>
        <v>0</v>
      </c>
      <c r="W57" s="73" t="s">
        <v>82</v>
      </c>
    </row>
  </sheetData>
  <sortState ref="B38:W55">
    <sortCondition ref="W38:W55"/>
  </sortState>
  <mergeCells count="12">
    <mergeCell ref="C35:V35"/>
    <mergeCell ref="C36:F36"/>
    <mergeCell ref="D38:F38"/>
    <mergeCell ref="G38:L38"/>
    <mergeCell ref="M38:R38"/>
    <mergeCell ref="S38:U38"/>
    <mergeCell ref="D3:F3"/>
    <mergeCell ref="G3:L3"/>
    <mergeCell ref="M3:R3"/>
    <mergeCell ref="S3:U3"/>
    <mergeCell ref="C1:V1"/>
    <mergeCell ref="C2:F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U-10M,Z</vt:lpstr>
      <vt:lpstr>U-12 M,Z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Lietotajs</cp:lastModifiedBy>
  <cp:lastPrinted>2024-06-12T13:40:17Z</cp:lastPrinted>
  <dcterms:created xsi:type="dcterms:W3CDTF">2024-06-12T11:24:27Z</dcterms:created>
  <dcterms:modified xsi:type="dcterms:W3CDTF">2024-06-12T13:40:59Z</dcterms:modified>
</cp:coreProperties>
</file>