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ārīte\Desktop\Pasakumi_24\"/>
    </mc:Choice>
  </mc:AlternateContent>
  <xr:revisionPtr revIDLastSave="0" documentId="13_ncr:1_{6943B735-D4FE-466A-B472-1F2ED18970C9}" xr6:coauthVersionLast="36" xr6:coauthVersionMax="36" xr10:uidLastSave="{00000000-0000-0000-0000-000000000000}"/>
  <bookViews>
    <workbookView xWindow="-108" yWindow="-108" windowWidth="23256" windowHeight="12576" tabRatio="720" xr2:uid="{00000000-000D-0000-FFFF-FFFF00000000}"/>
  </bookViews>
  <sheets>
    <sheet name="S1,S2,S3 1000m" sheetId="2" r:id="rId1"/>
    <sheet name="V1,V2,V31000m" sheetId="3" r:id="rId2"/>
    <sheet name="S4,S5,S6,S7_3000m" sheetId="4" r:id="rId3"/>
    <sheet name="V4,V8_3000m" sheetId="5" r:id="rId4"/>
    <sheet name="V5,V6,V7_6000m" sheetId="13" r:id="rId5"/>
    <sheet name="komandas" sheetId="6" r:id="rId6"/>
    <sheet name="visi dal." sheetId="16" r:id="rId7"/>
  </sheets>
  <definedNames>
    <definedName name="_xlnm._FilterDatabase" localSheetId="0" hidden="1">'S1,S2,S3 1000m'!$B$6:$H$14</definedName>
    <definedName name="_xlnm._FilterDatabase" localSheetId="1" hidden="1">'V1,V2,V31000m'!$B$6:$H$14</definedName>
    <definedName name="_xlnm.Print_Area" localSheetId="3">'V4,V8_3000m'!$B$1:$I$16</definedName>
    <definedName name="Z_06AD1656_F3E1_4D8B_8131_D24EB6395EB9_.wvu.FilterData" localSheetId="0" hidden="1">'S1,S2,S3 1000m'!$B$6:$H$14</definedName>
    <definedName name="Z_06AD1656_F3E1_4D8B_8131_D24EB6395EB9_.wvu.FilterData" localSheetId="1" hidden="1">'V1,V2,V31000m'!$B$6:$H$14</definedName>
    <definedName name="Z_14545C58_644F_4CF7_A31A_0995B29BF74C_.wvu.FilterData" localSheetId="0" hidden="1">'S1,S2,S3 1000m'!$B$6:$H$14</definedName>
    <definedName name="Z_14545C58_644F_4CF7_A31A_0995B29BF74C_.wvu.FilterData" localSheetId="1" hidden="1">'V1,V2,V31000m'!$B$6:$H$14</definedName>
    <definedName name="Z_2208D157_C0F2_41B1_B46C_2828F9F6E8D7_.wvu.FilterData" localSheetId="0" hidden="1">'S1,S2,S3 1000m'!$B$6:$H$14</definedName>
    <definedName name="Z_2208D157_C0F2_41B1_B46C_2828F9F6E8D7_.wvu.FilterData" localSheetId="1" hidden="1">'V1,V2,V31000m'!$B$6:$H$14</definedName>
    <definedName name="Z_28CB6279_7149_4DE4_B8EE_A7073063E9B9_.wvu.FilterData" localSheetId="0" hidden="1">'S1,S2,S3 1000m'!$B$6:$H$14</definedName>
    <definedName name="Z_28CB6279_7149_4DE4_B8EE_A7073063E9B9_.wvu.FilterData" localSheetId="1" hidden="1">'V1,V2,V31000m'!$B$6:$H$14</definedName>
    <definedName name="Z_3AB91F6B_B6AC_46A3_95DC_7B10DE2BFCF3_.wvu.FilterData" localSheetId="0" hidden="1">'S1,S2,S3 1000m'!$B$6:$H$14</definedName>
    <definedName name="Z_3E5C86DD_19A3_4A67_B0E3_4D0D5E837B0E_.wvu.FilterData" localSheetId="1" hidden="1">'V1,V2,V31000m'!$B$6:$H$14</definedName>
    <definedName name="Z_79260748_F388_418F_B0B0_711D29D19949_.wvu.FilterData" localSheetId="0" hidden="1">'S1,S2,S3 1000m'!$B$6:$H$14</definedName>
    <definedName name="Z_79260748_F388_418F_B0B0_711D29D19949_.wvu.FilterData" localSheetId="1" hidden="1">'V1,V2,V31000m'!$B$6:$H$14</definedName>
    <definedName name="Z_929FF46C_D9AC_4EA4_8E0E_A5CB44A9DEE0_.wvu.FilterData" localSheetId="1" hidden="1">'V1,V2,V31000m'!$B$6:$H$14</definedName>
    <definedName name="Z_9DFA07B2_FDF2_47F9_8133_3BE5BBB12A84_.wvu.FilterData" localSheetId="0" hidden="1">'S1,S2,S3 1000m'!$B$6:$H$14</definedName>
    <definedName name="Z_9DFA07B2_FDF2_47F9_8133_3BE5BBB12A84_.wvu.FilterData" localSheetId="1" hidden="1">'V1,V2,V31000m'!$B$6:$H$14</definedName>
    <definedName name="Z_A3FF439D_5C83_4989_ABC9_09B28134AC19_.wvu.FilterData" localSheetId="0" hidden="1">'S1,S2,S3 1000m'!$B$6:$H$14</definedName>
    <definedName name="Z_A3FF439D_5C83_4989_ABC9_09B28134AC19_.wvu.FilterData" localSheetId="1" hidden="1">'V1,V2,V31000m'!$B$6:$H$14</definedName>
    <definedName name="Z_B1E19B55_EDF3_490E_8724_6880005A9BFD_.wvu.FilterData" localSheetId="0" hidden="1">'S1,S2,S3 1000m'!$B$6:$H$14</definedName>
    <definedName name="Z_B1E19B55_EDF3_490E_8724_6880005A9BFD_.wvu.FilterData" localSheetId="1" hidden="1">'V1,V2,V31000m'!$B$6:$H$14</definedName>
    <definedName name="Z_BFC19797_356B_407A_9B26_1546FE9F7690_.wvu.FilterData" localSheetId="0" hidden="1">'S1,S2,S3 1000m'!$B$6:$H$14</definedName>
    <definedName name="Z_BFC19797_356B_407A_9B26_1546FE9F7690_.wvu.FilterData" localSheetId="1" hidden="1">'V1,V2,V31000m'!$B$6:$H$14</definedName>
    <definedName name="Z_BFC19797_356B_407A_9B26_1546FE9F7690_.wvu.PrintArea" localSheetId="3" hidden="1">'V4,V8_3000m'!$B$1:$I$16</definedName>
    <definedName name="Z_C20ECEEE_EEA3_4BE0_ACE6_A1457D30360B_.wvu.FilterData" localSheetId="0" hidden="1">'S1,S2,S3 1000m'!$B$6:$H$14</definedName>
    <definedName name="Z_C20ECEEE_EEA3_4BE0_ACE6_A1457D30360B_.wvu.FilterData" localSheetId="1" hidden="1">'V1,V2,V31000m'!$B$6:$H$14</definedName>
    <definedName name="Z_C6DC2567_FCF8_4942_8FAE_BBE3F1AE69CB_.wvu.FilterData" localSheetId="0" hidden="1">'S1,S2,S3 1000m'!$B$6:$H$14</definedName>
    <definedName name="Z_C6DC2567_FCF8_4942_8FAE_BBE3F1AE69CB_.wvu.FilterData" localSheetId="1" hidden="1">'V1,V2,V31000m'!$B$6:$H$14</definedName>
    <definedName name="Z_C6E5853E_4778_4542_AE91_CF4383593D5C_.wvu.FilterData" localSheetId="0" hidden="1">'S1,S2,S3 1000m'!$B$6:$H$14</definedName>
    <definedName name="Z_C6E5853E_4778_4542_AE91_CF4383593D5C_.wvu.FilterData" localSheetId="1" hidden="1">'V1,V2,V31000m'!$B$6:$H$14</definedName>
    <definedName name="Z_D1193CB6_B6DE_42EA_A8DF_7294F56C57F0_.wvu.FilterData" localSheetId="0" hidden="1">'S1,S2,S3 1000m'!$B$6:$H$14</definedName>
    <definedName name="Z_D1193CB6_B6DE_42EA_A8DF_7294F56C57F0_.wvu.FilterData" localSheetId="1" hidden="1">'V1,V2,V31000m'!$B$6:$H$14</definedName>
    <definedName name="Z_D3F3A8E1_853F_4CE5_9B6A_75B7ADF45A9A_.wvu.FilterData" localSheetId="0" hidden="1">'S1,S2,S3 1000m'!$B$6:$H$14</definedName>
    <definedName name="Z_D3F3A8E1_853F_4CE5_9B6A_75B7ADF45A9A_.wvu.FilterData" localSheetId="1" hidden="1">'V1,V2,V31000m'!$B$6:$H$14</definedName>
    <definedName name="Z_D5C67640_84EE_4C18_85B9_11F003E1FB0D_.wvu.FilterData" localSheetId="0" hidden="1">'S1,S2,S3 1000m'!$B$6:$H$14</definedName>
    <definedName name="Z_D5C67640_84EE_4C18_85B9_11F003E1FB0D_.wvu.FilterData" localSheetId="1" hidden="1">'V1,V2,V31000m'!$B$6:$H$14</definedName>
    <definedName name="Z_D72CA0F0_EF74_44E6_936D_8491E1D4B7D0_.wvu.FilterData" localSheetId="0" hidden="1">'S1,S2,S3 1000m'!$B$6:$H$14</definedName>
    <definedName name="Z_D72CA0F0_EF74_44E6_936D_8491E1D4B7D0_.wvu.FilterData" localSheetId="1" hidden="1">'V1,V2,V31000m'!$B$6:$H$14</definedName>
    <definedName name="Z_DD3C466C_41DB_400C_AA7C_E8BF87AE6D92_.wvu.FilterData" localSheetId="0" hidden="1">'S1,S2,S3 1000m'!$B$6:$H$14</definedName>
    <definedName name="Z_DD3C466C_41DB_400C_AA7C_E8BF87AE6D92_.wvu.FilterData" localSheetId="1" hidden="1">'V1,V2,V31000m'!$B$6:$H$14</definedName>
    <definedName name="Z_DD3C466C_41DB_400C_AA7C_E8BF87AE6D92_.wvu.PrintArea" localSheetId="0" hidden="1">'S1,S2,S3 1000m'!$B$1:$I$14</definedName>
    <definedName name="Z_DD3C466C_41DB_400C_AA7C_E8BF87AE6D92_.wvu.PrintArea" localSheetId="3" hidden="1">'V4,V8_3000m'!$B$1:$I$16</definedName>
    <definedName name="Z_E70D722D_6E8E_4C96_B233_5BF8911C6F43_.wvu.FilterData" localSheetId="1" hidden="1">'V1,V2,V31000m'!$B$6:$H$14</definedName>
    <definedName name="Z_EAE42D88_AC4D_4D55_9A92_E64BB32A2439_.wvu.FilterData" localSheetId="1" hidden="1">'V1,V2,V31000m'!$B$6:$H$14</definedName>
    <definedName name="Z_EF0717EB_CDDA_4947_A4F2_893F3D097EC3_.wvu.FilterData" localSheetId="0" hidden="1">'S1,S2,S3 1000m'!$B$6:$H$14</definedName>
    <definedName name="Z_EF0717EB_CDDA_4947_A4F2_893F3D097EC3_.wvu.FilterData" localSheetId="1" hidden="1">'V1,V2,V31000m'!$B$6:$H$14</definedName>
  </definedNames>
  <calcPr calcId="191029"/>
  <customWorkbookViews>
    <customWorkbookView name="Ivars Pakers - Personal View" guid="{B1E19B55-EDF3-490E-8724-6880005A9BFD}" mergeInterval="0" personalView="1" maximized="1" xWindow="-8" yWindow="-8" windowWidth="1936" windowHeight="1056" tabRatio="720" activeSheetId="1"/>
    <customWorkbookView name="skola - Personal View" guid="{14545C58-644F-4CF7-A31A-0995B29BF74C}" mergeInterval="0" personalView="1" maximized="1" windowWidth="973" windowHeight="758" tabRatio="720" activeSheetId="2"/>
    <customWorkbookView name="Edgars - Personal View" guid="{28CB6279-7149-4DE4-B8EE-A7073063E9B9}" mergeInterval="0" personalView="1" maximized="1" xWindow="1" yWindow="1" windowWidth="1280" windowHeight="661" tabRatio="720" activeSheetId="4"/>
    <customWorkbookView name="vika - Personal View" guid="{D1193CB6-B6DE-42EA-A8DF-7294F56C57F0}" mergeInterval="0" personalView="1" maximized="1" windowWidth="1020" windowHeight="450" tabRatio="925" activeSheetId="1"/>
    <customWorkbookView name="putenis - Personal View" guid="{C20ECEEE-EEA3-4BE0-ACE6-A1457D30360B}" mergeInterval="0" personalView="1" maximized="1" xWindow="1" yWindow="1" windowWidth="1400" windowHeight="829" tabRatio="720" activeSheetId="4"/>
    <customWorkbookView name="putenis - personīgais skats" guid="{06AD1656-F3E1-4D8B-8131-D24EB6395EB9}" mergeInterval="0" personalView="1" maximized="1" windowWidth="1916" windowHeight="872" tabRatio="720" activeSheetId="2"/>
    <customWorkbookView name="ivars - personīgais skats" guid="{9DFA07B2-FDF2-47F9-8133-3BE5BBB12A84}" mergeInterval="0" personalView="1" maximized="1" windowWidth="1276" windowHeight="852" tabRatio="720" activeSheetId="6"/>
    <customWorkbookView name="admin - Personal View" guid="{C6E5853E-4778-4542-AE91-CF4383593D5C}" mergeInterval="0" personalView="1" maximized="1" windowWidth="1276" windowHeight="596" tabRatio="720" activeSheetId="9"/>
    <customWorkbookView name="Iedz - Personal View" guid="{C6DC2567-FCF8-4942-8FAE-BBE3F1AE69CB}" autoUpdate="1" mergeInterval="5" personalView="1" maximized="1" windowWidth="1020" windowHeight="596" tabRatio="720" activeSheetId="3"/>
    <customWorkbookView name="Dome1 - personīgais skats" guid="{2208D157-C0F2-41B1-B46C-2828F9F6E8D7}" mergeInterval="0" personalView="1" maximized="1" windowWidth="1916" windowHeight="839" tabRatio="720" activeSheetId="2"/>
    <customWorkbookView name="Ivars Pakers - personiskais skats" guid="{A3FF439D-5C83-4989-ABC9-09B28134AC19}" mergeInterval="0" personalView="1" maximized="1" xWindow="-8" yWindow="-8" windowWidth="1936" windowHeight="1056" tabRatio="720" activeSheetId="12"/>
    <customWorkbookView name="ivars - Personal View" guid="{EF0717EB-CDDA-4947-A4F2-893F3D097EC3}" mergeInterval="0" personalView="1" maximized="1" xWindow="1" yWindow="1" windowWidth="1400" windowHeight="829" tabRatio="720" activeSheetId="2"/>
    <customWorkbookView name="Putenis 2016 - personiskais skats" guid="{DD3C466C-41DB-400C-AA7C-E8BF87AE6D92}" mergeInterval="0" personalView="1" maximized="1" xWindow="-8" yWindow="-8" windowWidth="1936" windowHeight="1056" tabRatio="720" activeSheetId="11"/>
    <customWorkbookView name="Ineta Trūpa - personiskais skats" guid="{BFC19797-356B-407A-9B26-1546FE9F7690}" mergeInterval="0" personalView="1" maximized="1" xWindow="-8" yWindow="-8" windowWidth="1936" windowHeight="1056" tabRatio="720" activeSheetId="10"/>
  </customWorkbookViews>
</workbook>
</file>

<file path=xl/calcChain.xml><?xml version="1.0" encoding="utf-8"?>
<calcChain xmlns="http://schemas.openxmlformats.org/spreadsheetml/2006/main">
  <c r="H19" i="5" l="1"/>
  <c r="G39" i="6" l="1"/>
  <c r="G31" i="6"/>
  <c r="G24" i="6"/>
  <c r="G17" i="6"/>
  <c r="G10" i="6"/>
  <c r="H9" i="4"/>
  <c r="H10" i="4"/>
  <c r="H11" i="4"/>
  <c r="H12" i="4"/>
  <c r="H13" i="4"/>
  <c r="H14" i="4"/>
  <c r="H16" i="4"/>
  <c r="H8" i="4"/>
  <c r="H9" i="5"/>
  <c r="H10" i="5"/>
  <c r="H11" i="5"/>
  <c r="H12" i="5"/>
  <c r="H13" i="5"/>
  <c r="H14" i="5"/>
  <c r="H15" i="5"/>
  <c r="H16" i="5"/>
  <c r="H17" i="5"/>
  <c r="H18" i="5"/>
  <c r="H8" i="5"/>
  <c r="H39" i="3"/>
  <c r="H8" i="3"/>
  <c r="H29" i="13"/>
  <c r="H30" i="13"/>
  <c r="H31" i="13"/>
  <c r="H28" i="13"/>
  <c r="H18" i="13"/>
  <c r="H10" i="13"/>
  <c r="H12" i="13"/>
  <c r="H13" i="13"/>
  <c r="H33" i="5"/>
  <c r="H34" i="5"/>
  <c r="H35" i="5"/>
  <c r="H25" i="4"/>
  <c r="H31" i="4"/>
  <c r="H38" i="4"/>
  <c r="H39" i="4"/>
  <c r="H40" i="4"/>
  <c r="H41" i="4"/>
  <c r="H42" i="4"/>
  <c r="H20" i="5"/>
  <c r="H21" i="5"/>
  <c r="H22" i="5"/>
  <c r="H23" i="5"/>
  <c r="H24" i="5"/>
  <c r="H37" i="4"/>
  <c r="H30" i="4"/>
  <c r="H24" i="4"/>
  <c r="H17" i="4"/>
  <c r="H18" i="4"/>
  <c r="H20" i="4"/>
  <c r="H51" i="3"/>
  <c r="H71" i="3"/>
  <c r="H53" i="3"/>
  <c r="H72" i="3"/>
  <c r="H78" i="3"/>
  <c r="H80" i="3"/>
  <c r="H63" i="3"/>
  <c r="H60" i="3"/>
  <c r="H66" i="3"/>
  <c r="H81" i="3"/>
  <c r="H46" i="3"/>
  <c r="H47" i="3"/>
  <c r="H54" i="3"/>
  <c r="H74" i="3"/>
  <c r="H68" i="3"/>
  <c r="H79" i="3"/>
  <c r="H76" i="3"/>
  <c r="H65" i="3"/>
  <c r="H48" i="3"/>
  <c r="H82" i="3"/>
  <c r="H83" i="3"/>
  <c r="H84" i="3"/>
  <c r="H85" i="3"/>
  <c r="H59" i="3"/>
  <c r="H69" i="3"/>
  <c r="H70" i="3"/>
  <c r="H62" i="3"/>
  <c r="H77" i="3"/>
  <c r="H57" i="3"/>
  <c r="H73" i="3"/>
  <c r="H61" i="3"/>
  <c r="H49" i="3"/>
  <c r="H52" i="3"/>
  <c r="H50" i="3"/>
  <c r="H75" i="3"/>
  <c r="H55" i="3"/>
  <c r="H58" i="3"/>
  <c r="H67" i="3"/>
  <c r="H56" i="3"/>
  <c r="H86" i="3"/>
  <c r="H87" i="3"/>
  <c r="H88" i="3"/>
  <c r="H64" i="3"/>
  <c r="H17" i="3"/>
  <c r="H37" i="3"/>
  <c r="H22" i="3"/>
  <c r="H23" i="3"/>
  <c r="H34" i="3"/>
  <c r="H31" i="3"/>
  <c r="H32" i="3"/>
  <c r="H21" i="3"/>
  <c r="H27" i="3"/>
  <c r="H33" i="3"/>
  <c r="H29" i="3"/>
  <c r="H28" i="3"/>
  <c r="H38" i="3"/>
  <c r="H18" i="3"/>
  <c r="H25" i="3"/>
  <c r="H20" i="3"/>
  <c r="H26" i="3"/>
  <c r="H30" i="3"/>
  <c r="H24" i="3"/>
  <c r="H40" i="3"/>
  <c r="H36" i="3"/>
  <c r="H35" i="3"/>
  <c r="H41" i="3"/>
  <c r="H19" i="3"/>
  <c r="H11" i="3"/>
  <c r="H10" i="3"/>
  <c r="H12" i="3"/>
  <c r="H9" i="3"/>
  <c r="H65" i="2"/>
  <c r="H63" i="2"/>
  <c r="H70" i="2"/>
  <c r="H61" i="2"/>
  <c r="H68" i="2"/>
  <c r="H71" i="2"/>
  <c r="H74" i="2"/>
  <c r="H62" i="2"/>
  <c r="H75" i="2"/>
  <c r="H69" i="2"/>
  <c r="H66" i="2"/>
  <c r="H59" i="2"/>
  <c r="H67" i="2"/>
  <c r="H64" i="2"/>
  <c r="H76" i="2"/>
  <c r="H72" i="2"/>
  <c r="H77" i="2"/>
  <c r="H58" i="2"/>
  <c r="H60" i="2"/>
  <c r="H78" i="2"/>
  <c r="H55" i="2"/>
  <c r="H56" i="2"/>
  <c r="H73" i="2"/>
  <c r="H79" i="2"/>
  <c r="H80" i="2"/>
  <c r="H81" i="2"/>
  <c r="H82" i="2"/>
  <c r="H83" i="2"/>
  <c r="H84" i="2"/>
  <c r="H85" i="2"/>
  <c r="H86" i="2"/>
  <c r="H57" i="2"/>
  <c r="H26" i="2"/>
  <c r="H23" i="2"/>
  <c r="H37" i="2"/>
  <c r="H35" i="2"/>
  <c r="H25" i="2"/>
  <c r="H24" i="2"/>
  <c r="H40" i="2"/>
  <c r="H36" i="2"/>
  <c r="H39" i="2"/>
  <c r="H38" i="2"/>
  <c r="H34" i="2"/>
  <c r="H33" i="2"/>
  <c r="H32" i="2"/>
  <c r="H41" i="2"/>
  <c r="H22" i="2"/>
  <c r="H29" i="2"/>
  <c r="H20" i="2"/>
  <c r="H30" i="2"/>
  <c r="H42" i="2"/>
  <c r="H21" i="2"/>
  <c r="H28" i="2"/>
  <c r="H31" i="2"/>
  <c r="H43" i="2"/>
  <c r="H44" i="2"/>
  <c r="H45" i="2"/>
  <c r="H46" i="2"/>
  <c r="H27" i="2"/>
  <c r="H8" i="2"/>
  <c r="H10" i="2"/>
  <c r="H11" i="2"/>
  <c r="H13" i="2"/>
  <c r="H9" i="2"/>
  <c r="H14" i="2"/>
  <c r="H11" i="13" l="1"/>
  <c r="H21" i="13"/>
  <c r="H44" i="3"/>
  <c r="H12" i="2" l="1"/>
  <c r="A26" i="4" l="1"/>
</calcChain>
</file>

<file path=xl/sharedStrings.xml><?xml version="1.0" encoding="utf-8"?>
<sst xmlns="http://schemas.openxmlformats.org/spreadsheetml/2006/main" count="1704" uniqueCount="389">
  <si>
    <t>Vieta</t>
  </si>
  <si>
    <t>Dal. Nr.</t>
  </si>
  <si>
    <t>Organizācija</t>
  </si>
  <si>
    <t>Dz.g.</t>
  </si>
  <si>
    <t>Laiks</t>
  </si>
  <si>
    <t>balt.</t>
    <phoneticPr fontId="0" type="noConversion"/>
  </si>
  <si>
    <t>Uzvārds, vārds</t>
  </si>
  <si>
    <t>Antra</t>
  </si>
  <si>
    <t>Veigule</t>
  </si>
  <si>
    <t>Preiļi</t>
  </si>
  <si>
    <t>Vilcāns</t>
  </si>
  <si>
    <t>JEPVĢ</t>
  </si>
  <si>
    <t>Lauris</t>
  </si>
  <si>
    <t>Ilze</t>
  </si>
  <si>
    <t>Čamane</t>
  </si>
  <si>
    <t>Roberts</t>
  </si>
  <si>
    <t>Viktorija</t>
  </si>
  <si>
    <t>Vucāne</t>
  </si>
  <si>
    <t>Daniels</t>
  </si>
  <si>
    <t>Mārīte</t>
  </si>
  <si>
    <t>Vilcāne</t>
  </si>
  <si>
    <t>Līvānu VK</t>
  </si>
  <si>
    <t>Aivars</t>
  </si>
  <si>
    <t>Žugris</t>
  </si>
  <si>
    <t>Ruzģe</t>
  </si>
  <si>
    <t>Līvānu BJSS</t>
  </si>
  <si>
    <t>Artjoms</t>
  </si>
  <si>
    <t>Jermolajevs</t>
  </si>
  <si>
    <t>Evelīna</t>
  </si>
  <si>
    <t>Preiļu BJSS</t>
  </si>
  <si>
    <t>Sebastians</t>
  </si>
  <si>
    <t>Civkors</t>
  </si>
  <si>
    <t>Kristofers</t>
  </si>
  <si>
    <t>Dārta</t>
  </si>
  <si>
    <t>Preiļu Bjss</t>
  </si>
  <si>
    <t>Valdone</t>
  </si>
  <si>
    <t>Meluškāne</t>
  </si>
  <si>
    <t>Ritvars</t>
  </si>
  <si>
    <t>Adrians</t>
  </si>
  <si>
    <t>Pabērzs</t>
  </si>
  <si>
    <t>Armands</t>
  </si>
  <si>
    <t>Jānis Intars</t>
  </si>
  <si>
    <t>Smirnovs</t>
  </si>
  <si>
    <t>Jakovļevs</t>
  </si>
  <si>
    <t>Evelīna Žanete</t>
  </si>
  <si>
    <t>Švirkste</t>
  </si>
  <si>
    <t>Jānis</t>
  </si>
  <si>
    <t>Aleksandrs</t>
  </si>
  <si>
    <t>Elīna</t>
  </si>
  <si>
    <t>Buķe</t>
  </si>
  <si>
    <t>Veronika</t>
  </si>
  <si>
    <t>Ivanova</t>
  </si>
  <si>
    <t>Diana</t>
  </si>
  <si>
    <t>Natālija</t>
  </si>
  <si>
    <t>Krupina</t>
  </si>
  <si>
    <t>Aglona</t>
  </si>
  <si>
    <t>Arkādijs</t>
  </si>
  <si>
    <t>Signija</t>
  </si>
  <si>
    <t>Pastare</t>
  </si>
  <si>
    <t>Jekaterina</t>
  </si>
  <si>
    <t>Komlačova</t>
  </si>
  <si>
    <t>Raivis</t>
  </si>
  <si>
    <t>Repša</t>
  </si>
  <si>
    <t>Deivids</t>
  </si>
  <si>
    <t>Akmans</t>
  </si>
  <si>
    <t>Dāvis</t>
  </si>
  <si>
    <t>Bernāns</t>
  </si>
  <si>
    <t>Amelija</t>
  </si>
  <si>
    <t>Cakule</t>
  </si>
  <si>
    <t>Renārs</t>
  </si>
  <si>
    <t>Cakuls</t>
  </si>
  <si>
    <t>Feoktists</t>
  </si>
  <si>
    <t>Pušņakovs</t>
  </si>
  <si>
    <t>Anna</t>
  </si>
  <si>
    <t>Stremjanova</t>
  </si>
  <si>
    <t>Ivanovska</t>
  </si>
  <si>
    <t>Lauma</t>
  </si>
  <si>
    <t>Leonovičs</t>
  </si>
  <si>
    <t>Agate</t>
  </si>
  <si>
    <t>Silkāne</t>
  </si>
  <si>
    <t>Ēriks</t>
  </si>
  <si>
    <t>Gatis</t>
  </si>
  <si>
    <t>Pokšāns</t>
  </si>
  <si>
    <t>Arnis</t>
  </si>
  <si>
    <t>Važņevičs</t>
  </si>
  <si>
    <t>Nikita</t>
  </si>
  <si>
    <t>Sergejevs</t>
  </si>
  <si>
    <t>Jurkāns</t>
  </si>
  <si>
    <t>Māris</t>
  </si>
  <si>
    <t>Riebiņu vsk.</t>
  </si>
  <si>
    <t>Anatolijs</t>
  </si>
  <si>
    <t>Stepanovs</t>
  </si>
  <si>
    <t>Anastasija</t>
  </si>
  <si>
    <t>Nauris</t>
  </si>
  <si>
    <t>Leonīds</t>
  </si>
  <si>
    <t>Valdonis</t>
  </si>
  <si>
    <t>Aleksejs</t>
  </si>
  <si>
    <t>Matiass</t>
  </si>
  <si>
    <t>Madžulis</t>
  </si>
  <si>
    <t>Katrīna</t>
  </si>
  <si>
    <t>Rihards</t>
  </si>
  <si>
    <t>Igors</t>
  </si>
  <si>
    <t>Kirils</t>
  </si>
  <si>
    <t>Maksims</t>
  </si>
  <si>
    <t>Raimonds</t>
  </si>
  <si>
    <t>Valērija</t>
  </si>
  <si>
    <t>Melānija</t>
  </si>
  <si>
    <t>Krasnā</t>
  </si>
  <si>
    <t>PBJSS</t>
  </si>
  <si>
    <t>Mairis</t>
  </si>
  <si>
    <t>Veliks</t>
  </si>
  <si>
    <t>Oļegs</t>
  </si>
  <si>
    <t>Furtikovs</t>
  </si>
  <si>
    <t>Dominiks</t>
  </si>
  <si>
    <t>Kusiņš</t>
  </si>
  <si>
    <t>Daniela</t>
  </si>
  <si>
    <t>Kuzmenko</t>
  </si>
  <si>
    <t>Laganovska</t>
  </si>
  <si>
    <t>Lazdāne</t>
  </si>
  <si>
    <t>Neicenieks</t>
  </si>
  <si>
    <t>Elvis</t>
  </si>
  <si>
    <t>Laganovskis</t>
  </si>
  <si>
    <t>Emma</t>
  </si>
  <si>
    <t>Rebeka</t>
  </si>
  <si>
    <t>Fallone - Kancāne</t>
  </si>
  <si>
    <t>Ruzģis</t>
  </si>
  <si>
    <t>Tuņķelis</t>
  </si>
  <si>
    <t>Komlačovs</t>
  </si>
  <si>
    <t>Mavļanovs</t>
  </si>
  <si>
    <t>SIEVIETE</t>
  </si>
  <si>
    <t>S-1 2016.g.dz. un jaunākas -1000m</t>
  </si>
  <si>
    <t>Radrigo</t>
  </si>
  <si>
    <t>AKĢ, Aglona</t>
  </si>
  <si>
    <t>VĪRIETIS</t>
  </si>
  <si>
    <t>Džeina</t>
  </si>
  <si>
    <t>Dzene</t>
  </si>
  <si>
    <t>Nameda</t>
  </si>
  <si>
    <t>Jonāne</t>
  </si>
  <si>
    <t>Asja</t>
  </si>
  <si>
    <t>Jurāne</t>
  </si>
  <si>
    <t>Riebiņu vidusskola</t>
  </si>
  <si>
    <t>Jegors</t>
  </si>
  <si>
    <t>Gladkijs</t>
  </si>
  <si>
    <t>Preiļu 1.pamatskola</t>
  </si>
  <si>
    <t>SIEVIETES</t>
  </si>
  <si>
    <t>Bilzēna</t>
  </si>
  <si>
    <t>Karina</t>
  </si>
  <si>
    <t>Dorofejeva</t>
  </si>
  <si>
    <t>Molotkova</t>
  </si>
  <si>
    <t>Patrina</t>
  </si>
  <si>
    <t>Beinaroviča</t>
  </si>
  <si>
    <t>Fiļipova</t>
  </si>
  <si>
    <t>Goloborodjko</t>
  </si>
  <si>
    <t>Marjana</t>
  </si>
  <si>
    <t>Magdalena</t>
  </si>
  <si>
    <t>Jaņeviča</t>
  </si>
  <si>
    <t>Jevģēnija</t>
  </si>
  <si>
    <t>Piskunova</t>
  </si>
  <si>
    <t>Samanta</t>
  </si>
  <si>
    <t>Semjonova</t>
  </si>
  <si>
    <t>Aleksandra</t>
  </si>
  <si>
    <t>Šalkovska</t>
  </si>
  <si>
    <t>Trizna</t>
  </si>
  <si>
    <t>Velhana</t>
  </si>
  <si>
    <t>Purviņa</t>
  </si>
  <si>
    <t>Signe</t>
  </si>
  <si>
    <t>Māra</t>
  </si>
  <si>
    <t>Fedotava</t>
  </si>
  <si>
    <t>Preiļu 2. vidusskola</t>
  </si>
  <si>
    <t>Aglonas vidusskola</t>
  </si>
  <si>
    <t>Preiļu BJSS, Vārkavas psk.</t>
  </si>
  <si>
    <t>S-2 2013.-2015.g.dz. -1000m</t>
  </si>
  <si>
    <t>Gabriela</t>
  </si>
  <si>
    <t>Ceple</t>
  </si>
  <si>
    <t>Riebinu vsk</t>
  </si>
  <si>
    <t>Jelizaveta</t>
  </si>
  <si>
    <t>Poņavina</t>
  </si>
  <si>
    <t>Līva</t>
  </si>
  <si>
    <t>Jukša</t>
  </si>
  <si>
    <t>Anitra</t>
  </si>
  <si>
    <t>Pasrare</t>
  </si>
  <si>
    <t>Koroševska</t>
  </si>
  <si>
    <t>Saulišs</t>
  </si>
  <si>
    <t>Normunds</t>
  </si>
  <si>
    <t>Vītoliņš</t>
  </si>
  <si>
    <t>Letīcija</t>
  </si>
  <si>
    <t>Jaševa</t>
  </si>
  <si>
    <t>Krista</t>
  </si>
  <si>
    <t>Vītoliņa</t>
  </si>
  <si>
    <t>Romans</t>
  </si>
  <si>
    <t>Zagrebajevs</t>
  </si>
  <si>
    <t>Natalī</t>
  </si>
  <si>
    <t>Dronova</t>
  </si>
  <si>
    <t>Daniils</t>
  </si>
  <si>
    <t>Danilovs</t>
  </si>
  <si>
    <t>Ignatjeva</t>
  </si>
  <si>
    <t>Tatjana</t>
  </si>
  <si>
    <t>Martinova</t>
  </si>
  <si>
    <t>Multiņa</t>
  </si>
  <si>
    <t>Ticsone</t>
  </si>
  <si>
    <t>Lāce</t>
  </si>
  <si>
    <t>Liāna</t>
  </si>
  <si>
    <t>Jaseviča</t>
  </si>
  <si>
    <t>Zlata</t>
  </si>
  <si>
    <t>Kapustjona</t>
  </si>
  <si>
    <t>Preiļu NBJSS</t>
  </si>
  <si>
    <t>Kovoļova</t>
  </si>
  <si>
    <t>S-3 2010.-2012.g.dz. - 1000m</t>
  </si>
  <si>
    <t>Staņislavs</t>
  </si>
  <si>
    <t>Vanaģelis</t>
  </si>
  <si>
    <t>V-1 2016.g.un jaunāki -1000m</t>
  </si>
  <si>
    <t>Alekseijs</t>
  </si>
  <si>
    <t>Tolstopjatovs</t>
  </si>
  <si>
    <t>V-2 2013.-2015.g.dz. -1000m</t>
  </si>
  <si>
    <t>Usāns</t>
  </si>
  <si>
    <t>Edgars</t>
  </si>
  <si>
    <t>Seleckis</t>
  </si>
  <si>
    <t>Afanasjevs</t>
  </si>
  <si>
    <t>Renāts</t>
  </si>
  <si>
    <t>Linds</t>
  </si>
  <si>
    <t>Preiļ BJSS</t>
  </si>
  <si>
    <t>Kevins</t>
  </si>
  <si>
    <t>Miļausks</t>
  </si>
  <si>
    <t>Kibjaro</t>
  </si>
  <si>
    <t>Jaroslavs</t>
  </si>
  <si>
    <t>Maslobojevs</t>
  </si>
  <si>
    <t>Kārlis</t>
  </si>
  <si>
    <t>Meluškāns</t>
  </si>
  <si>
    <t>Ribiņu vidusskola</t>
  </si>
  <si>
    <t>Homičs</t>
  </si>
  <si>
    <t>Indrikovs</t>
  </si>
  <si>
    <t>Riebiņu vsk</t>
  </si>
  <si>
    <t>Rinalds</t>
  </si>
  <si>
    <t>Melders</t>
  </si>
  <si>
    <t>Leonovs</t>
  </si>
  <si>
    <t>Vasilijs</t>
  </si>
  <si>
    <t>Gints</t>
  </si>
  <si>
    <t>Jevsajevs</t>
  </si>
  <si>
    <t>Semenuga</t>
  </si>
  <si>
    <t>Kozurs</t>
  </si>
  <si>
    <t>Nikolaijs</t>
  </si>
  <si>
    <t>Piskonovs</t>
  </si>
  <si>
    <t>Nikolajs</t>
  </si>
  <si>
    <t>Piskunovs</t>
  </si>
  <si>
    <t>Mkasims</t>
  </si>
  <si>
    <t>Komičs</t>
  </si>
  <si>
    <t>Toms</t>
  </si>
  <si>
    <t>Naglis</t>
  </si>
  <si>
    <t>V-3 2010.-2012.g.dz. - 1000m</t>
  </si>
  <si>
    <t>Vladislavs</t>
  </si>
  <si>
    <t>Šebeko</t>
  </si>
  <si>
    <t>Ijakovs</t>
  </si>
  <si>
    <t>Larionovs</t>
  </si>
  <si>
    <t>Gļebs</t>
  </si>
  <si>
    <t>Savickis</t>
  </si>
  <si>
    <t>Bivmanis</t>
  </si>
  <si>
    <t>Ivanāns</t>
  </si>
  <si>
    <t>Karpušenko</t>
  </si>
  <si>
    <t>Romāns</t>
  </si>
  <si>
    <t>Jasevičs</t>
  </si>
  <si>
    <t>Imants</t>
  </si>
  <si>
    <t>Lavrenovs</t>
  </si>
  <si>
    <t>Timofeijs</t>
  </si>
  <si>
    <t>Smutovs</t>
  </si>
  <si>
    <t>Černabrovs</t>
  </si>
  <si>
    <t>Andreijs</t>
  </si>
  <si>
    <t>Patrejevs</t>
  </si>
  <si>
    <t>Dinārs</t>
  </si>
  <si>
    <t>Struks</t>
  </si>
  <si>
    <t>Jevsejevs</t>
  </si>
  <si>
    <t>Kulakovs</t>
  </si>
  <si>
    <t>Arvis</t>
  </si>
  <si>
    <t>VĪRIEŠI</t>
  </si>
  <si>
    <t>Kuprenova</t>
  </si>
  <si>
    <t>Nagle</t>
  </si>
  <si>
    <t>Marija</t>
  </si>
  <si>
    <t>Leone</t>
  </si>
  <si>
    <t>JEPJĢ</t>
  </si>
  <si>
    <t>Jasinska</t>
  </si>
  <si>
    <t>Jāņa Eglīša Preiļu Valsts ģimnāzija</t>
  </si>
  <si>
    <t>Sofja</t>
  </si>
  <si>
    <t>Kirillova</t>
  </si>
  <si>
    <t>Leitāne</t>
  </si>
  <si>
    <t>Nellija</t>
  </si>
  <si>
    <t>Nikija</t>
  </si>
  <si>
    <t>Bogdanova</t>
  </si>
  <si>
    <t>S-5 1995. – 2004. g.dz. -3000m</t>
  </si>
  <si>
    <t>S-4 2005. -2009. g.dz. -3000m</t>
  </si>
  <si>
    <t>S-7 1983.g.dz. un vec. -3000m</t>
  </si>
  <si>
    <t>S-6 . -3000m</t>
  </si>
  <si>
    <t>Brians</t>
  </si>
  <si>
    <t>Multiņš</t>
  </si>
  <si>
    <t>V-4 2005.-2009.g.dz. -3000m</t>
  </si>
  <si>
    <t>Kalvis</t>
  </si>
  <si>
    <t>Jakovels</t>
  </si>
  <si>
    <t>Dainis</t>
  </si>
  <si>
    <t>Pastars</t>
  </si>
  <si>
    <t>V-8 1964.g.dz. un vecāki - 3000m</t>
  </si>
  <si>
    <t>Uldis</t>
  </si>
  <si>
    <t>Pauniņš</t>
  </si>
  <si>
    <t>Riebiņi</t>
  </si>
  <si>
    <t>V-5 1995.-2004.g.dz. -6000m</t>
  </si>
  <si>
    <t>PIEKRĪTU</t>
  </si>
  <si>
    <t>Preiļu Novada BJSS</t>
  </si>
  <si>
    <t>V-6 1985.-1994.g.dz. -6000m</t>
  </si>
  <si>
    <t>Andris</t>
  </si>
  <si>
    <t>Mucenieks</t>
  </si>
  <si>
    <t>V-7 1965.-1984.g.dz. -6000m</t>
  </si>
  <si>
    <t>Artems</t>
  </si>
  <si>
    <t>komanda</t>
  </si>
  <si>
    <t>grupa,</t>
  </si>
  <si>
    <t>Nr</t>
  </si>
  <si>
    <t>Vārds, Uzvārds</t>
  </si>
  <si>
    <t>siev.</t>
  </si>
  <si>
    <t>vīr</t>
  </si>
  <si>
    <t>NEPIEKRĪTU</t>
  </si>
  <si>
    <t>Bilzēne</t>
  </si>
  <si>
    <t>Maslabojevs</t>
  </si>
  <si>
    <t>Pavasara kross ar Anitu Siliņu</t>
  </si>
  <si>
    <t>2024.g.21.maijs, Riebiņos</t>
  </si>
  <si>
    <t>Skutelis</t>
  </si>
  <si>
    <t>Preiļi, VUGD</t>
  </si>
  <si>
    <t>Raivo</t>
  </si>
  <si>
    <t>Liniņš</t>
  </si>
  <si>
    <t>Mārtiņš</t>
  </si>
  <si>
    <t>Preiļu Brīvā skola</t>
  </si>
  <si>
    <t>Uvis</t>
  </si>
  <si>
    <t>Juliāns</t>
  </si>
  <si>
    <t>Zīmelis</t>
  </si>
  <si>
    <t>Dāvids</t>
  </si>
  <si>
    <t>Stupāns</t>
  </si>
  <si>
    <t>ihguj</t>
  </si>
  <si>
    <t>gtdj</t>
  </si>
  <si>
    <t>bhvj</t>
  </si>
  <si>
    <t>Alma</t>
  </si>
  <si>
    <t xml:space="preserve">Valentīns </t>
  </si>
  <si>
    <t>Movļanovs</t>
  </si>
  <si>
    <t>Kovaļova</t>
  </si>
  <si>
    <t>Anastasija Leitāne</t>
  </si>
  <si>
    <t>Gatis Pokšāns</t>
  </si>
  <si>
    <t>Uldis Pauniņš</t>
  </si>
  <si>
    <t>V5</t>
  </si>
  <si>
    <t>V4</t>
  </si>
  <si>
    <t>S4</t>
  </si>
  <si>
    <t>Dainis Pastars</t>
  </si>
  <si>
    <t>Viktorija Vucāne</t>
  </si>
  <si>
    <t>Alma Vītoliņa</t>
  </si>
  <si>
    <t xml:space="preserve">No  Preiļiem uz Riebiņiem </t>
  </si>
  <si>
    <t xml:space="preserve">Veronika </t>
  </si>
  <si>
    <t>Dans</t>
  </si>
  <si>
    <t>Puduls</t>
  </si>
  <si>
    <t>Galēni</t>
  </si>
  <si>
    <t>Lelde</t>
  </si>
  <si>
    <t>Madelāne</t>
  </si>
  <si>
    <t xml:space="preserve">Viktorija </t>
  </si>
  <si>
    <t>Fedotova</t>
  </si>
  <si>
    <t>Rieniņu vsk</t>
  </si>
  <si>
    <t>Rūdolfs</t>
  </si>
  <si>
    <t>Beitāns</t>
  </si>
  <si>
    <t>Tailers</t>
  </si>
  <si>
    <t>Siliņš</t>
  </si>
  <si>
    <t>Sigulda</t>
  </si>
  <si>
    <t>DNS</t>
  </si>
  <si>
    <t>Vadims</t>
  </si>
  <si>
    <t>Baluhto</t>
  </si>
  <si>
    <t>Vecie buki un slaidās gazeles</t>
  </si>
  <si>
    <t>S7</t>
  </si>
  <si>
    <t>V8</t>
  </si>
  <si>
    <t>Ilze Čamāne</t>
  </si>
  <si>
    <t>Natālija Krupiņa</t>
  </si>
  <si>
    <t>Leonīds Valdonis</t>
  </si>
  <si>
    <t>Aivars Žugris</t>
  </si>
  <si>
    <t>Mārīte Vilcāne</t>
  </si>
  <si>
    <t>Jānis Važņevičs</t>
  </si>
  <si>
    <t>Artjoms Jermolajevs</t>
  </si>
  <si>
    <t>Banančiki</t>
  </si>
  <si>
    <t>S5</t>
  </si>
  <si>
    <t>V6</t>
  </si>
  <si>
    <t>Antra Veigule</t>
  </si>
  <si>
    <t>Veronika Ivanova</t>
  </si>
  <si>
    <t>Renārs Valdonis</t>
  </si>
  <si>
    <t>Lauris Skutelis</t>
  </si>
  <si>
    <t>DNF</t>
  </si>
  <si>
    <t>2024.g.24.maijs, Riebiņos</t>
  </si>
  <si>
    <t>Nikija Bogdanova</t>
  </si>
  <si>
    <t>Valentīns Movļanovs</t>
  </si>
  <si>
    <t>Evelīna Žanete Švirkste</t>
  </si>
  <si>
    <t xml:space="preserve">Andrejs </t>
  </si>
  <si>
    <t>Gorbans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</si>
</sst>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0"/>
      <name val="Arial"/>
      <family val="2"/>
      <charset val="186"/>
    </font>
    <font>
      <b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10"/>
      <name val="Arial"/>
      <family val="2"/>
      <charset val="186"/>
    </font>
    <font>
      <b/>
      <sz val="10"/>
      <name val="Arial"/>
      <family val="2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b/>
      <sz val="12"/>
      <name val="Arial"/>
      <family val="2"/>
      <charset val="186"/>
    </font>
    <font>
      <sz val="20"/>
      <name val="Arial"/>
      <family val="2"/>
      <charset val="186"/>
    </font>
    <font>
      <b/>
      <sz val="48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2" fillId="0" borderId="0" xfId="0" applyFont="1"/>
    <xf numFmtId="0" fontId="6" fillId="0" borderId="0" xfId="0" applyFont="1"/>
    <xf numFmtId="0" fontId="5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8" fillId="0" borderId="1" xfId="0" applyFont="1" applyBorder="1"/>
    <xf numFmtId="0" fontId="8" fillId="0" borderId="0" xfId="0" applyFont="1"/>
    <xf numFmtId="0" fontId="1" fillId="0" borderId="0" xfId="0" applyFont="1"/>
    <xf numFmtId="2" fontId="1" fillId="0" borderId="1" xfId="0" applyNumberFormat="1" applyFont="1" applyBorder="1"/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2" xfId="0" applyFont="1" applyBorder="1"/>
    <xf numFmtId="0" fontId="1" fillId="0" borderId="3" xfId="0" applyFont="1" applyBorder="1"/>
    <xf numFmtId="0" fontId="1" fillId="0" borderId="6" xfId="0" applyFont="1" applyBorder="1"/>
    <xf numFmtId="0" fontId="3" fillId="0" borderId="0" xfId="0" applyFont="1"/>
    <xf numFmtId="0" fontId="1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/>
    <xf numFmtId="2" fontId="0" fillId="0" borderId="1" xfId="0" applyNumberFormat="1" applyBorder="1"/>
    <xf numFmtId="0" fontId="1" fillId="0" borderId="5" xfId="0" applyFont="1" applyBorder="1"/>
    <xf numFmtId="0" fontId="7" fillId="0" borderId="1" xfId="0" applyFont="1" applyBorder="1"/>
    <xf numFmtId="2" fontId="0" fillId="0" borderId="0" xfId="0" applyNumberFormat="1"/>
    <xf numFmtId="2" fontId="1" fillId="0" borderId="5" xfId="0" applyNumberFormat="1" applyFont="1" applyBorder="1"/>
    <xf numFmtId="0" fontId="0" fillId="0" borderId="5" xfId="0" applyBorder="1"/>
    <xf numFmtId="0" fontId="0" fillId="2" borderId="0" xfId="0" applyFill="1"/>
    <xf numFmtId="0" fontId="2" fillId="0" borderId="1" xfId="0" applyFont="1" applyBorder="1"/>
    <xf numFmtId="0" fontId="0" fillId="0" borderId="3" xfId="0" applyBorder="1"/>
    <xf numFmtId="0" fontId="1" fillId="0" borderId="7" xfId="0" applyFont="1" applyBorder="1" applyAlignment="1">
      <alignment horizontal="center"/>
    </xf>
    <xf numFmtId="2" fontId="0" fillId="0" borderId="5" xfId="0" applyNumberFormat="1" applyBorder="1"/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/>
    </xf>
    <xf numFmtId="2" fontId="1" fillId="0" borderId="0" xfId="0" applyNumberFormat="1" applyFont="1"/>
    <xf numFmtId="0" fontId="1" fillId="0" borderId="3" xfId="0" applyFont="1" applyBorder="1" applyAlignment="1">
      <alignment horizontal="center"/>
    </xf>
    <xf numFmtId="2" fontId="1" fillId="0" borderId="3" xfId="0" applyNumberFormat="1" applyFont="1" applyBorder="1"/>
    <xf numFmtId="0" fontId="8" fillId="0" borderId="1" xfId="0" applyFont="1" applyBorder="1" applyAlignment="1">
      <alignment horizontal="center"/>
    </xf>
    <xf numFmtId="0" fontId="1" fillId="3" borderId="0" xfId="0" applyFont="1" applyFill="1"/>
    <xf numFmtId="0" fontId="1" fillId="4" borderId="0" xfId="0" applyFont="1" applyFill="1"/>
    <xf numFmtId="0" fontId="8" fillId="0" borderId="0" xfId="0" applyFont="1" applyAlignment="1">
      <alignment horizontal="center"/>
    </xf>
    <xf numFmtId="0" fontId="1" fillId="5" borderId="0" xfId="0" applyFont="1" applyFill="1"/>
    <xf numFmtId="0" fontId="0" fillId="0" borderId="0" xfId="0" applyBorder="1"/>
    <xf numFmtId="0" fontId="0" fillId="0" borderId="0" xfId="0" applyBorder="1" applyAlignment="1">
      <alignment horizontal="center"/>
    </xf>
    <xf numFmtId="0" fontId="8" fillId="0" borderId="5" xfId="0" applyFont="1" applyBorder="1"/>
    <xf numFmtId="0" fontId="2" fillId="0" borderId="2" xfId="0" applyFont="1" applyBorder="1" applyAlignment="1">
      <alignment horizontal="center" vertical="center"/>
    </xf>
    <xf numFmtId="0" fontId="0" fillId="0" borderId="4" xfId="0" applyBorder="1"/>
    <xf numFmtId="0" fontId="8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2" fontId="0" fillId="0" borderId="3" xfId="0" applyNumberFormat="1" applyFill="1" applyBorder="1"/>
    <xf numFmtId="0" fontId="8" fillId="0" borderId="9" xfId="0" applyFont="1" applyFill="1" applyBorder="1"/>
    <xf numFmtId="0" fontId="0" fillId="0" borderId="4" xfId="0" applyBorder="1" applyAlignment="1">
      <alignment horizontal="center"/>
    </xf>
    <xf numFmtId="0" fontId="0" fillId="0" borderId="1" xfId="0" applyFill="1" applyBorder="1"/>
  </cellXfs>
  <cellStyles count="1">
    <cellStyle name="Parasts" xfId="0" builtinId="0"/>
  </cellStyles>
  <dxfs count="9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10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.bin"/><Relationship Id="rId3" Type="http://schemas.openxmlformats.org/officeDocument/2006/relationships/printerSettings" Target="../printerSettings/printerSettings12.bin"/><Relationship Id="rId7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printerSettings" Target="../printerSettings/printerSettings15.bin"/><Relationship Id="rId5" Type="http://schemas.openxmlformats.org/officeDocument/2006/relationships/printerSettings" Target="../printerSettings/printerSettings14.bin"/><Relationship Id="rId10" Type="http://schemas.openxmlformats.org/officeDocument/2006/relationships/vmlDrawing" Target="../drawings/vmlDrawing2.vml"/><Relationship Id="rId4" Type="http://schemas.openxmlformats.org/officeDocument/2006/relationships/printerSettings" Target="../printerSettings/printerSettings13.bin"/><Relationship Id="rId9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6.bin"/><Relationship Id="rId3" Type="http://schemas.openxmlformats.org/officeDocument/2006/relationships/printerSettings" Target="../printerSettings/printerSettings21.bin"/><Relationship Id="rId7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6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23.bin"/><Relationship Id="rId10" Type="http://schemas.openxmlformats.org/officeDocument/2006/relationships/vmlDrawing" Target="../drawings/vmlDrawing3.vml"/><Relationship Id="rId4" Type="http://schemas.openxmlformats.org/officeDocument/2006/relationships/printerSettings" Target="../printerSettings/printerSettings22.bin"/><Relationship Id="rId9" Type="http://schemas.openxmlformats.org/officeDocument/2006/relationships/printerSettings" Target="../printerSettings/printerSettings27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5.bin"/><Relationship Id="rId3" Type="http://schemas.openxmlformats.org/officeDocument/2006/relationships/printerSettings" Target="../printerSettings/printerSettings30.bin"/><Relationship Id="rId7" Type="http://schemas.openxmlformats.org/officeDocument/2006/relationships/printerSettings" Target="../printerSettings/printerSettings34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Relationship Id="rId6" Type="http://schemas.openxmlformats.org/officeDocument/2006/relationships/printerSettings" Target="../printerSettings/printerSettings33.bin"/><Relationship Id="rId5" Type="http://schemas.openxmlformats.org/officeDocument/2006/relationships/printerSettings" Target="../printerSettings/printerSettings32.bin"/><Relationship Id="rId10" Type="http://schemas.openxmlformats.org/officeDocument/2006/relationships/vmlDrawing" Target="../drawings/vmlDrawing4.vml"/><Relationship Id="rId4" Type="http://schemas.openxmlformats.org/officeDocument/2006/relationships/printerSettings" Target="../printerSettings/printerSettings31.bin"/><Relationship Id="rId9" Type="http://schemas.openxmlformats.org/officeDocument/2006/relationships/printerSettings" Target="../printerSettings/printerSettings3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5.bin"/><Relationship Id="rId3" Type="http://schemas.openxmlformats.org/officeDocument/2006/relationships/printerSettings" Target="../printerSettings/printerSettings40.bin"/><Relationship Id="rId7" Type="http://schemas.openxmlformats.org/officeDocument/2006/relationships/printerSettings" Target="../printerSettings/printerSettings44.bin"/><Relationship Id="rId2" Type="http://schemas.openxmlformats.org/officeDocument/2006/relationships/printerSettings" Target="../printerSettings/printerSettings39.bin"/><Relationship Id="rId1" Type="http://schemas.openxmlformats.org/officeDocument/2006/relationships/printerSettings" Target="../printerSettings/printerSettings38.bin"/><Relationship Id="rId6" Type="http://schemas.openxmlformats.org/officeDocument/2006/relationships/printerSettings" Target="../printerSettings/printerSettings43.bin"/><Relationship Id="rId5" Type="http://schemas.openxmlformats.org/officeDocument/2006/relationships/printerSettings" Target="../printerSettings/printerSettings42.bin"/><Relationship Id="rId10" Type="http://schemas.openxmlformats.org/officeDocument/2006/relationships/vmlDrawing" Target="../drawings/vmlDrawing5.vml"/><Relationship Id="rId4" Type="http://schemas.openxmlformats.org/officeDocument/2006/relationships/printerSettings" Target="../printerSettings/printerSettings41.bin"/><Relationship Id="rId9" Type="http://schemas.openxmlformats.org/officeDocument/2006/relationships/printerSettings" Target="../printerSettings/printerSettings4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9"/>
  <sheetViews>
    <sheetView tabSelected="1" zoomScale="97" zoomScaleNormal="100" workbookViewId="0">
      <selection activeCell="C70" sqref="C70"/>
    </sheetView>
  </sheetViews>
  <sheetFormatPr defaultColWidth="11.44140625" defaultRowHeight="13.2" x14ac:dyDescent="0.25"/>
  <cols>
    <col min="1" max="1" width="5.33203125" style="24" customWidth="1"/>
    <col min="2" max="2" width="10.6640625" customWidth="1"/>
    <col min="3" max="3" width="13.109375" customWidth="1"/>
    <col min="4" max="4" width="7.6640625" style="2" customWidth="1"/>
    <col min="5" max="5" width="8.33203125" style="2" customWidth="1"/>
    <col min="6" max="6" width="21.5546875" customWidth="1"/>
    <col min="7" max="7" width="8.6640625" customWidth="1"/>
    <col min="8" max="8" width="12.33203125" customWidth="1"/>
    <col min="9" max="9" width="6.44140625" customWidth="1"/>
  </cols>
  <sheetData>
    <row r="1" spans="1:18" ht="15.6" x14ac:dyDescent="0.3">
      <c r="B1" s="57" t="s">
        <v>318</v>
      </c>
      <c r="C1" s="57"/>
      <c r="D1" s="57"/>
      <c r="E1" s="57"/>
      <c r="F1" s="57"/>
      <c r="G1" s="57"/>
      <c r="H1" s="57"/>
      <c r="I1" s="23"/>
      <c r="J1" s="23"/>
      <c r="K1" s="23"/>
      <c r="L1" s="23"/>
    </row>
    <row r="2" spans="1:18" ht="15.6" x14ac:dyDescent="0.3">
      <c r="B2" s="56"/>
      <c r="C2" s="56"/>
      <c r="D2" s="56"/>
      <c r="E2" s="56"/>
      <c r="F2" s="56"/>
      <c r="G2" s="56"/>
      <c r="H2" s="56"/>
      <c r="I2" s="56"/>
      <c r="J2" s="56"/>
    </row>
    <row r="3" spans="1:18" x14ac:dyDescent="0.25">
      <c r="B3" s="49" t="s">
        <v>319</v>
      </c>
      <c r="C3" s="49"/>
    </row>
    <row r="5" spans="1:18" x14ac:dyDescent="0.25">
      <c r="F5" t="s">
        <v>144</v>
      </c>
    </row>
    <row r="6" spans="1:18" ht="22.5" customHeight="1" x14ac:dyDescent="0.25">
      <c r="B6" s="19"/>
      <c r="C6" s="19"/>
      <c r="D6" s="2" t="s">
        <v>130</v>
      </c>
      <c r="E6"/>
      <c r="F6" s="19"/>
      <c r="G6" s="19"/>
      <c r="H6" s="25" t="s">
        <v>5</v>
      </c>
      <c r="I6" s="19"/>
    </row>
    <row r="7" spans="1:18" ht="27" customHeight="1" x14ac:dyDescent="0.25">
      <c r="A7" s="8"/>
      <c r="B7" s="14" t="s">
        <v>6</v>
      </c>
      <c r="C7" s="14"/>
      <c r="D7" s="15" t="s">
        <v>3</v>
      </c>
      <c r="E7" s="15" t="s">
        <v>1</v>
      </c>
      <c r="F7" s="15" t="s">
        <v>2</v>
      </c>
      <c r="G7" s="15" t="s">
        <v>4</v>
      </c>
      <c r="H7" s="15" t="s">
        <v>0</v>
      </c>
      <c r="I7" s="15"/>
    </row>
    <row r="8" spans="1:18" s="11" customFormat="1" x14ac:dyDescent="0.25">
      <c r="A8" s="8">
        <v>1</v>
      </c>
      <c r="B8" s="1" t="s">
        <v>78</v>
      </c>
      <c r="C8" s="1" t="s">
        <v>36</v>
      </c>
      <c r="D8" s="3">
        <v>2016</v>
      </c>
      <c r="E8" s="3">
        <v>2</v>
      </c>
      <c r="F8" s="1" t="s">
        <v>29</v>
      </c>
      <c r="G8" s="27">
        <v>4.24</v>
      </c>
      <c r="H8" s="10">
        <f t="shared" ref="H8:H14" si="0">IF(G8="","",RANK(G8,$G$8:$G$14,1))</f>
        <v>1</v>
      </c>
      <c r="I8" s="9"/>
      <c r="R8"/>
    </row>
    <row r="9" spans="1:18" s="11" customFormat="1" x14ac:dyDescent="0.25">
      <c r="A9" s="8">
        <v>2</v>
      </c>
      <c r="B9" s="1" t="s">
        <v>352</v>
      </c>
      <c r="C9" s="1" t="s">
        <v>353</v>
      </c>
      <c r="D9" s="3">
        <v>2016</v>
      </c>
      <c r="E9" s="3">
        <v>53</v>
      </c>
      <c r="F9" s="1" t="s">
        <v>29</v>
      </c>
      <c r="G9" s="27">
        <v>4.29</v>
      </c>
      <c r="H9" s="10">
        <f t="shared" si="0"/>
        <v>2</v>
      </c>
      <c r="I9" s="9"/>
      <c r="O9"/>
      <c r="P9"/>
      <c r="Q9"/>
      <c r="R9"/>
    </row>
    <row r="10" spans="1:18" s="7" customFormat="1" x14ac:dyDescent="0.25">
      <c r="A10" s="8">
        <v>3</v>
      </c>
      <c r="B10" s="1" t="s">
        <v>134</v>
      </c>
      <c r="C10" s="1" t="s">
        <v>135</v>
      </c>
      <c r="D10" s="3">
        <v>2016</v>
      </c>
      <c r="E10" s="3">
        <v>3</v>
      </c>
      <c r="F10" s="1" t="s">
        <v>25</v>
      </c>
      <c r="G10" s="27">
        <v>4.59</v>
      </c>
      <c r="H10" s="10">
        <f t="shared" si="0"/>
        <v>3</v>
      </c>
      <c r="I10" s="9"/>
      <c r="O10"/>
      <c r="P10"/>
      <c r="Q10"/>
      <c r="R10"/>
    </row>
    <row r="11" spans="1:18" x14ac:dyDescent="0.25">
      <c r="A11" s="8">
        <v>4</v>
      </c>
      <c r="B11" s="1" t="s">
        <v>136</v>
      </c>
      <c r="C11" s="1" t="s">
        <v>137</v>
      </c>
      <c r="D11" s="3">
        <v>2016</v>
      </c>
      <c r="E11" s="3">
        <v>4</v>
      </c>
      <c r="F11" s="1" t="s">
        <v>25</v>
      </c>
      <c r="G11" s="27">
        <v>5.03</v>
      </c>
      <c r="H11" s="9">
        <f t="shared" si="0"/>
        <v>4</v>
      </c>
      <c r="I11" s="9"/>
    </row>
    <row r="12" spans="1:18" x14ac:dyDescent="0.25">
      <c r="A12" s="8">
        <v>5</v>
      </c>
      <c r="B12" s="1" t="s">
        <v>106</v>
      </c>
      <c r="C12" s="1" t="s">
        <v>107</v>
      </c>
      <c r="D12" s="3">
        <v>2018</v>
      </c>
      <c r="E12" s="3">
        <v>1</v>
      </c>
      <c r="F12" s="1" t="s">
        <v>108</v>
      </c>
      <c r="G12" s="27">
        <v>5.31</v>
      </c>
      <c r="H12" s="9">
        <f t="shared" si="0"/>
        <v>5</v>
      </c>
      <c r="I12" s="9"/>
    </row>
    <row r="13" spans="1:18" x14ac:dyDescent="0.25">
      <c r="A13" s="8">
        <v>6</v>
      </c>
      <c r="B13" s="1" t="s">
        <v>138</v>
      </c>
      <c r="C13" s="1" t="s">
        <v>139</v>
      </c>
      <c r="D13" s="3">
        <v>2016</v>
      </c>
      <c r="E13" s="3">
        <v>5</v>
      </c>
      <c r="F13" s="1" t="s">
        <v>140</v>
      </c>
      <c r="G13" s="27">
        <v>6.13</v>
      </c>
      <c r="H13" s="9">
        <f t="shared" si="0"/>
        <v>6</v>
      </c>
      <c r="I13" s="9"/>
    </row>
    <row r="14" spans="1:18" x14ac:dyDescent="0.25">
      <c r="A14" s="8"/>
      <c r="B14" s="1"/>
      <c r="C14" s="1"/>
      <c r="D14" s="3"/>
      <c r="E14" s="3"/>
      <c r="F14" s="1"/>
      <c r="G14" s="27"/>
      <c r="H14" s="10" t="str">
        <f t="shared" si="0"/>
        <v/>
      </c>
      <c r="I14" s="9"/>
    </row>
    <row r="16" spans="1:18" x14ac:dyDescent="0.25">
      <c r="F16" t="s">
        <v>144</v>
      </c>
    </row>
    <row r="17" spans="1:9" x14ac:dyDescent="0.25">
      <c r="F17" t="s">
        <v>171</v>
      </c>
    </row>
    <row r="19" spans="1:9" x14ac:dyDescent="0.25">
      <c r="A19" s="8"/>
      <c r="B19" s="14" t="s">
        <v>6</v>
      </c>
      <c r="C19" s="14"/>
      <c r="D19" s="15" t="s">
        <v>3</v>
      </c>
      <c r="E19" s="15" t="s">
        <v>1</v>
      </c>
      <c r="F19" s="15" t="s">
        <v>2</v>
      </c>
      <c r="G19" s="15" t="s">
        <v>4</v>
      </c>
      <c r="H19" s="15" t="s">
        <v>0</v>
      </c>
      <c r="I19" s="15"/>
    </row>
    <row r="20" spans="1:9" x14ac:dyDescent="0.25">
      <c r="A20" s="8">
        <v>1</v>
      </c>
      <c r="B20" s="1" t="s">
        <v>165</v>
      </c>
      <c r="C20" s="1" t="s">
        <v>117</v>
      </c>
      <c r="D20" s="1">
        <v>2013</v>
      </c>
      <c r="E20" s="3">
        <v>23</v>
      </c>
      <c r="F20" s="1" t="s">
        <v>170</v>
      </c>
      <c r="G20" s="1">
        <v>3.59</v>
      </c>
      <c r="H20" s="10">
        <f t="shared" ref="H20:H42" si="1">IF(G20="","",RANK(G20,$G$20:$G$46,1))</f>
        <v>1</v>
      </c>
      <c r="I20" s="28"/>
    </row>
    <row r="21" spans="1:9" x14ac:dyDescent="0.25">
      <c r="A21" s="8">
        <v>2</v>
      </c>
      <c r="B21" s="1" t="s">
        <v>172</v>
      </c>
      <c r="C21" s="1" t="s">
        <v>173</v>
      </c>
      <c r="D21" s="1">
        <v>2013</v>
      </c>
      <c r="E21" s="3">
        <v>26</v>
      </c>
      <c r="F21" s="1" t="s">
        <v>170</v>
      </c>
      <c r="G21" s="1">
        <v>4.08</v>
      </c>
      <c r="H21" s="10">
        <f t="shared" si="1"/>
        <v>2</v>
      </c>
      <c r="I21" s="28"/>
    </row>
    <row r="22" spans="1:9" x14ac:dyDescent="0.25">
      <c r="A22" s="8">
        <v>3</v>
      </c>
      <c r="B22" s="1" t="s">
        <v>122</v>
      </c>
      <c r="C22" s="1" t="s">
        <v>118</v>
      </c>
      <c r="D22" s="1">
        <v>2014</v>
      </c>
      <c r="E22" s="3">
        <v>21</v>
      </c>
      <c r="F22" s="1" t="s">
        <v>170</v>
      </c>
      <c r="G22" s="1">
        <v>4.1399999999999997</v>
      </c>
      <c r="H22" s="10">
        <f t="shared" si="1"/>
        <v>3</v>
      </c>
      <c r="I22" s="28"/>
    </row>
    <row r="23" spans="1:9" x14ac:dyDescent="0.25">
      <c r="A23" s="8">
        <v>4</v>
      </c>
      <c r="B23" s="1" t="s">
        <v>73</v>
      </c>
      <c r="C23" s="1" t="s">
        <v>148</v>
      </c>
      <c r="D23" s="1">
        <v>2013</v>
      </c>
      <c r="E23" s="3">
        <v>8</v>
      </c>
      <c r="F23" s="1" t="s">
        <v>29</v>
      </c>
      <c r="G23" s="27">
        <v>4.17</v>
      </c>
      <c r="H23" s="9">
        <f t="shared" si="1"/>
        <v>4</v>
      </c>
      <c r="I23" s="28"/>
    </row>
    <row r="24" spans="1:9" x14ac:dyDescent="0.25">
      <c r="A24" s="8">
        <v>5</v>
      </c>
      <c r="B24" s="1" t="s">
        <v>59</v>
      </c>
      <c r="C24" s="1" t="s">
        <v>152</v>
      </c>
      <c r="D24" s="1">
        <v>2015</v>
      </c>
      <c r="E24" s="3">
        <v>12</v>
      </c>
      <c r="F24" s="1" t="s">
        <v>168</v>
      </c>
      <c r="G24" s="1">
        <v>4.3</v>
      </c>
      <c r="H24" s="9">
        <f t="shared" si="1"/>
        <v>5</v>
      </c>
      <c r="I24" s="28"/>
    </row>
    <row r="25" spans="1:9" x14ac:dyDescent="0.25">
      <c r="A25" s="8">
        <v>6</v>
      </c>
      <c r="B25" s="1" t="s">
        <v>50</v>
      </c>
      <c r="C25" s="1" t="s">
        <v>151</v>
      </c>
      <c r="D25" s="1">
        <v>2015</v>
      </c>
      <c r="E25" s="3">
        <v>11</v>
      </c>
      <c r="F25" s="1" t="s">
        <v>168</v>
      </c>
      <c r="G25" s="1">
        <v>4.3099999999999996</v>
      </c>
      <c r="H25" s="9">
        <f t="shared" si="1"/>
        <v>6</v>
      </c>
      <c r="I25" s="28"/>
    </row>
    <row r="26" spans="1:9" x14ac:dyDescent="0.25">
      <c r="A26" s="8">
        <v>7</v>
      </c>
      <c r="B26" s="1" t="s">
        <v>146</v>
      </c>
      <c r="C26" s="1" t="s">
        <v>147</v>
      </c>
      <c r="D26" s="1">
        <v>2013</v>
      </c>
      <c r="E26" s="3">
        <v>7</v>
      </c>
      <c r="F26" s="1" t="s">
        <v>29</v>
      </c>
      <c r="G26" s="27">
        <v>4.32</v>
      </c>
      <c r="H26" s="9">
        <f t="shared" si="1"/>
        <v>7</v>
      </c>
      <c r="I26" s="28"/>
    </row>
    <row r="27" spans="1:9" x14ac:dyDescent="0.25">
      <c r="A27" s="8">
        <v>8</v>
      </c>
      <c r="B27" s="1" t="s">
        <v>48</v>
      </c>
      <c r="C27" s="1" t="s">
        <v>145</v>
      </c>
      <c r="D27" s="1">
        <v>2013</v>
      </c>
      <c r="E27" s="3">
        <v>6</v>
      </c>
      <c r="F27" s="1" t="s">
        <v>34</v>
      </c>
      <c r="G27" s="27">
        <v>4.42</v>
      </c>
      <c r="H27" s="9">
        <f t="shared" si="1"/>
        <v>8</v>
      </c>
      <c r="I27" s="28"/>
    </row>
    <row r="28" spans="1:9" x14ac:dyDescent="0.25">
      <c r="A28" s="8">
        <v>9</v>
      </c>
      <c r="B28" s="1" t="s">
        <v>33</v>
      </c>
      <c r="C28" s="1" t="s">
        <v>35</v>
      </c>
      <c r="D28" s="1">
        <v>2014</v>
      </c>
      <c r="E28" s="3">
        <v>27</v>
      </c>
      <c r="F28" s="1" t="s">
        <v>143</v>
      </c>
      <c r="G28" s="1">
        <v>4.4400000000000004</v>
      </c>
      <c r="H28" s="9">
        <f t="shared" si="1"/>
        <v>9</v>
      </c>
      <c r="I28" s="28"/>
    </row>
    <row r="29" spans="1:9" x14ac:dyDescent="0.25">
      <c r="A29" s="8">
        <v>10</v>
      </c>
      <c r="B29" s="1" t="s">
        <v>28</v>
      </c>
      <c r="C29" s="1" t="s">
        <v>164</v>
      </c>
      <c r="D29" s="1">
        <v>2014</v>
      </c>
      <c r="E29" s="3">
        <v>22</v>
      </c>
      <c r="F29" s="1" t="s">
        <v>170</v>
      </c>
      <c r="G29" s="1">
        <v>4.46</v>
      </c>
      <c r="H29" s="9">
        <f t="shared" si="1"/>
        <v>10</v>
      </c>
      <c r="I29" s="28"/>
    </row>
    <row r="30" spans="1:9" x14ac:dyDescent="0.25">
      <c r="A30" s="8">
        <v>11</v>
      </c>
      <c r="B30" s="1" t="s">
        <v>166</v>
      </c>
      <c r="C30" s="1" t="s">
        <v>24</v>
      </c>
      <c r="D30" s="1">
        <v>2014</v>
      </c>
      <c r="E30" s="3">
        <v>24</v>
      </c>
      <c r="F30" s="1" t="s">
        <v>170</v>
      </c>
      <c r="G30" s="1">
        <v>4.47</v>
      </c>
      <c r="H30" s="9">
        <f t="shared" si="1"/>
        <v>11</v>
      </c>
      <c r="I30" s="28"/>
    </row>
    <row r="31" spans="1:9" x14ac:dyDescent="0.25">
      <c r="A31" s="8">
        <v>12</v>
      </c>
      <c r="B31" s="1" t="s">
        <v>354</v>
      </c>
      <c r="C31" s="1" t="s">
        <v>355</v>
      </c>
      <c r="D31" s="3">
        <v>2014</v>
      </c>
      <c r="E31" s="3">
        <v>52</v>
      </c>
      <c r="F31" s="1" t="s">
        <v>356</v>
      </c>
      <c r="G31" s="1">
        <v>5.05</v>
      </c>
      <c r="H31" s="9">
        <f t="shared" si="1"/>
        <v>12</v>
      </c>
      <c r="I31" s="28"/>
    </row>
    <row r="32" spans="1:9" x14ac:dyDescent="0.25">
      <c r="A32" s="8">
        <v>13</v>
      </c>
      <c r="B32" s="1" t="s">
        <v>73</v>
      </c>
      <c r="C32" s="1" t="s">
        <v>163</v>
      </c>
      <c r="D32" s="1">
        <v>2014</v>
      </c>
      <c r="E32" s="3">
        <v>19</v>
      </c>
      <c r="F32" s="1" t="s">
        <v>168</v>
      </c>
      <c r="G32" s="1">
        <v>5.22</v>
      </c>
      <c r="H32" s="9">
        <f t="shared" si="1"/>
        <v>13</v>
      </c>
      <c r="I32" s="28"/>
    </row>
    <row r="33" spans="1:9" x14ac:dyDescent="0.25">
      <c r="A33" s="8">
        <v>14</v>
      </c>
      <c r="B33" s="1" t="s">
        <v>99</v>
      </c>
      <c r="C33" s="1" t="s">
        <v>162</v>
      </c>
      <c r="D33" s="1">
        <v>2015</v>
      </c>
      <c r="E33" s="3">
        <v>18</v>
      </c>
      <c r="F33" s="1" t="s">
        <v>168</v>
      </c>
      <c r="G33" s="1">
        <v>5.23</v>
      </c>
      <c r="H33" s="9">
        <f t="shared" si="1"/>
        <v>14</v>
      </c>
      <c r="I33" s="28"/>
    </row>
    <row r="34" spans="1:9" x14ac:dyDescent="0.25">
      <c r="A34" s="8">
        <v>15</v>
      </c>
      <c r="B34" s="1" t="s">
        <v>160</v>
      </c>
      <c r="C34" s="1" t="s">
        <v>161</v>
      </c>
      <c r="D34" s="1">
        <v>2015</v>
      </c>
      <c r="E34" s="3">
        <v>17</v>
      </c>
      <c r="F34" s="1" t="s">
        <v>168</v>
      </c>
      <c r="G34" s="1">
        <v>5.28</v>
      </c>
      <c r="H34" s="9">
        <f t="shared" si="1"/>
        <v>15</v>
      </c>
      <c r="I34" s="28"/>
    </row>
    <row r="35" spans="1:9" x14ac:dyDescent="0.25">
      <c r="A35" s="8">
        <v>16</v>
      </c>
      <c r="B35" s="1" t="s">
        <v>105</v>
      </c>
      <c r="C35" s="1" t="s">
        <v>147</v>
      </c>
      <c r="D35" s="1">
        <v>2015</v>
      </c>
      <c r="E35" s="3">
        <v>10</v>
      </c>
      <c r="F35" s="1" t="s">
        <v>168</v>
      </c>
      <c r="G35" s="1">
        <v>5.33</v>
      </c>
      <c r="H35" s="9">
        <f t="shared" si="1"/>
        <v>16</v>
      </c>
      <c r="I35" s="28"/>
    </row>
    <row r="36" spans="1:9" x14ac:dyDescent="0.25">
      <c r="A36" s="8">
        <v>17</v>
      </c>
      <c r="B36" s="1" t="s">
        <v>154</v>
      </c>
      <c r="C36" s="1" t="s">
        <v>155</v>
      </c>
      <c r="D36" s="1">
        <v>2015</v>
      </c>
      <c r="E36" s="3">
        <v>14</v>
      </c>
      <c r="F36" s="1" t="s">
        <v>168</v>
      </c>
      <c r="G36" s="1">
        <v>7.39</v>
      </c>
      <c r="H36" s="9">
        <f t="shared" si="1"/>
        <v>17</v>
      </c>
      <c r="I36" s="28"/>
    </row>
    <row r="37" spans="1:9" x14ac:dyDescent="0.25">
      <c r="A37" s="8">
        <v>18</v>
      </c>
      <c r="B37" s="1" t="s">
        <v>149</v>
      </c>
      <c r="C37" s="1" t="s">
        <v>150</v>
      </c>
      <c r="D37" s="1">
        <v>2015</v>
      </c>
      <c r="E37" s="3">
        <v>9</v>
      </c>
      <c r="F37" s="1" t="s">
        <v>168</v>
      </c>
      <c r="G37" s="27">
        <v>8.01</v>
      </c>
      <c r="H37" s="9">
        <f t="shared" si="1"/>
        <v>18</v>
      </c>
      <c r="I37" s="28"/>
    </row>
    <row r="38" spans="1:9" x14ac:dyDescent="0.25">
      <c r="A38" s="8">
        <v>19</v>
      </c>
      <c r="B38" s="1" t="s">
        <v>158</v>
      </c>
      <c r="C38" s="1" t="s">
        <v>159</v>
      </c>
      <c r="D38" s="1">
        <v>2015</v>
      </c>
      <c r="E38" s="3">
        <v>16</v>
      </c>
      <c r="F38" s="1" t="s">
        <v>168</v>
      </c>
      <c r="G38" s="1">
        <v>8.16</v>
      </c>
      <c r="H38" s="9">
        <f t="shared" si="1"/>
        <v>19</v>
      </c>
      <c r="I38" s="28"/>
    </row>
    <row r="39" spans="1:9" x14ac:dyDescent="0.25">
      <c r="A39" s="8">
        <v>20</v>
      </c>
      <c r="B39" s="1" t="s">
        <v>156</v>
      </c>
      <c r="C39" s="1" t="s">
        <v>157</v>
      </c>
      <c r="D39" s="1">
        <v>2015</v>
      </c>
      <c r="E39" s="3">
        <v>15</v>
      </c>
      <c r="F39" s="1" t="s">
        <v>168</v>
      </c>
      <c r="G39" s="1">
        <v>8.33</v>
      </c>
      <c r="H39" s="9">
        <f t="shared" si="1"/>
        <v>20</v>
      </c>
      <c r="I39" s="28"/>
    </row>
    <row r="40" spans="1:9" x14ac:dyDescent="0.25">
      <c r="A40" s="8">
        <v>21</v>
      </c>
      <c r="B40" s="1" t="s">
        <v>153</v>
      </c>
      <c r="C40" s="1" t="s">
        <v>51</v>
      </c>
      <c r="D40" s="1">
        <v>2015</v>
      </c>
      <c r="E40" s="3">
        <v>13</v>
      </c>
      <c r="F40" s="1" t="s">
        <v>168</v>
      </c>
      <c r="G40" s="1">
        <v>10.11</v>
      </c>
      <c r="H40" s="9">
        <f t="shared" si="1"/>
        <v>21</v>
      </c>
      <c r="I40" s="28"/>
    </row>
    <row r="41" spans="1:9" x14ac:dyDescent="0.25">
      <c r="A41" s="8">
        <v>22</v>
      </c>
      <c r="B41" s="1" t="s">
        <v>67</v>
      </c>
      <c r="C41" s="1" t="s">
        <v>68</v>
      </c>
      <c r="D41" s="1">
        <v>2015</v>
      </c>
      <c r="E41" s="3">
        <v>20</v>
      </c>
      <c r="F41" s="1" t="s">
        <v>169</v>
      </c>
      <c r="G41" s="9" t="s">
        <v>362</v>
      </c>
      <c r="H41" s="9" t="e">
        <f t="shared" si="1"/>
        <v>#VALUE!</v>
      </c>
      <c r="I41" s="1"/>
    </row>
    <row r="42" spans="1:9" x14ac:dyDescent="0.25">
      <c r="A42" s="8">
        <v>23</v>
      </c>
      <c r="B42" s="35" t="s">
        <v>123</v>
      </c>
      <c r="C42" s="35" t="s">
        <v>124</v>
      </c>
      <c r="D42" s="50">
        <v>2013</v>
      </c>
      <c r="E42" s="51">
        <v>25</v>
      </c>
      <c r="F42" s="35" t="s">
        <v>170</v>
      </c>
      <c r="G42" s="1" t="s">
        <v>362</v>
      </c>
      <c r="H42" s="9" t="e">
        <f t="shared" si="1"/>
        <v>#VALUE!</v>
      </c>
      <c r="I42" s="1"/>
    </row>
    <row r="43" spans="1:9" x14ac:dyDescent="0.25">
      <c r="A43" s="8"/>
      <c r="B43" s="1"/>
      <c r="C43" s="1"/>
      <c r="D43" s="3"/>
      <c r="E43" s="3"/>
      <c r="F43" s="1"/>
      <c r="G43" s="1"/>
      <c r="H43" s="10" t="str">
        <f t="shared" ref="H43:H46" si="2">IF(G43="","",RANK(G43,$G$20:$G$46,1))</f>
        <v/>
      </c>
      <c r="I43" s="1"/>
    </row>
    <row r="44" spans="1:9" x14ac:dyDescent="0.25">
      <c r="A44" s="8"/>
      <c r="B44" s="1"/>
      <c r="C44" s="1"/>
      <c r="D44" s="3"/>
      <c r="E44" s="3"/>
      <c r="F44" s="1"/>
      <c r="G44" s="1"/>
      <c r="H44" s="10" t="str">
        <f t="shared" si="2"/>
        <v/>
      </c>
      <c r="I44" s="1"/>
    </row>
    <row r="45" spans="1:9" x14ac:dyDescent="0.25">
      <c r="A45" s="8"/>
      <c r="B45" s="1"/>
      <c r="C45" s="1"/>
      <c r="D45" s="3"/>
      <c r="E45" s="3"/>
      <c r="F45" s="1"/>
      <c r="G45" s="1"/>
      <c r="H45" s="10" t="str">
        <f t="shared" si="2"/>
        <v/>
      </c>
      <c r="I45" s="1"/>
    </row>
    <row r="46" spans="1:9" x14ac:dyDescent="0.25">
      <c r="A46" s="8"/>
      <c r="B46" s="1"/>
      <c r="C46" s="1"/>
      <c r="D46" s="3"/>
      <c r="E46" s="3"/>
      <c r="F46" s="1"/>
      <c r="G46" s="1"/>
      <c r="H46" s="10" t="str">
        <f t="shared" si="2"/>
        <v/>
      </c>
      <c r="I46" s="1"/>
    </row>
    <row r="51" spans="1:9" x14ac:dyDescent="0.25">
      <c r="F51" t="s">
        <v>144</v>
      </c>
    </row>
    <row r="52" spans="1:9" x14ac:dyDescent="0.25">
      <c r="F52" t="s">
        <v>207</v>
      </c>
    </row>
    <row r="54" spans="1:9" x14ac:dyDescent="0.25">
      <c r="A54" s="8"/>
      <c r="B54" s="14" t="s">
        <v>6</v>
      </c>
      <c r="C54" s="14"/>
      <c r="D54" s="15" t="s">
        <v>3</v>
      </c>
      <c r="E54" s="15" t="s">
        <v>1</v>
      </c>
      <c r="F54" s="15" t="s">
        <v>2</v>
      </c>
      <c r="G54" s="15" t="s">
        <v>4</v>
      </c>
      <c r="H54" s="15" t="s">
        <v>0</v>
      </c>
      <c r="I54" s="15"/>
    </row>
    <row r="55" spans="1:9" x14ac:dyDescent="0.25">
      <c r="A55" s="8">
        <v>1</v>
      </c>
      <c r="B55" s="1" t="s">
        <v>115</v>
      </c>
      <c r="C55" s="1" t="s">
        <v>116</v>
      </c>
      <c r="D55" s="1">
        <v>2010</v>
      </c>
      <c r="E55" s="3">
        <v>49</v>
      </c>
      <c r="F55" s="1" t="s">
        <v>170</v>
      </c>
      <c r="G55" s="27">
        <v>3.55</v>
      </c>
      <c r="H55" s="10">
        <f t="shared" ref="H55:H78" si="3">IF(G55="","",RANK(G55,$G$55:$G$86,1))</f>
        <v>1</v>
      </c>
      <c r="I55" s="9"/>
    </row>
    <row r="56" spans="1:9" x14ac:dyDescent="0.25">
      <c r="A56" s="8">
        <v>2</v>
      </c>
      <c r="B56" s="1" t="s">
        <v>48</v>
      </c>
      <c r="C56" s="1" t="s">
        <v>49</v>
      </c>
      <c r="D56" s="1">
        <v>2011</v>
      </c>
      <c r="E56" s="3">
        <v>50</v>
      </c>
      <c r="F56" s="1" t="s">
        <v>205</v>
      </c>
      <c r="G56" s="27">
        <v>4.05</v>
      </c>
      <c r="H56" s="10">
        <f t="shared" si="3"/>
        <v>2</v>
      </c>
      <c r="I56" s="9"/>
    </row>
    <row r="57" spans="1:9" x14ac:dyDescent="0.25">
      <c r="A57" s="8">
        <v>3</v>
      </c>
      <c r="B57" s="1" t="s">
        <v>57</v>
      </c>
      <c r="C57" s="1" t="s">
        <v>58</v>
      </c>
      <c r="D57" s="1">
        <v>2011</v>
      </c>
      <c r="E57" s="3">
        <v>28</v>
      </c>
      <c r="F57" s="1" t="s">
        <v>174</v>
      </c>
      <c r="G57" s="27">
        <v>4.08</v>
      </c>
      <c r="H57" s="10">
        <f t="shared" si="3"/>
        <v>3</v>
      </c>
      <c r="I57" s="9"/>
    </row>
    <row r="58" spans="1:9" x14ac:dyDescent="0.25">
      <c r="A58" s="8">
        <v>4</v>
      </c>
      <c r="B58" s="1" t="s">
        <v>76</v>
      </c>
      <c r="C58" s="1" t="s">
        <v>204</v>
      </c>
      <c r="D58" s="1">
        <v>2011</v>
      </c>
      <c r="E58" s="3">
        <v>46</v>
      </c>
      <c r="F58" s="1" t="s">
        <v>132</v>
      </c>
      <c r="G58" s="27">
        <v>4.2</v>
      </c>
      <c r="H58" s="9">
        <f t="shared" si="3"/>
        <v>4</v>
      </c>
      <c r="I58" s="9"/>
    </row>
    <row r="59" spans="1:9" x14ac:dyDescent="0.25">
      <c r="A59" s="8">
        <v>5</v>
      </c>
      <c r="B59" s="1" t="s">
        <v>196</v>
      </c>
      <c r="C59" s="1" t="s">
        <v>51</v>
      </c>
      <c r="D59" s="1">
        <v>2010</v>
      </c>
      <c r="E59" s="3">
        <v>40</v>
      </c>
      <c r="F59" s="1" t="s">
        <v>29</v>
      </c>
      <c r="G59" s="27">
        <v>4.29</v>
      </c>
      <c r="H59" s="9">
        <f t="shared" si="3"/>
        <v>5</v>
      </c>
      <c r="I59" s="9"/>
    </row>
    <row r="60" spans="1:9" x14ac:dyDescent="0.25">
      <c r="A60" s="8">
        <v>6</v>
      </c>
      <c r="B60" s="1" t="s">
        <v>52</v>
      </c>
      <c r="C60" s="1" t="s">
        <v>75</v>
      </c>
      <c r="D60" s="1">
        <v>2011</v>
      </c>
      <c r="E60" s="3">
        <v>47</v>
      </c>
      <c r="F60" s="1" t="s">
        <v>132</v>
      </c>
      <c r="G60" s="27">
        <v>4.58</v>
      </c>
      <c r="H60" s="9">
        <f t="shared" si="3"/>
        <v>6</v>
      </c>
      <c r="I60" s="9"/>
    </row>
    <row r="61" spans="1:9" x14ac:dyDescent="0.25">
      <c r="A61" s="8">
        <v>7</v>
      </c>
      <c r="B61" s="1" t="s">
        <v>48</v>
      </c>
      <c r="C61" s="1" t="s">
        <v>79</v>
      </c>
      <c r="D61" s="1">
        <v>2010</v>
      </c>
      <c r="E61" s="3">
        <v>32</v>
      </c>
      <c r="F61" s="1" t="s">
        <v>174</v>
      </c>
      <c r="G61" s="27">
        <v>5.0999999999999996</v>
      </c>
      <c r="H61" s="9">
        <f t="shared" si="3"/>
        <v>7</v>
      </c>
      <c r="I61" s="9"/>
    </row>
    <row r="62" spans="1:9" x14ac:dyDescent="0.25">
      <c r="A62" s="8">
        <v>8</v>
      </c>
      <c r="B62" s="1" t="s">
        <v>187</v>
      </c>
      <c r="C62" s="1" t="s">
        <v>188</v>
      </c>
      <c r="D62" s="1">
        <v>2010</v>
      </c>
      <c r="E62" s="3">
        <v>36</v>
      </c>
      <c r="F62" s="1" t="s">
        <v>174</v>
      </c>
      <c r="G62" s="27">
        <v>5.19</v>
      </c>
      <c r="H62" s="9">
        <f t="shared" si="3"/>
        <v>8</v>
      </c>
      <c r="I62" s="9"/>
    </row>
    <row r="63" spans="1:9" x14ac:dyDescent="0.25">
      <c r="A63" s="8">
        <v>9</v>
      </c>
      <c r="B63" s="1" t="s">
        <v>177</v>
      </c>
      <c r="C63" s="1" t="s">
        <v>178</v>
      </c>
      <c r="D63" s="1">
        <v>2010</v>
      </c>
      <c r="E63" s="3">
        <v>30</v>
      </c>
      <c r="F63" s="1" t="s">
        <v>174</v>
      </c>
      <c r="G63" s="27">
        <v>5.36</v>
      </c>
      <c r="H63" s="9">
        <f t="shared" si="3"/>
        <v>9</v>
      </c>
      <c r="I63" s="9"/>
    </row>
    <row r="64" spans="1:9" x14ac:dyDescent="0.25">
      <c r="A64" s="8">
        <v>10</v>
      </c>
      <c r="B64" s="1" t="s">
        <v>175</v>
      </c>
      <c r="C64" s="1" t="s">
        <v>199</v>
      </c>
      <c r="D64" s="1">
        <v>2011</v>
      </c>
      <c r="E64" s="3">
        <v>42</v>
      </c>
      <c r="F64" s="1" t="s">
        <v>29</v>
      </c>
      <c r="G64" s="27">
        <v>5.38</v>
      </c>
      <c r="H64" s="9">
        <f t="shared" si="3"/>
        <v>10</v>
      </c>
      <c r="I64" s="9"/>
    </row>
    <row r="65" spans="1:9" x14ac:dyDescent="0.25">
      <c r="A65" s="8">
        <v>11</v>
      </c>
      <c r="B65" s="1" t="s">
        <v>175</v>
      </c>
      <c r="C65" s="1" t="s">
        <v>176</v>
      </c>
      <c r="D65" s="1">
        <v>2010</v>
      </c>
      <c r="E65" s="3">
        <v>29</v>
      </c>
      <c r="F65" s="1" t="s">
        <v>174</v>
      </c>
      <c r="G65" s="27">
        <v>5.44</v>
      </c>
      <c r="H65" s="9">
        <f t="shared" si="3"/>
        <v>11</v>
      </c>
      <c r="I65" s="9"/>
    </row>
    <row r="66" spans="1:9" x14ac:dyDescent="0.25">
      <c r="A66" s="8">
        <v>12</v>
      </c>
      <c r="B66" s="1" t="s">
        <v>73</v>
      </c>
      <c r="C66" s="1" t="s">
        <v>197</v>
      </c>
      <c r="D66" s="1">
        <v>2012</v>
      </c>
      <c r="E66" s="3">
        <v>39</v>
      </c>
      <c r="F66" s="1" t="s">
        <v>29</v>
      </c>
      <c r="G66" s="27">
        <v>5.48</v>
      </c>
      <c r="H66" s="9">
        <f t="shared" si="3"/>
        <v>12</v>
      </c>
      <c r="I66" s="9"/>
    </row>
    <row r="67" spans="1:9" x14ac:dyDescent="0.25">
      <c r="A67" s="8">
        <v>13</v>
      </c>
      <c r="B67" s="1" t="s">
        <v>16</v>
      </c>
      <c r="C67" s="1" t="s">
        <v>198</v>
      </c>
      <c r="D67" s="1">
        <v>2010</v>
      </c>
      <c r="E67" s="3">
        <v>41</v>
      </c>
      <c r="F67" s="1" t="s">
        <v>29</v>
      </c>
      <c r="G67" s="27">
        <v>5.54</v>
      </c>
      <c r="H67" s="9">
        <f t="shared" si="3"/>
        <v>13</v>
      </c>
      <c r="I67" s="9"/>
    </row>
    <row r="68" spans="1:9" x14ac:dyDescent="0.25">
      <c r="A68" s="8">
        <v>14</v>
      </c>
      <c r="B68" s="1" t="s">
        <v>59</v>
      </c>
      <c r="C68" s="1" t="s">
        <v>60</v>
      </c>
      <c r="D68" s="1">
        <v>2010</v>
      </c>
      <c r="E68" s="3">
        <v>33</v>
      </c>
      <c r="F68" s="1" t="s">
        <v>174</v>
      </c>
      <c r="G68" s="27">
        <v>6.02</v>
      </c>
      <c r="H68" s="9">
        <f t="shared" si="3"/>
        <v>14</v>
      </c>
      <c r="I68" s="9"/>
    </row>
    <row r="69" spans="1:9" x14ac:dyDescent="0.25">
      <c r="A69" s="8">
        <v>15</v>
      </c>
      <c r="B69" s="1" t="s">
        <v>16</v>
      </c>
      <c r="C69" s="1" t="s">
        <v>195</v>
      </c>
      <c r="D69" s="1">
        <v>2010</v>
      </c>
      <c r="E69" s="3">
        <v>38</v>
      </c>
      <c r="F69" s="1" t="s">
        <v>29</v>
      </c>
      <c r="G69" s="27">
        <v>6.39</v>
      </c>
      <c r="H69" s="9">
        <f t="shared" si="3"/>
        <v>15</v>
      </c>
      <c r="I69" s="9"/>
    </row>
    <row r="70" spans="1:9" x14ac:dyDescent="0.25">
      <c r="A70" s="8">
        <v>16</v>
      </c>
      <c r="B70" s="1" t="s">
        <v>179</v>
      </c>
      <c r="C70" s="1" t="s">
        <v>58</v>
      </c>
      <c r="D70" s="1">
        <v>2010</v>
      </c>
      <c r="E70" s="3">
        <v>31</v>
      </c>
      <c r="F70" s="1" t="s">
        <v>174</v>
      </c>
      <c r="G70" s="27">
        <v>7.03</v>
      </c>
      <c r="H70" s="9">
        <f t="shared" si="3"/>
        <v>16</v>
      </c>
      <c r="I70" s="9"/>
    </row>
    <row r="71" spans="1:9" x14ac:dyDescent="0.25">
      <c r="A71" s="8">
        <v>17</v>
      </c>
      <c r="B71" s="1" t="s">
        <v>115</v>
      </c>
      <c r="C71" s="1" t="s">
        <v>181</v>
      </c>
      <c r="D71" s="1">
        <v>2011</v>
      </c>
      <c r="E71" s="3">
        <v>34</v>
      </c>
      <c r="F71" s="1" t="s">
        <v>174</v>
      </c>
      <c r="G71" s="27">
        <v>7.3</v>
      </c>
      <c r="H71" s="9">
        <f t="shared" si="3"/>
        <v>17</v>
      </c>
      <c r="I71" s="9"/>
    </row>
    <row r="72" spans="1:9" x14ac:dyDescent="0.25">
      <c r="A72" s="8">
        <v>18</v>
      </c>
      <c r="B72" s="1" t="s">
        <v>201</v>
      </c>
      <c r="C72" s="1" t="s">
        <v>202</v>
      </c>
      <c r="D72" s="1">
        <v>2010</v>
      </c>
      <c r="E72" s="3">
        <v>44</v>
      </c>
      <c r="F72" s="1" t="s">
        <v>140</v>
      </c>
      <c r="G72" s="27">
        <v>7.31</v>
      </c>
      <c r="H72" s="9">
        <f t="shared" si="3"/>
        <v>18</v>
      </c>
      <c r="I72" s="9"/>
    </row>
    <row r="73" spans="1:9" x14ac:dyDescent="0.25">
      <c r="A73" s="8">
        <v>19</v>
      </c>
      <c r="B73" s="1" t="s">
        <v>76</v>
      </c>
      <c r="C73" s="9" t="s">
        <v>337</v>
      </c>
      <c r="D73" s="1">
        <v>2012</v>
      </c>
      <c r="E73" s="3">
        <v>51</v>
      </c>
      <c r="F73" s="1" t="s">
        <v>140</v>
      </c>
      <c r="G73" s="27">
        <v>8.0500000000000007</v>
      </c>
      <c r="H73" s="9">
        <f t="shared" si="3"/>
        <v>19</v>
      </c>
      <c r="I73" s="9"/>
    </row>
    <row r="74" spans="1:9" x14ac:dyDescent="0.25">
      <c r="A74" s="8">
        <v>20</v>
      </c>
      <c r="B74" s="1" t="s">
        <v>185</v>
      </c>
      <c r="C74" s="1" t="s">
        <v>186</v>
      </c>
      <c r="D74" s="1">
        <v>2012</v>
      </c>
      <c r="E74" s="3">
        <v>35</v>
      </c>
      <c r="F74" s="1" t="s">
        <v>174</v>
      </c>
      <c r="G74" s="27">
        <v>8.17</v>
      </c>
      <c r="H74" s="9">
        <f t="shared" si="3"/>
        <v>20</v>
      </c>
      <c r="I74" s="9"/>
    </row>
    <row r="75" spans="1:9" x14ac:dyDescent="0.25">
      <c r="A75" s="8">
        <v>21</v>
      </c>
      <c r="B75" s="1" t="s">
        <v>191</v>
      </c>
      <c r="C75" s="1" t="s">
        <v>192</v>
      </c>
      <c r="D75" s="1">
        <v>2012</v>
      </c>
      <c r="E75" s="3">
        <v>37</v>
      </c>
      <c r="F75" s="1" t="s">
        <v>29</v>
      </c>
      <c r="G75" s="13" t="s">
        <v>362</v>
      </c>
      <c r="H75" s="9" t="e">
        <f t="shared" si="3"/>
        <v>#VALUE!</v>
      </c>
      <c r="I75" s="9"/>
    </row>
    <row r="76" spans="1:9" x14ac:dyDescent="0.25">
      <c r="A76" s="8">
        <v>22</v>
      </c>
      <c r="B76" s="1" t="s">
        <v>28</v>
      </c>
      <c r="C76" s="1" t="s">
        <v>200</v>
      </c>
      <c r="D76" s="1">
        <v>2011</v>
      </c>
      <c r="E76" s="3">
        <v>43</v>
      </c>
      <c r="F76" s="1" t="s">
        <v>25</v>
      </c>
      <c r="G76" s="27" t="s">
        <v>362</v>
      </c>
      <c r="H76" s="9" t="e">
        <f t="shared" si="3"/>
        <v>#VALUE!</v>
      </c>
      <c r="I76" s="9"/>
    </row>
    <row r="77" spans="1:9" x14ac:dyDescent="0.25">
      <c r="A77" s="8">
        <v>23</v>
      </c>
      <c r="B77" s="1" t="s">
        <v>203</v>
      </c>
      <c r="C77" s="1" t="s">
        <v>60</v>
      </c>
      <c r="D77" s="1">
        <v>2009</v>
      </c>
      <c r="E77" s="3">
        <v>45</v>
      </c>
      <c r="F77" s="1" t="s">
        <v>140</v>
      </c>
      <c r="G77" s="27" t="s">
        <v>362</v>
      </c>
      <c r="H77" s="9" t="e">
        <f t="shared" si="3"/>
        <v>#VALUE!</v>
      </c>
      <c r="I77" s="9"/>
    </row>
    <row r="78" spans="1:9" x14ac:dyDescent="0.25">
      <c r="A78" s="8">
        <v>24</v>
      </c>
      <c r="B78" s="1" t="s">
        <v>73</v>
      </c>
      <c r="C78" s="1" t="s">
        <v>74</v>
      </c>
      <c r="D78" s="1">
        <v>2011</v>
      </c>
      <c r="E78" s="3">
        <v>48</v>
      </c>
      <c r="F78" s="1" t="s">
        <v>132</v>
      </c>
      <c r="G78" s="13" t="s">
        <v>362</v>
      </c>
      <c r="H78" s="9" t="e">
        <f t="shared" si="3"/>
        <v>#VALUE!</v>
      </c>
      <c r="I78" s="9"/>
    </row>
    <row r="79" spans="1:9" x14ac:dyDescent="0.25">
      <c r="A79" s="8">
        <v>25</v>
      </c>
      <c r="B79" s="1"/>
      <c r="C79" s="1"/>
      <c r="D79" s="3"/>
      <c r="E79" s="3"/>
      <c r="F79" s="1"/>
      <c r="G79" s="27"/>
      <c r="H79" s="10" t="str">
        <f t="shared" ref="H79:H86" si="4">IF(G79="","",RANK(G79,$G$55:$G$86,1))</f>
        <v/>
      </c>
      <c r="I79" s="9"/>
    </row>
    <row r="80" spans="1:9" x14ac:dyDescent="0.25">
      <c r="A80" s="8"/>
      <c r="B80" s="1"/>
      <c r="C80" s="1"/>
      <c r="D80" s="3"/>
      <c r="E80" s="3"/>
      <c r="F80" s="1"/>
      <c r="G80" s="27"/>
      <c r="H80" s="10" t="str">
        <f t="shared" si="4"/>
        <v/>
      </c>
      <c r="I80" s="9"/>
    </row>
    <row r="81" spans="1:9" x14ac:dyDescent="0.25">
      <c r="A81" s="8"/>
      <c r="B81" s="1"/>
      <c r="C81" s="1"/>
      <c r="D81" s="3"/>
      <c r="E81" s="3"/>
      <c r="F81" s="1"/>
      <c r="G81" s="27"/>
      <c r="H81" s="10" t="str">
        <f t="shared" si="4"/>
        <v/>
      </c>
      <c r="I81" s="9"/>
    </row>
    <row r="82" spans="1:9" x14ac:dyDescent="0.25">
      <c r="A82" s="8"/>
      <c r="B82" s="1"/>
      <c r="C82" s="1"/>
      <c r="D82" s="3"/>
      <c r="E82" s="3"/>
      <c r="F82" s="1"/>
      <c r="G82" s="27"/>
      <c r="H82" s="10" t="str">
        <f t="shared" si="4"/>
        <v/>
      </c>
      <c r="I82" s="9"/>
    </row>
    <row r="83" spans="1:9" x14ac:dyDescent="0.25">
      <c r="A83" s="8"/>
      <c r="B83" s="1"/>
      <c r="C83" s="1"/>
      <c r="D83" s="3"/>
      <c r="E83" s="3"/>
      <c r="F83" s="1"/>
      <c r="G83" s="27"/>
      <c r="H83" s="10" t="str">
        <f t="shared" si="4"/>
        <v/>
      </c>
      <c r="I83" s="9"/>
    </row>
    <row r="84" spans="1:9" x14ac:dyDescent="0.25">
      <c r="A84" s="8"/>
      <c r="B84" s="1"/>
      <c r="C84" s="1"/>
      <c r="D84" s="3"/>
      <c r="E84" s="3"/>
      <c r="F84" s="1"/>
      <c r="G84" s="27"/>
      <c r="H84" s="10" t="str">
        <f t="shared" si="4"/>
        <v/>
      </c>
      <c r="I84" s="9"/>
    </row>
    <row r="85" spans="1:9" x14ac:dyDescent="0.25">
      <c r="A85" s="8"/>
      <c r="B85" s="1"/>
      <c r="C85" s="1"/>
      <c r="D85" s="3"/>
      <c r="E85" s="3"/>
      <c r="F85" s="1"/>
      <c r="G85" s="1"/>
      <c r="H85" s="10" t="str">
        <f t="shared" si="4"/>
        <v/>
      </c>
      <c r="I85" s="1"/>
    </row>
    <row r="86" spans="1:9" x14ac:dyDescent="0.25">
      <c r="A86" s="8"/>
      <c r="B86" s="1"/>
      <c r="C86" s="1"/>
      <c r="D86" s="3"/>
      <c r="E86" s="3"/>
      <c r="F86" s="1"/>
      <c r="G86" s="1"/>
      <c r="H86" s="10" t="str">
        <f t="shared" si="4"/>
        <v/>
      </c>
      <c r="I86" s="1"/>
    </row>
    <row r="87" spans="1:9" x14ac:dyDescent="0.25">
      <c r="A87" s="8"/>
      <c r="B87" s="1"/>
      <c r="C87" s="1"/>
      <c r="D87" s="3"/>
      <c r="E87" s="3"/>
      <c r="F87" s="1"/>
      <c r="G87" s="1"/>
      <c r="H87" s="1"/>
      <c r="I87" s="1"/>
    </row>
    <row r="88" spans="1:9" x14ac:dyDescent="0.25">
      <c r="A88" s="8"/>
      <c r="B88" s="1"/>
      <c r="C88" s="1"/>
      <c r="D88" s="3"/>
      <c r="E88" s="3"/>
      <c r="F88" s="1"/>
      <c r="G88" s="1"/>
      <c r="H88" s="1"/>
      <c r="I88" s="1"/>
    </row>
    <row r="89" spans="1:9" x14ac:dyDescent="0.25">
      <c r="A89" s="8"/>
      <c r="B89" s="1"/>
      <c r="C89" s="1"/>
      <c r="D89" s="3"/>
      <c r="E89" s="3"/>
      <c r="F89" s="1"/>
      <c r="G89" s="1"/>
      <c r="H89" s="1"/>
      <c r="I89" s="1"/>
    </row>
  </sheetData>
  <sortState ref="B56:H78">
    <sortCondition ref="H55:H78"/>
  </sortState>
  <customSheetViews>
    <customSheetView guid="{B1E19B55-EDF3-490E-8724-6880005A9BFD}" showPageBreaks="1">
      <selection activeCell="H6" sqref="H6"/>
      <pageMargins left="0.74803149606299213" right="0.74803149606299213" top="0.98425196850393704" bottom="0.98425196850393704" header="0.51181102362204722" footer="0.51181102362204722"/>
      <pageSetup paperSize="9" orientation="portrait" r:id="rId1"/>
      <headerFooter alignWithMargins="0">
        <oddHeader>&amp;C&amp;"Arial,Bold"&amp;14Cīruļputenis 2016</oddHeader>
      </headerFooter>
    </customSheetView>
    <customSheetView guid="{14545C58-644F-4CF7-A31A-0995B29BF74C}">
      <selection activeCell="D25" sqref="D25"/>
      <pageMargins left="0.75" right="0.75" top="1" bottom="1" header="0" footer="0"/>
      <pageSetup paperSize="9" orientation="portrait" r:id="rId2"/>
      <headerFooter alignWithMargins="0"/>
    </customSheetView>
    <customSheetView guid="{28CB6279-7149-4DE4-B8EE-A7073063E9B9}">
      <selection activeCell="D16" sqref="D16"/>
      <pageMargins left="0.75" right="0.75" top="1" bottom="1" header="0" footer="0"/>
      <pageSetup paperSize="9" orientation="portrait" r:id="rId3"/>
      <headerFooter alignWithMargins="0"/>
    </customSheetView>
    <customSheetView guid="{D1193CB6-B6DE-42EA-A8DF-7294F56C57F0}" showRuler="0">
      <selection activeCell="J12" sqref="J12"/>
      <pageMargins left="0.75" right="0.75" top="1" bottom="1" header="0" footer="0"/>
      <pageSetup paperSize="9" orientation="portrait" r:id="rId4"/>
      <headerFooter alignWithMargins="0"/>
    </customSheetView>
    <customSheetView guid="{06AD1656-F3E1-4D8B-8131-D24EB6395EB9}" showRuler="0" topLeftCell="A4">
      <pageMargins left="0.75" right="0.75" top="1" bottom="1" header="0" footer="0"/>
      <headerFooter alignWithMargins="0"/>
    </customSheetView>
    <customSheetView guid="{9DFA07B2-FDF2-47F9-8133-3BE5BBB12A84}" showPageBreaks="1" showRuler="0">
      <selection activeCell="B12" sqref="B12"/>
      <pageMargins left="0.67" right="0.75" top="0" bottom="0.39370078740157483" header="0.62" footer="0.51181102362204722"/>
      <pageSetup paperSize="9" orientation="portrait"/>
      <headerFooter alignWithMargins="0"/>
    </customSheetView>
    <customSheetView guid="{C6E5853E-4778-4542-AE91-CF4383593D5C}" showPageBreaks="1" showRuler="0">
      <selection activeCell="F6" sqref="F6"/>
      <pageMargins left="0.75" right="0.75" top="0" bottom="0.39370078740157483" header="0.51181102362204722" footer="0.51181102362204722"/>
      <pageSetup paperSize="9" orientation="portrait"/>
      <headerFooter alignWithMargins="0"/>
    </customSheetView>
    <customSheetView guid="{C6DC2567-FCF8-4942-8FAE-BBE3F1AE69CB}" showPageBreaks="1" showRuler="0">
      <selection activeCell="P6" sqref="P6"/>
      <pageMargins left="0.75" right="0.75" top="0" bottom="0.39370078740157483" header="0.51181102362204722" footer="0.51181102362204722"/>
      <pageSetup paperSize="9" orientation="portrait"/>
      <headerFooter alignWithMargins="0"/>
    </customSheetView>
    <customSheetView guid="{2208D157-C0F2-41B1-B46C-2828F9F6E8D7}" showRuler="0" topLeftCell="A4">
      <selection activeCell="A32" sqref="A32"/>
      <pageMargins left="0.75" right="0.75" top="1" bottom="1" header="0" footer="0"/>
      <pageSetup paperSize="9" orientation="portrait" r:id="rId5"/>
      <headerFooter alignWithMargins="0"/>
    </customSheetView>
    <customSheetView guid="{A3FF439D-5C83-4989-ABC9-09B28134AC19}" showPageBreaks="1">
      <selection activeCell="H41" sqref="H41"/>
      <pageMargins left="0.75" right="0.75" top="1" bottom="1" header="0" footer="0"/>
      <pageSetup paperSize="9" orientation="portrait" horizontalDpi="4294967295" verticalDpi="4294967295" r:id="rId6"/>
      <headerFooter alignWithMargins="0"/>
    </customSheetView>
    <customSheetView guid="{EF0717EB-CDDA-4947-A4F2-893F3D097EC3}" showRuler="0">
      <selection activeCell="I7" sqref="I7"/>
      <pageMargins left="0.75" right="0.75" top="0" bottom="0.39370078740157483" header="0.51181102362204722" footer="0.51181102362204722"/>
      <pageSetup paperSize="9" orientation="portrait"/>
      <headerFooter alignWithMargins="0"/>
    </customSheetView>
    <customSheetView guid="{DD3C466C-41DB-400C-AA7C-E8BF87AE6D92}" showPageBreaks="1" printArea="1">
      <selection activeCell="D41" sqref="D41"/>
      <pageMargins left="0.74803149606299213" right="0.74803149606299213" top="0.98425196850393704" bottom="1.3779527559055118" header="0.51181102362204722" footer="0"/>
      <pageSetup paperSize="9" orientation="portrait" horizontalDpi="4294967295" verticalDpi="4294967295" r:id="rId7"/>
      <headerFooter alignWithMargins="0">
        <oddHeader>&amp;C&amp;"Arial,Bold"&amp;14Cīruļputenis 2016</oddHeader>
        <oddFooter>&amp;C&amp;G</oddFooter>
      </headerFooter>
    </customSheetView>
    <customSheetView guid="{BFC19797-356B-407A-9B26-1546FE9F7690}" showPageBreaks="1" topLeftCell="A7">
      <selection activeCell="M107" sqref="M107"/>
      <pageMargins left="0.74803149606299213" right="0.74803149606299213" top="0.98425196850393704" bottom="1.3779527559055118" header="0.51181102362204722" footer="0"/>
      <pageSetup paperSize="9" orientation="portrait" horizontalDpi="4294967295" verticalDpi="4294967295" r:id="rId8"/>
      <headerFooter alignWithMargins="0">
        <oddHeader>&amp;C&amp;"Arial,Bold"&amp;14Cīruļputenis 2016</oddHeader>
        <oddFooter>&amp;C&amp;G</oddFooter>
      </headerFooter>
    </customSheetView>
  </customSheetViews>
  <mergeCells count="2">
    <mergeCell ref="B2:J2"/>
    <mergeCell ref="B1:H1"/>
  </mergeCells>
  <phoneticPr fontId="0" type="noConversion"/>
  <conditionalFormatting sqref="H8:H14">
    <cfRule type="cellIs" dxfId="8" priority="8" stopIfTrue="1" operator="lessThanOrEqual">
      <formula>3</formula>
    </cfRule>
  </conditionalFormatting>
  <conditionalFormatting sqref="H20:H46">
    <cfRule type="cellIs" dxfId="7" priority="4" stopIfTrue="1" operator="lessThanOrEqual">
      <formula>3</formula>
    </cfRule>
  </conditionalFormatting>
  <conditionalFormatting sqref="H55:H86">
    <cfRule type="cellIs" dxfId="6" priority="1" stopIfTrue="1" operator="lessThanOrEqual">
      <formula>3</formula>
    </cfRule>
  </conditionalFormatting>
  <pageMargins left="0.62992125984251968" right="0.23622047244094491" top="0.74803149606299213" bottom="0.74803149606299213" header="0.31496062992125984" footer="0.31496062992125984"/>
  <pageSetup paperSize="9" orientation="portrait" horizontalDpi="300" verticalDpi="300" r:id="rId9"/>
  <headerFooter alignWithMargins="0"/>
  <legacyDrawingHF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T88"/>
  <sheetViews>
    <sheetView workbookViewId="0">
      <selection activeCell="K15" sqref="K15"/>
    </sheetView>
  </sheetViews>
  <sheetFormatPr defaultColWidth="11.44140625" defaultRowHeight="13.2" x14ac:dyDescent="0.25"/>
  <cols>
    <col min="1" max="1" width="3.5546875" customWidth="1"/>
    <col min="2" max="2" width="12.33203125" customWidth="1"/>
    <col min="3" max="3" width="13.44140625" customWidth="1"/>
    <col min="4" max="4" width="7.44140625" customWidth="1"/>
    <col min="5" max="5" width="6.88671875" style="2" customWidth="1"/>
    <col min="6" max="6" width="17.109375" customWidth="1"/>
    <col min="7" max="7" width="8.44140625" customWidth="1"/>
    <col min="8" max="8" width="10.44140625" customWidth="1"/>
    <col min="9" max="9" width="6.44140625" customWidth="1"/>
  </cols>
  <sheetData>
    <row r="2" spans="1:20" ht="15.6" x14ac:dyDescent="0.3">
      <c r="A2" s="24"/>
      <c r="B2" s="57" t="s">
        <v>318</v>
      </c>
      <c r="C2" s="57"/>
      <c r="D2" s="57"/>
      <c r="E2" s="57"/>
      <c r="F2" s="57"/>
      <c r="G2" s="57"/>
      <c r="H2" s="57"/>
      <c r="I2" s="23"/>
      <c r="J2" s="23"/>
      <c r="K2" s="23"/>
      <c r="L2" s="23"/>
    </row>
    <row r="3" spans="1:20" ht="15.6" x14ac:dyDescent="0.3">
      <c r="A3" s="24"/>
      <c r="B3" s="56"/>
      <c r="C3" s="56"/>
      <c r="D3" s="56"/>
      <c r="E3" s="56"/>
      <c r="F3" s="56"/>
      <c r="G3" s="56"/>
      <c r="H3" s="56"/>
      <c r="I3" s="56"/>
      <c r="J3" s="56"/>
    </row>
    <row r="4" spans="1:20" x14ac:dyDescent="0.25">
      <c r="A4" s="24"/>
      <c r="B4" s="12" t="s">
        <v>319</v>
      </c>
      <c r="C4" s="12"/>
      <c r="D4" s="2"/>
    </row>
    <row r="5" spans="1:20" x14ac:dyDescent="0.25">
      <c r="F5" t="s">
        <v>210</v>
      </c>
    </row>
    <row r="6" spans="1:20" ht="21.75" customHeight="1" x14ac:dyDescent="0.25">
      <c r="B6" s="19"/>
      <c r="C6" s="19"/>
      <c r="D6" s="19"/>
      <c r="E6" s="19"/>
      <c r="F6" s="12" t="s">
        <v>272</v>
      </c>
      <c r="G6" s="19"/>
      <c r="H6" s="25"/>
      <c r="I6" s="19"/>
    </row>
    <row r="7" spans="1:20" ht="21.75" customHeight="1" x14ac:dyDescent="0.25">
      <c r="A7" s="1"/>
      <c r="B7" s="14" t="s">
        <v>6</v>
      </c>
      <c r="C7" s="14"/>
      <c r="D7" s="15" t="s">
        <v>3</v>
      </c>
      <c r="E7" s="15" t="s">
        <v>1</v>
      </c>
      <c r="F7" s="15" t="s">
        <v>2</v>
      </c>
      <c r="G7" s="15" t="s">
        <v>4</v>
      </c>
      <c r="H7" s="15" t="s">
        <v>0</v>
      </c>
      <c r="I7" s="16"/>
    </row>
    <row r="8" spans="1:20" s="11" customFormat="1" x14ac:dyDescent="0.25">
      <c r="A8" s="10">
        <v>1</v>
      </c>
      <c r="B8" s="1" t="s">
        <v>131</v>
      </c>
      <c r="C8" s="1" t="s">
        <v>77</v>
      </c>
      <c r="D8" s="3">
        <v>2016</v>
      </c>
      <c r="E8" s="45">
        <v>3</v>
      </c>
      <c r="F8" s="1" t="s">
        <v>132</v>
      </c>
      <c r="G8" s="27">
        <v>4.45</v>
      </c>
      <c r="H8" s="10">
        <f>IF(G8="","",RANK(G8,$G$8:$G$12,1))</f>
        <v>1</v>
      </c>
      <c r="I8" s="20"/>
      <c r="S8"/>
      <c r="T8"/>
    </row>
    <row r="9" spans="1:20" s="11" customFormat="1" x14ac:dyDescent="0.25">
      <c r="A9" s="10">
        <v>2</v>
      </c>
      <c r="B9" s="1" t="s">
        <v>208</v>
      </c>
      <c r="C9" s="1" t="s">
        <v>209</v>
      </c>
      <c r="D9" s="3">
        <v>2016</v>
      </c>
      <c r="E9" s="45">
        <v>1</v>
      </c>
      <c r="F9" s="1" t="s">
        <v>25</v>
      </c>
      <c r="G9" s="27">
        <v>5.01</v>
      </c>
      <c r="H9" s="10">
        <f>IF(G9="","",RANK(G9,$G$8:$G$12,1))</f>
        <v>2</v>
      </c>
      <c r="I9" s="9"/>
      <c r="Q9"/>
      <c r="R9"/>
      <c r="S9"/>
      <c r="T9"/>
    </row>
    <row r="10" spans="1:20" s="11" customFormat="1" x14ac:dyDescent="0.25">
      <c r="A10" s="11">
        <v>3</v>
      </c>
      <c r="B10" s="1" t="s">
        <v>359</v>
      </c>
      <c r="C10" s="1" t="s">
        <v>360</v>
      </c>
      <c r="D10" s="1">
        <v>2020</v>
      </c>
      <c r="E10" s="45">
        <v>90</v>
      </c>
      <c r="F10" s="1" t="s">
        <v>361</v>
      </c>
      <c r="G10" s="27">
        <v>8.0399999999999991</v>
      </c>
      <c r="H10" s="10">
        <f>IF(G10="","",RANK(G10,$G$8:$G$12,1))</f>
        <v>3</v>
      </c>
      <c r="I10" s="22"/>
      <c r="Q10"/>
      <c r="R10"/>
      <c r="S10"/>
      <c r="T10"/>
    </row>
    <row r="11" spans="1:20" x14ac:dyDescent="0.25">
      <c r="A11" s="1">
        <v>4</v>
      </c>
      <c r="B11" s="1" t="s">
        <v>211</v>
      </c>
      <c r="C11" s="1" t="s">
        <v>212</v>
      </c>
      <c r="D11" s="3">
        <v>2016</v>
      </c>
      <c r="E11" s="45">
        <v>2</v>
      </c>
      <c r="F11" s="1" t="s">
        <v>140</v>
      </c>
      <c r="G11" s="27" t="s">
        <v>382</v>
      </c>
      <c r="H11" s="10" t="e">
        <f>IF(G11="","",RANK(G11,$G$8:$G$12,1))</f>
        <v>#VALUE!</v>
      </c>
      <c r="I11" s="9"/>
    </row>
    <row r="12" spans="1:20" s="6" customFormat="1" x14ac:dyDescent="0.25">
      <c r="A12" s="26"/>
      <c r="B12" s="1"/>
      <c r="C12" s="1"/>
      <c r="D12" s="1"/>
      <c r="E12" s="3"/>
      <c r="F12" s="1"/>
      <c r="G12" s="27"/>
      <c r="H12" s="10" t="str">
        <f>IF(G12="","",RANK(G12,$G$8:$G$12,1))</f>
        <v/>
      </c>
      <c r="I12" s="9"/>
      <c r="M12"/>
      <c r="N12"/>
      <c r="O12"/>
      <c r="P12"/>
      <c r="Q12"/>
      <c r="R12"/>
      <c r="S12"/>
      <c r="T12"/>
    </row>
    <row r="13" spans="1:20" x14ac:dyDescent="0.25">
      <c r="G13" s="30"/>
      <c r="H13" s="12"/>
      <c r="I13" s="12"/>
    </row>
    <row r="14" spans="1:20" x14ac:dyDescent="0.25">
      <c r="F14" t="s">
        <v>213</v>
      </c>
    </row>
    <row r="15" spans="1:20" x14ac:dyDescent="0.25">
      <c r="B15" s="19"/>
      <c r="C15" s="19"/>
      <c r="D15" s="19"/>
      <c r="E15" s="19"/>
      <c r="F15" s="12" t="s">
        <v>272</v>
      </c>
      <c r="G15" s="19"/>
      <c r="H15" s="25"/>
      <c r="I15" s="19"/>
    </row>
    <row r="16" spans="1:20" s="6" customFormat="1" x14ac:dyDescent="0.25">
      <c r="A16" s="26"/>
      <c r="B16" s="14" t="s">
        <v>6</v>
      </c>
      <c r="C16" s="14"/>
      <c r="D16" s="15" t="s">
        <v>3</v>
      </c>
      <c r="E16" s="15" t="s">
        <v>1</v>
      </c>
      <c r="F16" s="15" t="s">
        <v>2</v>
      </c>
      <c r="G16" s="15" t="s">
        <v>4</v>
      </c>
      <c r="H16" s="15" t="s">
        <v>0</v>
      </c>
      <c r="I16" s="16"/>
      <c r="Q16"/>
      <c r="R16"/>
      <c r="S16"/>
      <c r="T16"/>
    </row>
    <row r="17" spans="1:20" s="6" customFormat="1" x14ac:dyDescent="0.25">
      <c r="A17" s="9">
        <v>1</v>
      </c>
      <c r="B17" s="1" t="s">
        <v>90</v>
      </c>
      <c r="C17" s="1" t="s">
        <v>91</v>
      </c>
      <c r="D17" s="1">
        <v>2013</v>
      </c>
      <c r="E17" s="45">
        <v>5</v>
      </c>
      <c r="F17" s="1" t="s">
        <v>174</v>
      </c>
      <c r="G17" s="27">
        <v>4.03</v>
      </c>
      <c r="H17" s="9">
        <f t="shared" ref="H17:H41" si="0">IF(G17="","",RANK(G17,$G$17:$G$41,1))</f>
        <v>1</v>
      </c>
      <c r="I17" s="9"/>
      <c r="Q17"/>
      <c r="R17"/>
      <c r="S17"/>
      <c r="T17"/>
    </row>
    <row r="18" spans="1:20" s="7" customFormat="1" x14ac:dyDescent="0.25">
      <c r="A18" s="9">
        <v>2</v>
      </c>
      <c r="B18" s="1" t="s">
        <v>109</v>
      </c>
      <c r="C18" s="1" t="s">
        <v>110</v>
      </c>
      <c r="D18" s="1">
        <v>2013</v>
      </c>
      <c r="E18" s="45">
        <v>20</v>
      </c>
      <c r="F18" s="29" t="s">
        <v>170</v>
      </c>
      <c r="G18" s="27">
        <v>4.05</v>
      </c>
      <c r="H18" s="9">
        <f t="shared" si="0"/>
        <v>2</v>
      </c>
      <c r="I18" s="9"/>
      <c r="Q18"/>
      <c r="R18"/>
      <c r="S18"/>
      <c r="T18"/>
    </row>
    <row r="19" spans="1:20" x14ac:dyDescent="0.25">
      <c r="A19" s="9">
        <v>3</v>
      </c>
      <c r="B19" s="1" t="s">
        <v>97</v>
      </c>
      <c r="C19" s="1" t="s">
        <v>98</v>
      </c>
      <c r="D19" s="1">
        <v>2014</v>
      </c>
      <c r="E19" s="45">
        <v>4</v>
      </c>
      <c r="F19" s="1" t="s">
        <v>29</v>
      </c>
      <c r="G19" s="27">
        <v>4.13</v>
      </c>
      <c r="H19" s="9">
        <f t="shared" si="0"/>
        <v>3</v>
      </c>
      <c r="I19" s="9"/>
    </row>
    <row r="20" spans="1:20" x14ac:dyDescent="0.25">
      <c r="A20" s="9">
        <v>4</v>
      </c>
      <c r="B20" s="1" t="s">
        <v>61</v>
      </c>
      <c r="C20" s="1" t="s">
        <v>119</v>
      </c>
      <c r="D20" s="1">
        <v>2014</v>
      </c>
      <c r="E20" s="45">
        <v>22</v>
      </c>
      <c r="F20" s="29" t="s">
        <v>170</v>
      </c>
      <c r="G20" s="27">
        <v>4.1900000000000004</v>
      </c>
      <c r="H20" s="9">
        <f t="shared" si="0"/>
        <v>4</v>
      </c>
      <c r="I20" s="9"/>
    </row>
    <row r="21" spans="1:20" x14ac:dyDescent="0.25">
      <c r="A21" s="9">
        <v>5</v>
      </c>
      <c r="B21" s="1" t="s">
        <v>102</v>
      </c>
      <c r="C21" s="1" t="s">
        <v>223</v>
      </c>
      <c r="D21" s="1">
        <v>2015</v>
      </c>
      <c r="E21" s="45">
        <v>13</v>
      </c>
      <c r="F21" s="1" t="s">
        <v>168</v>
      </c>
      <c r="G21" s="27">
        <v>4.21</v>
      </c>
      <c r="H21" s="9">
        <f t="shared" si="0"/>
        <v>5</v>
      </c>
      <c r="I21" s="9"/>
    </row>
    <row r="22" spans="1:20" x14ac:dyDescent="0.25">
      <c r="A22" s="9">
        <v>6</v>
      </c>
      <c r="B22" s="1" t="s">
        <v>141</v>
      </c>
      <c r="C22" s="1" t="s">
        <v>142</v>
      </c>
      <c r="D22" s="1">
        <v>2014</v>
      </c>
      <c r="E22" s="45">
        <v>7</v>
      </c>
      <c r="F22" s="1" t="s">
        <v>143</v>
      </c>
      <c r="G22" s="27">
        <v>4.3</v>
      </c>
      <c r="H22" s="9">
        <f t="shared" si="0"/>
        <v>6</v>
      </c>
      <c r="I22" s="9"/>
    </row>
    <row r="23" spans="1:20" x14ac:dyDescent="0.25">
      <c r="A23" s="9">
        <v>7</v>
      </c>
      <c r="B23" s="1" t="s">
        <v>215</v>
      </c>
      <c r="C23" s="1" t="s">
        <v>216</v>
      </c>
      <c r="D23" s="1">
        <v>2013</v>
      </c>
      <c r="E23" s="45">
        <v>8</v>
      </c>
      <c r="F23" s="1" t="s">
        <v>89</v>
      </c>
      <c r="G23" s="27">
        <v>4.37</v>
      </c>
      <c r="H23" s="9">
        <f t="shared" si="0"/>
        <v>7</v>
      </c>
      <c r="I23" s="9"/>
    </row>
    <row r="24" spans="1:20" x14ac:dyDescent="0.25">
      <c r="A24" s="9">
        <v>8</v>
      </c>
      <c r="B24" s="1" t="s">
        <v>236</v>
      </c>
      <c r="C24" s="1" t="s">
        <v>237</v>
      </c>
      <c r="D24" s="1">
        <v>2014</v>
      </c>
      <c r="E24" s="45">
        <v>25</v>
      </c>
      <c r="F24" s="1" t="s">
        <v>140</v>
      </c>
      <c r="G24" s="27">
        <v>4.55</v>
      </c>
      <c r="H24" s="9">
        <f t="shared" si="0"/>
        <v>8</v>
      </c>
      <c r="I24" s="9"/>
    </row>
    <row r="25" spans="1:20" x14ac:dyDescent="0.25">
      <c r="A25" s="9">
        <v>9</v>
      </c>
      <c r="B25" s="1" t="s">
        <v>232</v>
      </c>
      <c r="C25" s="1" t="s">
        <v>233</v>
      </c>
      <c r="D25" s="1">
        <v>2013</v>
      </c>
      <c r="E25" s="45">
        <v>21</v>
      </c>
      <c r="F25" s="29" t="s">
        <v>170</v>
      </c>
      <c r="G25" s="27">
        <v>5.07</v>
      </c>
      <c r="H25" s="9">
        <f t="shared" si="0"/>
        <v>9</v>
      </c>
      <c r="I25" s="9"/>
    </row>
    <row r="26" spans="1:20" x14ac:dyDescent="0.25">
      <c r="A26" s="9">
        <v>10</v>
      </c>
      <c r="B26" s="1" t="s">
        <v>85</v>
      </c>
      <c r="C26" s="1" t="s">
        <v>234</v>
      </c>
      <c r="D26" s="1">
        <v>2014</v>
      </c>
      <c r="E26" s="45">
        <v>23</v>
      </c>
      <c r="F26" s="1" t="s">
        <v>140</v>
      </c>
      <c r="G26" s="27">
        <v>5.17</v>
      </c>
      <c r="H26" s="9">
        <f t="shared" si="0"/>
        <v>10</v>
      </c>
      <c r="I26" s="9"/>
    </row>
    <row r="27" spans="1:20" x14ac:dyDescent="0.25">
      <c r="A27" s="9">
        <v>11</v>
      </c>
      <c r="B27" s="1" t="s">
        <v>224</v>
      </c>
      <c r="C27" s="1" t="s">
        <v>225</v>
      </c>
      <c r="D27" s="1">
        <v>2015</v>
      </c>
      <c r="E27" s="45">
        <v>14</v>
      </c>
      <c r="F27" s="1" t="s">
        <v>168</v>
      </c>
      <c r="G27" s="27">
        <v>5.23</v>
      </c>
      <c r="H27" s="9">
        <f t="shared" si="0"/>
        <v>11</v>
      </c>
      <c r="I27" s="9"/>
    </row>
    <row r="28" spans="1:20" x14ac:dyDescent="0.25">
      <c r="A28" s="9">
        <v>12</v>
      </c>
      <c r="B28" s="1" t="s">
        <v>103</v>
      </c>
      <c r="C28" s="1" t="s">
        <v>229</v>
      </c>
      <c r="D28" s="1">
        <v>2015</v>
      </c>
      <c r="E28" s="45">
        <v>17</v>
      </c>
      <c r="F28" s="1" t="s">
        <v>89</v>
      </c>
      <c r="G28" s="27">
        <v>5.27</v>
      </c>
      <c r="H28" s="9">
        <f t="shared" si="0"/>
        <v>12</v>
      </c>
      <c r="I28" s="9"/>
    </row>
    <row r="29" spans="1:20" x14ac:dyDescent="0.25">
      <c r="A29" s="9">
        <v>13</v>
      </c>
      <c r="B29" s="1" t="s">
        <v>226</v>
      </c>
      <c r="C29" s="1" t="s">
        <v>227</v>
      </c>
      <c r="D29" s="1">
        <v>2013</v>
      </c>
      <c r="E29" s="45">
        <v>16</v>
      </c>
      <c r="F29" s="1" t="s">
        <v>228</v>
      </c>
      <c r="G29" s="27">
        <v>5.28</v>
      </c>
      <c r="H29" s="9">
        <f t="shared" si="0"/>
        <v>13</v>
      </c>
      <c r="I29" s="9"/>
    </row>
    <row r="30" spans="1:20" x14ac:dyDescent="0.25">
      <c r="A30" s="9">
        <v>14</v>
      </c>
      <c r="B30" s="1" t="s">
        <v>235</v>
      </c>
      <c r="C30" s="1" t="s">
        <v>128</v>
      </c>
      <c r="D30" s="1">
        <v>2014</v>
      </c>
      <c r="E30" s="45">
        <v>24</v>
      </c>
      <c r="F30" s="1" t="s">
        <v>140</v>
      </c>
      <c r="G30" s="27">
        <v>5.34</v>
      </c>
      <c r="H30" s="9">
        <f t="shared" si="0"/>
        <v>14</v>
      </c>
      <c r="I30" s="9"/>
      <c r="J30" s="12"/>
    </row>
    <row r="31" spans="1:20" x14ac:dyDescent="0.25">
      <c r="A31" s="9">
        <v>15</v>
      </c>
      <c r="B31" s="1" t="s">
        <v>218</v>
      </c>
      <c r="C31" s="1" t="s">
        <v>219</v>
      </c>
      <c r="D31" s="1">
        <v>2013</v>
      </c>
      <c r="E31" s="45">
        <v>10</v>
      </c>
      <c r="F31" s="1" t="s">
        <v>220</v>
      </c>
      <c r="G31" s="27">
        <v>5.39</v>
      </c>
      <c r="H31" s="9">
        <f t="shared" si="0"/>
        <v>15</v>
      </c>
      <c r="I31" s="9"/>
    </row>
    <row r="32" spans="1:20" x14ac:dyDescent="0.25">
      <c r="A32" s="9">
        <v>16</v>
      </c>
      <c r="B32" s="1" t="s">
        <v>221</v>
      </c>
      <c r="C32" s="1" t="s">
        <v>222</v>
      </c>
      <c r="D32" s="1">
        <v>2013</v>
      </c>
      <c r="E32" s="45">
        <v>11</v>
      </c>
      <c r="F32" s="1" t="s">
        <v>29</v>
      </c>
      <c r="G32" s="27">
        <v>5.59</v>
      </c>
      <c r="H32" s="9">
        <f t="shared" si="0"/>
        <v>16</v>
      </c>
      <c r="I32" s="9"/>
    </row>
    <row r="33" spans="1:9" x14ac:dyDescent="0.25">
      <c r="A33" s="9">
        <v>17</v>
      </c>
      <c r="B33" s="1" t="s">
        <v>56</v>
      </c>
      <c r="C33" s="1" t="s">
        <v>86</v>
      </c>
      <c r="D33" s="1">
        <v>2015</v>
      </c>
      <c r="E33" s="45">
        <v>15</v>
      </c>
      <c r="F33" s="1" t="s">
        <v>168</v>
      </c>
      <c r="G33" s="27">
        <v>5.59</v>
      </c>
      <c r="H33" s="9">
        <f t="shared" si="0"/>
        <v>16</v>
      </c>
      <c r="I33" s="9"/>
    </row>
    <row r="34" spans="1:9" x14ac:dyDescent="0.25">
      <c r="A34" s="9">
        <v>18</v>
      </c>
      <c r="B34" s="1" t="s">
        <v>96</v>
      </c>
      <c r="C34" s="1" t="s">
        <v>217</v>
      </c>
      <c r="D34" s="1">
        <v>2013</v>
      </c>
      <c r="E34" s="45">
        <v>9</v>
      </c>
      <c r="F34" s="1" t="s">
        <v>29</v>
      </c>
      <c r="G34" s="27">
        <v>7.38</v>
      </c>
      <c r="H34" s="9">
        <f t="shared" si="0"/>
        <v>18</v>
      </c>
      <c r="I34" s="9"/>
    </row>
    <row r="35" spans="1:9" x14ac:dyDescent="0.25">
      <c r="A35" s="9">
        <v>19</v>
      </c>
      <c r="B35" s="1" t="s">
        <v>242</v>
      </c>
      <c r="C35" s="1" t="s">
        <v>243</v>
      </c>
      <c r="D35" s="1">
        <v>2014</v>
      </c>
      <c r="E35" s="45">
        <v>28</v>
      </c>
      <c r="F35" s="1" t="s">
        <v>231</v>
      </c>
      <c r="G35" s="27">
        <v>7.44</v>
      </c>
      <c r="H35" s="9">
        <f t="shared" si="0"/>
        <v>19</v>
      </c>
      <c r="I35" s="9"/>
    </row>
    <row r="36" spans="1:9" x14ac:dyDescent="0.25">
      <c r="A36" s="9">
        <v>20</v>
      </c>
      <c r="B36" s="1" t="s">
        <v>47</v>
      </c>
      <c r="C36" s="1" t="s">
        <v>239</v>
      </c>
      <c r="D36" s="1">
        <v>2014</v>
      </c>
      <c r="E36" s="45">
        <v>27</v>
      </c>
      <c r="F36" s="1" t="s">
        <v>140</v>
      </c>
      <c r="G36" s="27">
        <v>7.52</v>
      </c>
      <c r="H36" s="9">
        <f t="shared" si="0"/>
        <v>20</v>
      </c>
      <c r="I36" s="9"/>
    </row>
    <row r="37" spans="1:9" x14ac:dyDescent="0.25">
      <c r="A37" s="9">
        <v>21</v>
      </c>
      <c r="B37" s="1" t="s">
        <v>100</v>
      </c>
      <c r="C37" s="1" t="s">
        <v>214</v>
      </c>
      <c r="D37" s="1">
        <v>2013</v>
      </c>
      <c r="E37" s="45">
        <v>6</v>
      </c>
      <c r="F37" s="1" t="s">
        <v>174</v>
      </c>
      <c r="G37" s="27">
        <v>8.51</v>
      </c>
      <c r="H37" s="9">
        <f t="shared" si="0"/>
        <v>21</v>
      </c>
      <c r="I37" s="9"/>
    </row>
    <row r="38" spans="1:9" x14ac:dyDescent="0.25">
      <c r="A38" s="9">
        <v>22</v>
      </c>
      <c r="B38" s="1" t="s">
        <v>37</v>
      </c>
      <c r="C38" s="1" t="s">
        <v>230</v>
      </c>
      <c r="D38" s="1">
        <v>2015</v>
      </c>
      <c r="E38" s="45">
        <v>18</v>
      </c>
      <c r="F38" s="1" t="s">
        <v>231</v>
      </c>
      <c r="G38" s="27">
        <v>8.52</v>
      </c>
      <c r="H38" s="9">
        <f t="shared" si="0"/>
        <v>22</v>
      </c>
      <c r="I38" s="9"/>
    </row>
    <row r="39" spans="1:9" x14ac:dyDescent="0.25">
      <c r="A39" s="9">
        <v>23</v>
      </c>
      <c r="B39" s="1" t="s">
        <v>63</v>
      </c>
      <c r="C39" s="1" t="s">
        <v>62</v>
      </c>
      <c r="D39" s="1">
        <v>2014</v>
      </c>
      <c r="E39" s="45">
        <v>19</v>
      </c>
      <c r="F39" s="1" t="s">
        <v>169</v>
      </c>
      <c r="G39" s="13" t="s">
        <v>362</v>
      </c>
      <c r="H39" s="9" t="e">
        <f t="shared" si="0"/>
        <v>#VALUE!</v>
      </c>
      <c r="I39" s="9"/>
    </row>
    <row r="40" spans="1:9" x14ac:dyDescent="0.25">
      <c r="A40" s="9">
        <v>24</v>
      </c>
      <c r="B40" s="1" t="s">
        <v>26</v>
      </c>
      <c r="C40" s="1" t="s">
        <v>238</v>
      </c>
      <c r="D40" s="1">
        <v>2014</v>
      </c>
      <c r="E40" s="45">
        <v>26</v>
      </c>
      <c r="F40" s="1" t="s">
        <v>140</v>
      </c>
      <c r="G40" s="27" t="s">
        <v>382</v>
      </c>
      <c r="H40" s="9" t="e">
        <f t="shared" si="0"/>
        <v>#VALUE!</v>
      </c>
      <c r="I40" s="9"/>
    </row>
    <row r="41" spans="1:9" x14ac:dyDescent="0.25">
      <c r="A41" s="9">
        <v>25</v>
      </c>
      <c r="G41" s="27"/>
      <c r="H41" s="9" t="str">
        <f t="shared" si="0"/>
        <v/>
      </c>
      <c r="I41" s="9"/>
    </row>
    <row r="42" spans="1:9" x14ac:dyDescent="0.25">
      <c r="B42" s="12"/>
      <c r="C42" s="12"/>
      <c r="D42" s="24"/>
      <c r="E42" s="24"/>
      <c r="F42" s="41"/>
      <c r="G42" s="42"/>
      <c r="H42" s="12"/>
    </row>
    <row r="43" spans="1:9" x14ac:dyDescent="0.25">
      <c r="B43" s="12"/>
      <c r="C43" s="12"/>
      <c r="D43" s="24"/>
      <c r="E43" s="24"/>
      <c r="F43" s="11" t="s">
        <v>272</v>
      </c>
      <c r="H43" s="12"/>
    </row>
    <row r="44" spans="1:9" x14ac:dyDescent="0.25">
      <c r="B44" s="21"/>
      <c r="C44" s="21"/>
      <c r="D44" s="43"/>
      <c r="E44" s="43"/>
      <c r="F44" s="11" t="s">
        <v>248</v>
      </c>
      <c r="G44" s="44"/>
      <c r="H44" s="20" t="str">
        <f>IF(G44="","",RANK(G44,$G$8:$G$36,1))</f>
        <v/>
      </c>
      <c r="I44" s="4"/>
    </row>
    <row r="45" spans="1:9" ht="21.75" customHeight="1" x14ac:dyDescent="0.25">
      <c r="A45" s="1"/>
      <c r="B45" s="14" t="s">
        <v>6</v>
      </c>
      <c r="C45" s="14"/>
      <c r="D45" s="15" t="s">
        <v>3</v>
      </c>
      <c r="E45" s="15" t="s">
        <v>1</v>
      </c>
      <c r="F45" s="15" t="s">
        <v>2</v>
      </c>
      <c r="G45" s="15" t="s">
        <v>4</v>
      </c>
      <c r="H45" s="15" t="s">
        <v>0</v>
      </c>
      <c r="I45" s="16"/>
    </row>
    <row r="46" spans="1:9" x14ac:dyDescent="0.25">
      <c r="A46" s="1">
        <v>1</v>
      </c>
      <c r="B46" s="1" t="s">
        <v>40</v>
      </c>
      <c r="C46" s="1" t="s">
        <v>39</v>
      </c>
      <c r="D46" s="1">
        <v>2011</v>
      </c>
      <c r="E46" s="45">
        <v>40</v>
      </c>
      <c r="F46" s="1" t="s">
        <v>25</v>
      </c>
      <c r="G46" s="31">
        <v>3.37</v>
      </c>
      <c r="H46" s="52">
        <f t="shared" ref="H46:H85" si="1">IF(G46="","",RANK(G46,$G$46:$G$88,1))</f>
        <v>1</v>
      </c>
      <c r="I46" s="1"/>
    </row>
    <row r="47" spans="1:9" x14ac:dyDescent="0.25">
      <c r="A47" s="1">
        <v>2</v>
      </c>
      <c r="B47" s="1" t="s">
        <v>38</v>
      </c>
      <c r="C47" s="1" t="s">
        <v>39</v>
      </c>
      <c r="D47" s="1">
        <v>2011</v>
      </c>
      <c r="E47" s="45">
        <v>41</v>
      </c>
      <c r="F47" s="1" t="s">
        <v>25</v>
      </c>
      <c r="G47" s="31">
        <v>3.4</v>
      </c>
      <c r="H47" s="52">
        <f t="shared" si="1"/>
        <v>2</v>
      </c>
      <c r="I47" s="1"/>
    </row>
    <row r="48" spans="1:9" x14ac:dyDescent="0.25">
      <c r="A48" s="1">
        <v>3</v>
      </c>
      <c r="B48" s="1" t="s">
        <v>18</v>
      </c>
      <c r="C48" s="1" t="s">
        <v>64</v>
      </c>
      <c r="D48" s="1">
        <v>2010</v>
      </c>
      <c r="E48" s="45">
        <v>48</v>
      </c>
      <c r="F48" s="1" t="s">
        <v>169</v>
      </c>
      <c r="G48" s="31">
        <v>3.42</v>
      </c>
      <c r="H48" s="52">
        <f t="shared" si="1"/>
        <v>3</v>
      </c>
      <c r="I48" s="1"/>
    </row>
    <row r="49" spans="1:9" x14ac:dyDescent="0.25">
      <c r="A49" s="1">
        <v>4</v>
      </c>
      <c r="B49" s="1" t="s">
        <v>326</v>
      </c>
      <c r="C49" s="1" t="s">
        <v>10</v>
      </c>
      <c r="D49" s="1">
        <v>2011</v>
      </c>
      <c r="E49" s="45">
        <v>62</v>
      </c>
      <c r="F49" s="1" t="s">
        <v>325</v>
      </c>
      <c r="G49" s="32">
        <v>3.56</v>
      </c>
      <c r="H49" s="28">
        <f t="shared" si="1"/>
        <v>4</v>
      </c>
      <c r="I49" s="1"/>
    </row>
    <row r="50" spans="1:9" x14ac:dyDescent="0.25">
      <c r="A50" s="1">
        <v>5</v>
      </c>
      <c r="B50" s="1" t="s">
        <v>329</v>
      </c>
      <c r="C50" s="1" t="s">
        <v>330</v>
      </c>
      <c r="D50" s="1">
        <v>2012</v>
      </c>
      <c r="E50" s="45">
        <v>66</v>
      </c>
      <c r="F50" s="1" t="s">
        <v>325</v>
      </c>
      <c r="G50" s="32">
        <v>3.58</v>
      </c>
      <c r="H50" s="28">
        <f t="shared" si="1"/>
        <v>5</v>
      </c>
      <c r="I50" s="1"/>
    </row>
    <row r="51" spans="1:9" x14ac:dyDescent="0.25">
      <c r="A51" s="1">
        <v>6</v>
      </c>
      <c r="B51" s="1" t="s">
        <v>30</v>
      </c>
      <c r="C51" s="1" t="s">
        <v>31</v>
      </c>
      <c r="D51" s="1">
        <v>2011</v>
      </c>
      <c r="E51" s="45">
        <v>30</v>
      </c>
      <c r="F51" s="1" t="s">
        <v>174</v>
      </c>
      <c r="G51" s="31">
        <v>3.59</v>
      </c>
      <c r="H51" s="28">
        <f t="shared" si="1"/>
        <v>6</v>
      </c>
      <c r="I51" s="1"/>
    </row>
    <row r="52" spans="1:9" x14ac:dyDescent="0.25">
      <c r="A52" s="1">
        <v>7</v>
      </c>
      <c r="B52" s="1" t="s">
        <v>327</v>
      </c>
      <c r="C52" s="1" t="s">
        <v>328</v>
      </c>
      <c r="D52" s="1">
        <v>2011</v>
      </c>
      <c r="E52" s="45">
        <v>63</v>
      </c>
      <c r="F52" s="1" t="s">
        <v>325</v>
      </c>
      <c r="G52" s="32">
        <v>4.04</v>
      </c>
      <c r="H52" s="28">
        <f t="shared" si="1"/>
        <v>7</v>
      </c>
      <c r="I52" s="1"/>
    </row>
    <row r="53" spans="1:9" x14ac:dyDescent="0.25">
      <c r="A53" s="1">
        <v>8</v>
      </c>
      <c r="B53" s="1" t="s">
        <v>83</v>
      </c>
      <c r="C53" s="1" t="s">
        <v>82</v>
      </c>
      <c r="D53" s="1">
        <v>2010</v>
      </c>
      <c r="E53" s="45">
        <v>32</v>
      </c>
      <c r="F53" s="1" t="s">
        <v>174</v>
      </c>
      <c r="G53" s="31">
        <v>4.12</v>
      </c>
      <c r="H53" s="28">
        <f t="shared" si="1"/>
        <v>8</v>
      </c>
      <c r="I53" s="1"/>
    </row>
    <row r="54" spans="1:9" x14ac:dyDescent="0.25">
      <c r="A54" s="1">
        <v>9</v>
      </c>
      <c r="B54" s="1" t="s">
        <v>41</v>
      </c>
      <c r="C54" s="1" t="s">
        <v>42</v>
      </c>
      <c r="D54" s="1">
        <v>2011</v>
      </c>
      <c r="E54" s="45">
        <v>42</v>
      </c>
      <c r="F54" s="1" t="s">
        <v>25</v>
      </c>
      <c r="G54" s="31">
        <v>4.1399999999999997</v>
      </c>
      <c r="H54" s="28">
        <f t="shared" si="1"/>
        <v>9</v>
      </c>
      <c r="I54" s="1"/>
    </row>
    <row r="55" spans="1:9" x14ac:dyDescent="0.25">
      <c r="A55" s="1">
        <v>10</v>
      </c>
      <c r="B55" s="1" t="s">
        <v>183</v>
      </c>
      <c r="C55" s="1" t="s">
        <v>184</v>
      </c>
      <c r="D55" s="1">
        <v>2012</v>
      </c>
      <c r="E55" s="45">
        <v>72</v>
      </c>
      <c r="F55" s="1" t="s">
        <v>174</v>
      </c>
      <c r="G55" s="37">
        <v>4.2</v>
      </c>
      <c r="H55" s="28">
        <f t="shared" si="1"/>
        <v>10</v>
      </c>
      <c r="I55" s="1"/>
    </row>
    <row r="56" spans="1:9" x14ac:dyDescent="0.25">
      <c r="A56" s="1">
        <v>11</v>
      </c>
      <c r="B56" s="1" t="s">
        <v>189</v>
      </c>
      <c r="C56" s="1" t="s">
        <v>190</v>
      </c>
      <c r="D56" s="1">
        <v>2010</v>
      </c>
      <c r="E56" s="45">
        <v>77</v>
      </c>
      <c r="F56" s="1" t="s">
        <v>174</v>
      </c>
      <c r="G56" s="32">
        <v>4.24</v>
      </c>
      <c r="H56" s="28">
        <f t="shared" si="1"/>
        <v>11</v>
      </c>
      <c r="I56" s="1"/>
    </row>
    <row r="57" spans="1:9" x14ac:dyDescent="0.25">
      <c r="A57" s="1">
        <v>12</v>
      </c>
      <c r="B57" s="1" t="s">
        <v>193</v>
      </c>
      <c r="C57" s="1" t="s">
        <v>194</v>
      </c>
      <c r="D57" s="1">
        <v>2011</v>
      </c>
      <c r="E57" s="45">
        <v>58</v>
      </c>
      <c r="F57" s="1" t="s">
        <v>29</v>
      </c>
      <c r="G57" s="37">
        <v>4.3</v>
      </c>
      <c r="H57" s="28">
        <f t="shared" si="1"/>
        <v>12</v>
      </c>
      <c r="I57" s="1"/>
    </row>
    <row r="58" spans="1:9" x14ac:dyDescent="0.25">
      <c r="A58" s="1">
        <v>13</v>
      </c>
      <c r="B58" s="1" t="s">
        <v>32</v>
      </c>
      <c r="C58" s="1" t="s">
        <v>31</v>
      </c>
      <c r="D58" s="1">
        <v>2011</v>
      </c>
      <c r="E58" s="45">
        <v>73</v>
      </c>
      <c r="F58" s="1" t="s">
        <v>174</v>
      </c>
      <c r="G58" s="32">
        <v>4.46</v>
      </c>
      <c r="H58" s="28">
        <f t="shared" si="1"/>
        <v>13</v>
      </c>
      <c r="I58" s="1"/>
    </row>
    <row r="59" spans="1:9" x14ac:dyDescent="0.25">
      <c r="A59" s="1">
        <v>14</v>
      </c>
      <c r="B59" s="1" t="s">
        <v>111</v>
      </c>
      <c r="C59" s="1" t="s">
        <v>127</v>
      </c>
      <c r="D59" s="1">
        <v>2012</v>
      </c>
      <c r="E59" s="45">
        <v>53</v>
      </c>
      <c r="F59" s="1" t="s">
        <v>140</v>
      </c>
      <c r="G59" s="32">
        <v>4.51</v>
      </c>
      <c r="H59" s="28">
        <f t="shared" si="1"/>
        <v>14</v>
      </c>
      <c r="I59" s="1"/>
    </row>
    <row r="60" spans="1:9" x14ac:dyDescent="0.25">
      <c r="A60" s="1">
        <v>15</v>
      </c>
      <c r="B60" s="1" t="s">
        <v>18</v>
      </c>
      <c r="C60" s="1" t="s">
        <v>256</v>
      </c>
      <c r="D60" s="1">
        <v>2011</v>
      </c>
      <c r="E60" s="45">
        <v>37</v>
      </c>
      <c r="F60" s="1" t="s">
        <v>29</v>
      </c>
      <c r="G60" s="31">
        <v>4.55</v>
      </c>
      <c r="H60" s="28">
        <f t="shared" si="1"/>
        <v>15</v>
      </c>
      <c r="I60" s="1"/>
    </row>
    <row r="61" spans="1:9" x14ac:dyDescent="0.25">
      <c r="A61" s="1">
        <v>16</v>
      </c>
      <c r="B61" s="1" t="s">
        <v>15</v>
      </c>
      <c r="C61" s="1" t="s">
        <v>43</v>
      </c>
      <c r="D61" s="1">
        <v>2011</v>
      </c>
      <c r="E61" s="45">
        <v>60</v>
      </c>
      <c r="F61" s="1" t="s">
        <v>25</v>
      </c>
      <c r="G61" s="32">
        <v>4.5599999999999996</v>
      </c>
      <c r="H61" s="28">
        <f t="shared" si="1"/>
        <v>16</v>
      </c>
      <c r="I61" s="1"/>
    </row>
    <row r="62" spans="1:9" x14ac:dyDescent="0.25">
      <c r="A62" s="1">
        <v>17</v>
      </c>
      <c r="B62" s="1" t="s">
        <v>104</v>
      </c>
      <c r="C62" s="1" t="s">
        <v>269</v>
      </c>
      <c r="D62" s="1">
        <v>2012</v>
      </c>
      <c r="E62" s="45">
        <v>56</v>
      </c>
      <c r="F62" s="1" t="s">
        <v>140</v>
      </c>
      <c r="G62" s="32">
        <v>4.58</v>
      </c>
      <c r="H62" s="28">
        <f t="shared" si="1"/>
        <v>17</v>
      </c>
      <c r="I62" s="1"/>
    </row>
    <row r="63" spans="1:9" x14ac:dyDescent="0.25">
      <c r="A63" s="1">
        <v>18</v>
      </c>
      <c r="B63" s="1" t="s">
        <v>101</v>
      </c>
      <c r="C63" s="1" t="s">
        <v>255</v>
      </c>
      <c r="D63" s="1">
        <v>2010</v>
      </c>
      <c r="E63" s="45">
        <v>36</v>
      </c>
      <c r="F63" s="1" t="s">
        <v>29</v>
      </c>
      <c r="G63" s="31">
        <v>5.03</v>
      </c>
      <c r="H63" s="28">
        <f t="shared" si="1"/>
        <v>18</v>
      </c>
      <c r="I63" s="1"/>
    </row>
    <row r="64" spans="1:9" x14ac:dyDescent="0.25">
      <c r="A64" s="1">
        <v>19</v>
      </c>
      <c r="B64" s="1" t="s">
        <v>246</v>
      </c>
      <c r="C64" s="1" t="s">
        <v>247</v>
      </c>
      <c r="D64" s="1">
        <v>2010</v>
      </c>
      <c r="E64" s="45">
        <v>29</v>
      </c>
      <c r="F64" s="1" t="s">
        <v>174</v>
      </c>
      <c r="G64" s="31">
        <v>5.04</v>
      </c>
      <c r="H64" s="28">
        <f t="shared" si="1"/>
        <v>19</v>
      </c>
      <c r="I64" s="1"/>
    </row>
    <row r="65" spans="1:9" x14ac:dyDescent="0.25">
      <c r="A65" s="1">
        <v>20</v>
      </c>
      <c r="B65" s="1" t="s">
        <v>26</v>
      </c>
      <c r="C65" s="1" t="s">
        <v>264</v>
      </c>
      <c r="D65" s="1">
        <v>2011</v>
      </c>
      <c r="E65" s="45">
        <v>47</v>
      </c>
      <c r="F65" s="1" t="s">
        <v>140</v>
      </c>
      <c r="G65" s="31">
        <v>5.12</v>
      </c>
      <c r="H65" s="28">
        <f t="shared" si="1"/>
        <v>20</v>
      </c>
      <c r="I65" s="1"/>
    </row>
    <row r="66" spans="1:9" x14ac:dyDescent="0.25">
      <c r="A66" s="1">
        <v>21</v>
      </c>
      <c r="B66" s="1" t="s">
        <v>96</v>
      </c>
      <c r="C66" s="1" t="s">
        <v>257</v>
      </c>
      <c r="D66" s="1">
        <v>2011</v>
      </c>
      <c r="E66" s="45">
        <v>38</v>
      </c>
      <c r="F66" s="1" t="s">
        <v>29</v>
      </c>
      <c r="G66" s="31">
        <v>5.15</v>
      </c>
      <c r="H66" s="28">
        <f t="shared" si="1"/>
        <v>21</v>
      </c>
      <c r="I66" s="1"/>
    </row>
    <row r="67" spans="1:9" x14ac:dyDescent="0.25">
      <c r="A67" s="1">
        <v>22</v>
      </c>
      <c r="B67" s="1" t="s">
        <v>15</v>
      </c>
      <c r="C67" s="1" t="s">
        <v>87</v>
      </c>
      <c r="D67" s="1">
        <v>2011</v>
      </c>
      <c r="E67" s="45">
        <v>76</v>
      </c>
      <c r="F67" s="1" t="s">
        <v>174</v>
      </c>
      <c r="G67" s="32">
        <v>5.21</v>
      </c>
      <c r="H67" s="28">
        <f t="shared" si="1"/>
        <v>22</v>
      </c>
      <c r="I67" s="1"/>
    </row>
    <row r="68" spans="1:9" x14ac:dyDescent="0.25">
      <c r="A68" s="1">
        <v>23</v>
      </c>
      <c r="B68" s="1" t="s">
        <v>260</v>
      </c>
      <c r="C68" s="1" t="s">
        <v>261</v>
      </c>
      <c r="D68" s="1">
        <v>2011</v>
      </c>
      <c r="E68" s="45">
        <v>44</v>
      </c>
      <c r="F68" s="1" t="s">
        <v>140</v>
      </c>
      <c r="G68" s="31">
        <v>5.23</v>
      </c>
      <c r="H68" s="28">
        <f t="shared" si="1"/>
        <v>23</v>
      </c>
      <c r="I68" s="1"/>
    </row>
    <row r="69" spans="1:9" x14ac:dyDescent="0.25">
      <c r="A69" s="1">
        <v>24</v>
      </c>
      <c r="B69" s="1" t="s">
        <v>265</v>
      </c>
      <c r="C69" s="1" t="s">
        <v>266</v>
      </c>
      <c r="D69" s="1">
        <v>2012</v>
      </c>
      <c r="E69" s="45">
        <v>54</v>
      </c>
      <c r="F69" s="1" t="s">
        <v>140</v>
      </c>
      <c r="G69" s="32">
        <v>5.24</v>
      </c>
      <c r="H69" s="28">
        <f t="shared" si="1"/>
        <v>24</v>
      </c>
      <c r="I69" s="1"/>
    </row>
    <row r="70" spans="1:9" ht="15.75" customHeight="1" x14ac:dyDescent="0.25">
      <c r="A70" s="1">
        <v>25</v>
      </c>
      <c r="B70" s="1" t="s">
        <v>267</v>
      </c>
      <c r="C70" s="1" t="s">
        <v>268</v>
      </c>
      <c r="D70" s="1">
        <v>2011</v>
      </c>
      <c r="E70" s="45">
        <v>55</v>
      </c>
      <c r="F70" s="1" t="s">
        <v>140</v>
      </c>
      <c r="G70" s="32">
        <v>5.37</v>
      </c>
      <c r="H70" s="28">
        <f t="shared" si="1"/>
        <v>25</v>
      </c>
      <c r="I70" s="1"/>
    </row>
    <row r="71" spans="1:9" x14ac:dyDescent="0.25">
      <c r="A71" s="1">
        <v>26</v>
      </c>
      <c r="B71" s="1" t="s">
        <v>249</v>
      </c>
      <c r="C71" s="1" t="s">
        <v>250</v>
      </c>
      <c r="D71" s="1">
        <v>2010</v>
      </c>
      <c r="E71" s="45">
        <v>31</v>
      </c>
      <c r="F71" s="1" t="s">
        <v>174</v>
      </c>
      <c r="G71" s="31">
        <v>5.58</v>
      </c>
      <c r="H71" s="28">
        <f t="shared" si="1"/>
        <v>26</v>
      </c>
      <c r="I71" s="1"/>
    </row>
    <row r="72" spans="1:9" x14ac:dyDescent="0.25">
      <c r="A72" s="1">
        <v>27</v>
      </c>
      <c r="B72" s="1" t="s">
        <v>251</v>
      </c>
      <c r="C72" s="1" t="s">
        <v>252</v>
      </c>
      <c r="D72" s="1">
        <v>2012</v>
      </c>
      <c r="E72" s="45">
        <v>33</v>
      </c>
      <c r="F72" s="1" t="s">
        <v>29</v>
      </c>
      <c r="G72" s="31">
        <v>6.21</v>
      </c>
      <c r="H72" s="28">
        <f t="shared" si="1"/>
        <v>27</v>
      </c>
      <c r="I72" s="1"/>
    </row>
    <row r="73" spans="1:9" x14ac:dyDescent="0.25">
      <c r="A73" s="1">
        <v>28</v>
      </c>
      <c r="B73" s="1" t="s">
        <v>271</v>
      </c>
      <c r="C73" s="1" t="s">
        <v>268</v>
      </c>
      <c r="D73" s="1">
        <v>2010</v>
      </c>
      <c r="E73" s="45">
        <v>59</v>
      </c>
      <c r="F73" s="1" t="s">
        <v>140</v>
      </c>
      <c r="G73" s="32">
        <v>6.47</v>
      </c>
      <c r="H73" s="28">
        <f t="shared" si="1"/>
        <v>28</v>
      </c>
      <c r="I73" s="1"/>
    </row>
    <row r="74" spans="1:9" x14ac:dyDescent="0.25">
      <c r="A74" s="1">
        <v>29</v>
      </c>
      <c r="B74" s="1" t="s">
        <v>218</v>
      </c>
      <c r="C74" s="1" t="s">
        <v>259</v>
      </c>
      <c r="D74" s="1">
        <v>2010</v>
      </c>
      <c r="E74" s="45">
        <v>43</v>
      </c>
      <c r="F74" s="1" t="s">
        <v>140</v>
      </c>
      <c r="G74" s="31">
        <v>6.48</v>
      </c>
      <c r="H74" s="28">
        <f t="shared" si="1"/>
        <v>29</v>
      </c>
      <c r="I74" s="1"/>
    </row>
    <row r="75" spans="1:9" x14ac:dyDescent="0.25">
      <c r="A75" s="1">
        <v>30</v>
      </c>
      <c r="B75" s="1" t="s">
        <v>93</v>
      </c>
      <c r="C75" s="1" t="s">
        <v>182</v>
      </c>
      <c r="D75" s="1">
        <v>2011</v>
      </c>
      <c r="E75" s="45">
        <v>69</v>
      </c>
      <c r="F75" s="1" t="s">
        <v>174</v>
      </c>
      <c r="G75" s="32">
        <v>6.5</v>
      </c>
      <c r="H75" s="28">
        <f t="shared" si="1"/>
        <v>30</v>
      </c>
      <c r="I75" s="1"/>
    </row>
    <row r="76" spans="1:9" x14ac:dyDescent="0.25">
      <c r="A76" s="1">
        <v>31</v>
      </c>
      <c r="B76" s="1" t="s">
        <v>262</v>
      </c>
      <c r="C76" s="1" t="s">
        <v>263</v>
      </c>
      <c r="D76" s="1">
        <v>2011</v>
      </c>
      <c r="E76" s="45">
        <v>46</v>
      </c>
      <c r="F76" s="1" t="s">
        <v>140</v>
      </c>
      <c r="G76" s="31">
        <v>6.53</v>
      </c>
      <c r="H76" s="28">
        <f t="shared" si="1"/>
        <v>31</v>
      </c>
      <c r="I76" s="1"/>
    </row>
    <row r="77" spans="1:9" x14ac:dyDescent="0.25">
      <c r="A77" s="1">
        <v>32</v>
      </c>
      <c r="B77" s="1" t="s">
        <v>80</v>
      </c>
      <c r="C77" s="1" t="s">
        <v>270</v>
      </c>
      <c r="D77" s="1">
        <v>2012</v>
      </c>
      <c r="E77" s="45">
        <v>57</v>
      </c>
      <c r="F77" s="1" t="s">
        <v>140</v>
      </c>
      <c r="G77" s="32">
        <v>6.58</v>
      </c>
      <c r="H77" s="28">
        <f t="shared" si="1"/>
        <v>32</v>
      </c>
      <c r="I77" s="1"/>
    </row>
    <row r="78" spans="1:9" x14ac:dyDescent="0.25">
      <c r="A78" s="1">
        <v>33</v>
      </c>
      <c r="B78" s="1" t="s">
        <v>253</v>
      </c>
      <c r="C78" s="1" t="s">
        <v>225</v>
      </c>
      <c r="D78" s="1">
        <v>2012</v>
      </c>
      <c r="E78" s="45">
        <v>34</v>
      </c>
      <c r="F78" s="1" t="s">
        <v>34</v>
      </c>
      <c r="G78" s="13">
        <v>7.04</v>
      </c>
      <c r="H78" s="28">
        <f t="shared" si="1"/>
        <v>33</v>
      </c>
      <c r="I78" s="1"/>
    </row>
    <row r="79" spans="1:9" x14ac:dyDescent="0.25">
      <c r="A79" s="1">
        <v>34</v>
      </c>
      <c r="B79" s="1" t="s">
        <v>102</v>
      </c>
      <c r="C79" s="1" t="s">
        <v>194</v>
      </c>
      <c r="D79" s="1">
        <v>2011</v>
      </c>
      <c r="E79" s="45">
        <v>45</v>
      </c>
      <c r="F79" s="1" t="s">
        <v>140</v>
      </c>
      <c r="G79" s="13">
        <v>7.07</v>
      </c>
      <c r="H79" s="28">
        <f t="shared" si="1"/>
        <v>34</v>
      </c>
      <c r="I79" s="1"/>
    </row>
    <row r="80" spans="1:9" x14ac:dyDescent="0.25">
      <c r="A80" s="1">
        <v>35</v>
      </c>
      <c r="B80" s="1" t="s">
        <v>85</v>
      </c>
      <c r="C80" s="1" t="s">
        <v>254</v>
      </c>
      <c r="D80" s="1">
        <v>2012</v>
      </c>
      <c r="E80" s="45">
        <v>35</v>
      </c>
      <c r="F80" s="1" t="s">
        <v>29</v>
      </c>
      <c r="G80" s="13" t="s">
        <v>362</v>
      </c>
      <c r="H80" s="28" t="e">
        <f t="shared" si="1"/>
        <v>#VALUE!</v>
      </c>
      <c r="I80" s="1"/>
    </row>
    <row r="81" spans="1:9" x14ac:dyDescent="0.25">
      <c r="A81" s="1">
        <v>36</v>
      </c>
      <c r="B81" s="1" t="s">
        <v>258</v>
      </c>
      <c r="C81" s="1" t="s">
        <v>219</v>
      </c>
      <c r="D81" s="1">
        <v>2011</v>
      </c>
      <c r="E81" s="45">
        <v>39</v>
      </c>
      <c r="F81" s="1" t="s">
        <v>29</v>
      </c>
      <c r="G81" s="13" t="s">
        <v>362</v>
      </c>
      <c r="H81" s="28" t="e">
        <f t="shared" si="1"/>
        <v>#VALUE!</v>
      </c>
      <c r="I81" s="1"/>
    </row>
    <row r="82" spans="1:9" x14ac:dyDescent="0.25">
      <c r="A82" s="1">
        <v>37</v>
      </c>
      <c r="B82" s="1" t="s">
        <v>65</v>
      </c>
      <c r="C82" s="1" t="s">
        <v>66</v>
      </c>
      <c r="D82" s="1">
        <v>2010</v>
      </c>
      <c r="E82" s="45">
        <v>49</v>
      </c>
      <c r="F82" s="1" t="s">
        <v>169</v>
      </c>
      <c r="G82" s="13" t="s">
        <v>362</v>
      </c>
      <c r="H82" s="28" t="e">
        <f t="shared" si="1"/>
        <v>#VALUE!</v>
      </c>
      <c r="I82" s="1"/>
    </row>
    <row r="83" spans="1:9" x14ac:dyDescent="0.25">
      <c r="A83" s="1">
        <v>38</v>
      </c>
      <c r="B83" s="1" t="s">
        <v>18</v>
      </c>
      <c r="C83" s="1" t="s">
        <v>62</v>
      </c>
      <c r="D83" s="1">
        <v>2010</v>
      </c>
      <c r="E83" s="45">
        <v>50</v>
      </c>
      <c r="F83" s="1" t="s">
        <v>169</v>
      </c>
      <c r="G83" s="9" t="s">
        <v>362</v>
      </c>
      <c r="H83" s="28" t="e">
        <f t="shared" si="1"/>
        <v>#VALUE!</v>
      </c>
      <c r="I83" s="1"/>
    </row>
    <row r="84" spans="1:9" x14ac:dyDescent="0.25">
      <c r="A84" s="1">
        <v>39</v>
      </c>
      <c r="B84" s="1" t="s">
        <v>69</v>
      </c>
      <c r="C84" s="1" t="s">
        <v>125</v>
      </c>
      <c r="D84" s="1">
        <v>2012</v>
      </c>
      <c r="E84" s="45">
        <v>51</v>
      </c>
      <c r="F84" s="29" t="s">
        <v>170</v>
      </c>
      <c r="G84" s="1" t="s">
        <v>362</v>
      </c>
      <c r="H84" s="28" t="e">
        <f t="shared" si="1"/>
        <v>#VALUE!</v>
      </c>
      <c r="I84" s="1"/>
    </row>
    <row r="85" spans="1:9" x14ac:dyDescent="0.25">
      <c r="A85" s="1">
        <v>40</v>
      </c>
      <c r="B85" s="1" t="s">
        <v>88</v>
      </c>
      <c r="C85" s="1" t="s">
        <v>126</v>
      </c>
      <c r="D85" s="1">
        <v>2012</v>
      </c>
      <c r="E85" s="45">
        <v>52</v>
      </c>
      <c r="F85" s="29" t="s">
        <v>170</v>
      </c>
      <c r="G85" s="1" t="s">
        <v>362</v>
      </c>
      <c r="H85" s="28" t="e">
        <f t="shared" si="1"/>
        <v>#VALUE!</v>
      </c>
      <c r="I85" s="1"/>
    </row>
    <row r="86" spans="1:9" x14ac:dyDescent="0.25">
      <c r="A86" s="1"/>
      <c r="B86" s="1"/>
      <c r="C86" s="1"/>
      <c r="D86" s="1"/>
      <c r="E86" s="3"/>
      <c r="F86" s="1"/>
      <c r="G86" s="1"/>
      <c r="H86" s="28" t="str">
        <f t="shared" ref="H86:H88" si="2">IF(G86="","",RANK(G86,$G$46:$G$88,1))</f>
        <v/>
      </c>
      <c r="I86" s="1"/>
    </row>
    <row r="87" spans="1:9" x14ac:dyDescent="0.25">
      <c r="A87" s="1"/>
      <c r="B87" s="1"/>
      <c r="C87" s="1"/>
      <c r="D87" s="1"/>
      <c r="E87" s="3"/>
      <c r="F87" s="1"/>
      <c r="G87" s="1"/>
      <c r="H87" s="28" t="str">
        <f t="shared" si="2"/>
        <v/>
      </c>
      <c r="I87" s="1"/>
    </row>
    <row r="88" spans="1:9" x14ac:dyDescent="0.25">
      <c r="A88" s="1"/>
      <c r="B88" s="1"/>
      <c r="C88" s="1"/>
      <c r="D88" s="1"/>
      <c r="E88" s="3"/>
      <c r="F88" s="1"/>
      <c r="G88" s="1"/>
      <c r="H88" s="28" t="str">
        <f t="shared" si="2"/>
        <v/>
      </c>
      <c r="I88" s="1"/>
    </row>
  </sheetData>
  <sortState ref="B47:H85">
    <sortCondition ref="H46:H85"/>
  </sortState>
  <customSheetViews>
    <customSheetView guid="{B1E19B55-EDF3-490E-8724-6880005A9BFD}" showPageBreaks="1" topLeftCell="A5">
      <selection activeCell="E9" sqref="E9:E18"/>
      <pageMargins left="0.74803149606299213" right="0.74803149606299213" top="0.98425196850393704" bottom="0.98425196850393704" header="0.51181102362204722" footer="0.51181102362204722"/>
      <pageSetup paperSize="9" orientation="portrait" r:id="rId1"/>
      <headerFooter alignWithMargins="0">
        <oddHeader>&amp;C&amp;"Arial,Bold"&amp;14Cīruļputenis 2016</oddHeader>
      </headerFooter>
    </customSheetView>
    <customSheetView guid="{14545C58-644F-4CF7-A31A-0995B29BF74C}">
      <selection activeCell="J15" sqref="J15"/>
      <pageMargins left="0.75" right="0.75" top="1" bottom="1" header="0" footer="0"/>
      <pageSetup paperSize="9" orientation="portrait" r:id="rId2"/>
      <headerFooter alignWithMargins="0"/>
    </customSheetView>
    <customSheetView guid="{28CB6279-7149-4DE4-B8EE-A7073063E9B9}">
      <selection activeCell="A15" sqref="A15"/>
      <pageMargins left="0.75" right="0.75" top="1" bottom="1" header="0" footer="0"/>
      <pageSetup paperSize="9" orientation="portrait" r:id="rId3"/>
      <headerFooter alignWithMargins="0"/>
    </customSheetView>
    <customSheetView guid="{D1193CB6-B6DE-42EA-A8DF-7294F56C57F0}" showRuler="0" topLeftCell="A7">
      <selection activeCell="E8" sqref="E8:E25"/>
      <pageMargins left="0.75" right="0.75" top="1" bottom="1" header="0" footer="0"/>
      <pageSetup paperSize="9" orientation="portrait" r:id="rId4"/>
      <headerFooter alignWithMargins="0"/>
    </customSheetView>
    <customSheetView guid="{06AD1656-F3E1-4D8B-8131-D24EB6395EB9}" showRuler="0">
      <pageMargins left="0.75" right="0.75" top="1" bottom="1" header="0" footer="0"/>
      <headerFooter alignWithMargins="0"/>
    </customSheetView>
    <customSheetView guid="{9DFA07B2-FDF2-47F9-8133-3BE5BBB12A84}" showPageBreaks="1" showRuler="0">
      <selection activeCell="B29" sqref="B29"/>
      <pageMargins left="0.72" right="0.75" top="1" bottom="1" header="0.5" footer="0.5"/>
      <pageSetup paperSize="9" orientation="portrait"/>
      <headerFooter alignWithMargins="0"/>
    </customSheetView>
    <customSheetView guid="{C6E5853E-4778-4542-AE91-CF4383593D5C}" showPageBreaks="1" showRuler="0" topLeftCell="A4">
      <selection activeCell="D13" sqref="D13"/>
      <pageMargins left="0.75" right="0.75" top="1" bottom="1" header="0.5" footer="0.5"/>
      <pageSetup paperSize="9" orientation="portrait"/>
      <headerFooter alignWithMargins="0"/>
    </customSheetView>
    <customSheetView guid="{C6DC2567-FCF8-4942-8FAE-BBE3F1AE69CB}" showPageBreaks="1" showRuler="0" topLeftCell="A7">
      <selection activeCell="E24" sqref="E24"/>
      <pageMargins left="0.75" right="0.75" top="1" bottom="1" header="0.5" footer="0.5"/>
      <pageSetup paperSize="9" orientation="portrait"/>
      <headerFooter alignWithMargins="0"/>
    </customSheetView>
    <customSheetView guid="{2208D157-C0F2-41B1-B46C-2828F9F6E8D7}" showRuler="0">
      <selection activeCell="B34" sqref="B34"/>
      <pageMargins left="0.75" right="0.75" top="1" bottom="1" header="0" footer="0"/>
      <pageSetup paperSize="9" orientation="portrait" r:id="rId5"/>
      <headerFooter alignWithMargins="0"/>
    </customSheetView>
    <customSheetView guid="{A3FF439D-5C83-4989-ABC9-09B28134AC19}" showPageBreaks="1">
      <selection activeCell="C39" sqref="C39"/>
      <pageMargins left="0.75" right="0.75" top="1" bottom="1" header="0" footer="0"/>
      <pageSetup paperSize="9" orientation="portrait" horizontalDpi="4294967295" verticalDpi="4294967295" r:id="rId6"/>
      <headerFooter alignWithMargins="0"/>
    </customSheetView>
    <customSheetView guid="{EF0717EB-CDDA-4947-A4F2-893F3D097EC3}" showRuler="0">
      <selection activeCell="M30" sqref="M30"/>
      <pageMargins left="0.75" right="0.75" top="1" bottom="1" header="0.5" footer="0.5"/>
      <pageSetup paperSize="9" orientation="portrait"/>
      <headerFooter alignWithMargins="0"/>
    </customSheetView>
    <customSheetView guid="{DD3C466C-41DB-400C-AA7C-E8BF87AE6D92}" showPageBreaks="1" topLeftCell="A2">
      <selection activeCell="A6" sqref="A6:H37"/>
      <pageMargins left="0.74803149606299213" right="0.74803149606299213" top="0.98425196850393704" bottom="1.3779527559055118" header="0.51181102362204722" footer="0"/>
      <pageSetup paperSize="9" orientation="portrait" horizontalDpi="4294967295" verticalDpi="4294967295" r:id="rId7"/>
      <headerFooter alignWithMargins="0">
        <oddHeader>&amp;C&amp;"Arial,Bold"&amp;14Cīruļputenis 2016</oddHeader>
        <oddFooter>&amp;C&amp;G</oddFooter>
      </headerFooter>
    </customSheetView>
    <customSheetView guid="{BFC19797-356B-407A-9B26-1546FE9F7690}" showPageBreaks="1" topLeftCell="A2">
      <selection activeCell="M107" sqref="M107"/>
      <pageMargins left="0.74803149606299213" right="0.74803149606299213" top="0.98425196850393704" bottom="1.3779527559055118" header="0.51181102362204722" footer="0"/>
      <pageSetup paperSize="9" orientation="portrait" horizontalDpi="4294967295" verticalDpi="4294967295" r:id="rId8"/>
      <headerFooter alignWithMargins="0">
        <oddHeader>&amp;C&amp;"Arial,Bold"&amp;14Cīruļputenis 2016</oddHeader>
        <oddFooter>&amp;C&amp;G</oddFooter>
      </headerFooter>
    </customSheetView>
  </customSheetViews>
  <mergeCells count="2">
    <mergeCell ref="B2:H2"/>
    <mergeCell ref="B3:J3"/>
  </mergeCells>
  <phoneticPr fontId="0" type="noConversion"/>
  <conditionalFormatting sqref="H17:H41 H8:H13">
    <cfRule type="cellIs" dxfId="5" priority="5" stopIfTrue="1" operator="lessThanOrEqual">
      <formula>3</formula>
    </cfRule>
  </conditionalFormatting>
  <pageMargins left="0.74803149606299213" right="0.74803149606299213" top="0.98425196850393704" bottom="1.3779527559055118" header="0.51181102362204722" footer="0"/>
  <pageSetup paperSize="9" scale="110" orientation="portrait" horizontalDpi="300" verticalDpi="300" r:id="rId9"/>
  <headerFooter alignWithMargins="0"/>
  <legacyDrawingHF r:id="rId1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2"/>
  <sheetViews>
    <sheetView zoomScaleNormal="100" workbookViewId="0">
      <selection activeCell="C20" sqref="C20"/>
    </sheetView>
  </sheetViews>
  <sheetFormatPr defaultColWidth="11.44140625" defaultRowHeight="13.2" x14ac:dyDescent="0.25"/>
  <cols>
    <col min="1" max="1" width="4.5546875" customWidth="1"/>
    <col min="2" max="2" width="12.44140625" customWidth="1"/>
    <col min="3" max="3" width="12.5546875" style="2" customWidth="1"/>
    <col min="4" max="4" width="11.44140625" style="2" customWidth="1"/>
    <col min="5" max="5" width="7.5546875" customWidth="1"/>
    <col min="6" max="6" width="21" customWidth="1"/>
    <col min="7" max="7" width="8.44140625" customWidth="1"/>
    <col min="8" max="8" width="7.6640625" customWidth="1"/>
  </cols>
  <sheetData>
    <row r="1" spans="1:12" ht="15.6" x14ac:dyDescent="0.3">
      <c r="A1" s="24"/>
      <c r="B1" s="57" t="s">
        <v>318</v>
      </c>
      <c r="C1" s="57"/>
      <c r="D1" s="57"/>
      <c r="E1" s="57"/>
      <c r="F1" s="57"/>
      <c r="G1" s="57"/>
      <c r="H1" s="57"/>
      <c r="I1" s="23"/>
      <c r="J1" s="23"/>
      <c r="K1" s="23"/>
      <c r="L1" s="23"/>
    </row>
    <row r="2" spans="1:12" ht="15.6" x14ac:dyDescent="0.3">
      <c r="A2" s="24"/>
      <c r="B2" s="56"/>
      <c r="C2" s="56"/>
      <c r="D2" s="56"/>
      <c r="E2" s="56"/>
      <c r="F2" s="56"/>
      <c r="G2" s="56"/>
      <c r="H2" s="56"/>
      <c r="I2" s="56"/>
      <c r="J2" s="56"/>
    </row>
    <row r="3" spans="1:12" x14ac:dyDescent="0.25">
      <c r="A3" s="24"/>
      <c r="B3" s="47" t="s">
        <v>319</v>
      </c>
      <c r="C3" s="47"/>
      <c r="E3" s="2"/>
    </row>
    <row r="6" spans="1:12" ht="19.5" customHeight="1" x14ac:dyDescent="0.25">
      <c r="C6"/>
      <c r="F6" s="12" t="s">
        <v>144</v>
      </c>
      <c r="G6" t="s">
        <v>287</v>
      </c>
      <c r="H6" s="33"/>
    </row>
    <row r="7" spans="1:12" ht="21.75" customHeight="1" x14ac:dyDescent="0.25">
      <c r="A7" s="1"/>
      <c r="B7" s="14" t="s">
        <v>6</v>
      </c>
      <c r="C7" s="14"/>
      <c r="D7" s="15" t="s">
        <v>3</v>
      </c>
      <c r="E7" s="15" t="s">
        <v>1</v>
      </c>
      <c r="F7" s="17" t="s">
        <v>2</v>
      </c>
      <c r="G7" s="15" t="s">
        <v>4</v>
      </c>
      <c r="H7" s="18" t="s">
        <v>0</v>
      </c>
      <c r="I7" s="15"/>
    </row>
    <row r="8" spans="1:12" ht="21.75" customHeight="1" x14ac:dyDescent="0.25">
      <c r="A8" s="10">
        <v>1</v>
      </c>
      <c r="B8" s="1" t="s">
        <v>44</v>
      </c>
      <c r="C8" s="1" t="s">
        <v>45</v>
      </c>
      <c r="D8" s="1">
        <v>2005</v>
      </c>
      <c r="E8" s="45">
        <v>14</v>
      </c>
      <c r="F8" s="1" t="s">
        <v>25</v>
      </c>
      <c r="G8" s="27">
        <v>13.58</v>
      </c>
      <c r="H8" s="52">
        <f>IF(G8="","",RANK(G9,$G$9:$G$20,1))</f>
        <v>1</v>
      </c>
      <c r="I8" s="53"/>
    </row>
    <row r="9" spans="1:12" s="11" customFormat="1" x14ac:dyDescent="0.25">
      <c r="A9" s="26">
        <v>2</v>
      </c>
      <c r="B9" s="1" t="s">
        <v>50</v>
      </c>
      <c r="C9" s="1" t="s">
        <v>278</v>
      </c>
      <c r="D9" s="1">
        <v>2009</v>
      </c>
      <c r="E9" s="45">
        <v>11</v>
      </c>
      <c r="F9" s="9" t="s">
        <v>11</v>
      </c>
      <c r="G9" s="27">
        <v>16.36</v>
      </c>
      <c r="H9" s="52">
        <f t="shared" ref="H9:H16" si="0">IF(G9="","",RANK(G10,$G$9:$G$20,1))</f>
        <v>2</v>
      </c>
      <c r="I9" s="20"/>
    </row>
    <row r="10" spans="1:12" s="6" customFormat="1" x14ac:dyDescent="0.25">
      <c r="A10" s="1">
        <v>3</v>
      </c>
      <c r="B10" s="1" t="s">
        <v>92</v>
      </c>
      <c r="C10" s="1" t="s">
        <v>282</v>
      </c>
      <c r="D10" s="1">
        <v>2006</v>
      </c>
      <c r="E10" s="45">
        <v>15</v>
      </c>
      <c r="F10" s="1" t="s">
        <v>231</v>
      </c>
      <c r="G10" s="27">
        <v>17.07</v>
      </c>
      <c r="H10" s="52">
        <f t="shared" si="0"/>
        <v>3</v>
      </c>
      <c r="I10" s="9"/>
    </row>
    <row r="11" spans="1:12" x14ac:dyDescent="0.25">
      <c r="A11" s="34">
        <v>4</v>
      </c>
      <c r="B11" s="1" t="s">
        <v>16</v>
      </c>
      <c r="C11" s="1" t="s">
        <v>17</v>
      </c>
      <c r="D11" s="1">
        <v>2009</v>
      </c>
      <c r="E11" s="45">
        <v>12</v>
      </c>
      <c r="F11" s="1" t="s">
        <v>174</v>
      </c>
      <c r="G11" s="27">
        <v>19.03</v>
      </c>
      <c r="H11" s="52">
        <f t="shared" si="0"/>
        <v>4</v>
      </c>
      <c r="I11" s="9"/>
    </row>
    <row r="12" spans="1:12" s="5" customFormat="1" x14ac:dyDescent="0.25">
      <c r="A12" s="26">
        <v>5</v>
      </c>
      <c r="B12" s="1" t="s">
        <v>283</v>
      </c>
      <c r="C12" s="1" t="s">
        <v>173</v>
      </c>
      <c r="D12" s="1">
        <v>2008</v>
      </c>
      <c r="E12" s="45">
        <v>16</v>
      </c>
      <c r="F12" s="1" t="s">
        <v>170</v>
      </c>
      <c r="G12" s="27">
        <v>21.27</v>
      </c>
      <c r="H12" s="52">
        <f t="shared" si="0"/>
        <v>5</v>
      </c>
      <c r="I12" s="9"/>
    </row>
    <row r="13" spans="1:12" s="6" customFormat="1" x14ac:dyDescent="0.25">
      <c r="A13" s="1">
        <v>6</v>
      </c>
      <c r="B13" s="9" t="s">
        <v>334</v>
      </c>
      <c r="C13" s="9" t="s">
        <v>188</v>
      </c>
      <c r="D13" s="1">
        <v>2009</v>
      </c>
      <c r="E13" s="45">
        <v>8</v>
      </c>
      <c r="F13" s="9" t="s">
        <v>89</v>
      </c>
      <c r="G13" s="27">
        <v>21.28</v>
      </c>
      <c r="H13" s="52">
        <f t="shared" si="0"/>
        <v>6</v>
      </c>
      <c r="I13" s="9"/>
    </row>
    <row r="14" spans="1:12" x14ac:dyDescent="0.25">
      <c r="A14" s="34">
        <v>7</v>
      </c>
      <c r="B14" s="9" t="s">
        <v>348</v>
      </c>
      <c r="C14" s="8" t="s">
        <v>51</v>
      </c>
      <c r="D14" s="9">
        <v>2009</v>
      </c>
      <c r="E14" s="45">
        <v>6</v>
      </c>
      <c r="F14" s="9" t="s">
        <v>29</v>
      </c>
      <c r="G14" s="27">
        <v>21.29</v>
      </c>
      <c r="H14" s="52">
        <f t="shared" si="0"/>
        <v>7</v>
      </c>
      <c r="I14" s="9"/>
    </row>
    <row r="15" spans="1:12" s="5" customFormat="1" x14ac:dyDescent="0.25">
      <c r="A15" s="1">
        <v>8</v>
      </c>
      <c r="B15" s="1" t="s">
        <v>284</v>
      </c>
      <c r="C15" s="1" t="s">
        <v>285</v>
      </c>
      <c r="D15" s="1">
        <v>2008</v>
      </c>
      <c r="E15" s="45">
        <v>17</v>
      </c>
      <c r="F15" s="1" t="s">
        <v>140</v>
      </c>
      <c r="G15" s="27">
        <v>27</v>
      </c>
      <c r="H15" s="52">
        <v>8</v>
      </c>
      <c r="I15" s="9"/>
    </row>
    <row r="16" spans="1:12" x14ac:dyDescent="0.25">
      <c r="A16" s="1">
        <v>9</v>
      </c>
      <c r="B16" s="1" t="s">
        <v>275</v>
      </c>
      <c r="C16" s="1" t="s">
        <v>276</v>
      </c>
      <c r="D16" s="1">
        <v>2008</v>
      </c>
      <c r="E16" s="45">
        <v>10</v>
      </c>
      <c r="F16" s="1" t="s">
        <v>277</v>
      </c>
      <c r="G16" s="27"/>
      <c r="H16" s="52" t="str">
        <f t="shared" si="0"/>
        <v/>
      </c>
      <c r="I16" s="9"/>
    </row>
    <row r="17" spans="1:9" x14ac:dyDescent="0.25">
      <c r="A17" s="1">
        <v>10</v>
      </c>
      <c r="B17" s="1" t="s">
        <v>16</v>
      </c>
      <c r="C17" s="1" t="s">
        <v>274</v>
      </c>
      <c r="D17" s="1">
        <v>2005</v>
      </c>
      <c r="E17" s="45">
        <v>9</v>
      </c>
      <c r="F17" s="1" t="s">
        <v>174</v>
      </c>
      <c r="G17" s="13" t="s">
        <v>362</v>
      </c>
      <c r="H17" s="10" t="e">
        <f>IF(G17="","",RANK(G17,$G$9:$G$20,1))</f>
        <v>#VALUE!</v>
      </c>
      <c r="I17" s="9"/>
    </row>
    <row r="18" spans="1:9" x14ac:dyDescent="0.25">
      <c r="A18" s="1">
        <v>11</v>
      </c>
      <c r="B18" s="1" t="s">
        <v>280</v>
      </c>
      <c r="C18" s="1" t="s">
        <v>281</v>
      </c>
      <c r="D18" s="1">
        <v>2006</v>
      </c>
      <c r="E18" s="45">
        <v>13</v>
      </c>
      <c r="F18" s="1" t="s">
        <v>29</v>
      </c>
      <c r="G18" s="13" t="s">
        <v>362</v>
      </c>
      <c r="H18" s="10" t="e">
        <f>IF(G18="","",RANK(G18,$G$9:$G$20,1))</f>
        <v>#VALUE!</v>
      </c>
      <c r="I18" s="9"/>
    </row>
    <row r="19" spans="1:9" x14ac:dyDescent="0.25">
      <c r="B19" s="14"/>
      <c r="C19" s="14"/>
      <c r="D19" s="15"/>
      <c r="E19" s="15"/>
      <c r="F19" s="15"/>
      <c r="G19" s="15"/>
      <c r="H19" s="15"/>
      <c r="I19" s="9"/>
    </row>
    <row r="20" spans="1:9" x14ac:dyDescent="0.25">
      <c r="A20" s="1"/>
      <c r="B20" s="1"/>
      <c r="C20" s="1"/>
      <c r="D20" s="1"/>
      <c r="E20" s="3"/>
      <c r="F20" s="1"/>
      <c r="G20" s="27"/>
      <c r="H20" s="10" t="str">
        <f>IF(G20="","",RANK(G20,$G$9:$G$20,1))</f>
        <v/>
      </c>
      <c r="I20" s="9"/>
    </row>
    <row r="22" spans="1:9" x14ac:dyDescent="0.25">
      <c r="B22" s="35"/>
      <c r="C22" s="35"/>
      <c r="F22" s="12" t="s">
        <v>144</v>
      </c>
      <c r="G22" s="11" t="s">
        <v>286</v>
      </c>
      <c r="H22" s="9"/>
      <c r="I22" s="9"/>
    </row>
    <row r="23" spans="1:9" x14ac:dyDescent="0.25">
      <c r="A23" s="1"/>
      <c r="B23" s="14" t="s">
        <v>6</v>
      </c>
      <c r="C23" s="14"/>
      <c r="D23" s="15" t="s">
        <v>3</v>
      </c>
      <c r="E23" s="15" t="s">
        <v>1</v>
      </c>
      <c r="F23" s="17" t="s">
        <v>2</v>
      </c>
      <c r="G23" s="15" t="s">
        <v>4</v>
      </c>
      <c r="H23" s="18" t="s">
        <v>0</v>
      </c>
      <c r="I23" s="15"/>
    </row>
    <row r="24" spans="1:9" x14ac:dyDescent="0.25">
      <c r="A24" s="1">
        <v>1</v>
      </c>
      <c r="B24" s="1" t="s">
        <v>7</v>
      </c>
      <c r="C24" s="1" t="s">
        <v>8</v>
      </c>
      <c r="D24" s="1">
        <v>1995</v>
      </c>
      <c r="E24" s="45">
        <v>7</v>
      </c>
      <c r="F24" s="1" t="s">
        <v>9</v>
      </c>
      <c r="G24" s="27">
        <v>14.18</v>
      </c>
      <c r="H24" s="9">
        <f>IF(G24="","",RANK(G24,$G$24:$G$25,1))</f>
        <v>1</v>
      </c>
      <c r="I24" s="9"/>
    </row>
    <row r="25" spans="1:9" x14ac:dyDescent="0.25">
      <c r="A25" s="1"/>
      <c r="B25" s="1"/>
      <c r="C25" s="1"/>
      <c r="D25" s="1"/>
      <c r="E25" s="3"/>
      <c r="F25" s="1"/>
      <c r="G25" s="27"/>
      <c r="H25" s="9" t="str">
        <f>IF(G25="","",RANK(G25,$G$24:$G$25,1))</f>
        <v/>
      </c>
      <c r="I25" s="9"/>
    </row>
    <row r="26" spans="1:9" s="58" customFormat="1" x14ac:dyDescent="0.25">
      <c r="A26" s="58" t="str">
        <f>IF(F26="","",RANK(F26,$G$9:$G$20,1))</f>
        <v/>
      </c>
    </row>
    <row r="27" spans="1:9" s="24" customFormat="1" x14ac:dyDescent="0.25">
      <c r="B27" s="36"/>
      <c r="F27" s="12" t="s">
        <v>144</v>
      </c>
      <c r="G27" s="12" t="s">
        <v>289</v>
      </c>
    </row>
    <row r="28" spans="1:9" s="24" customFormat="1" x14ac:dyDescent="0.25">
      <c r="B28" s="36"/>
    </row>
    <row r="29" spans="1:9" s="24" customFormat="1" x14ac:dyDescent="0.25">
      <c r="A29" s="8"/>
      <c r="B29" s="14" t="s">
        <v>6</v>
      </c>
      <c r="C29" s="14"/>
      <c r="D29" s="15" t="s">
        <v>3</v>
      </c>
      <c r="E29" s="15" t="s">
        <v>1</v>
      </c>
      <c r="F29" s="17" t="s">
        <v>2</v>
      </c>
      <c r="G29" s="15" t="s">
        <v>4</v>
      </c>
      <c r="H29" s="18" t="s">
        <v>0</v>
      </c>
      <c r="I29" s="15"/>
    </row>
    <row r="30" spans="1:9" s="24" customFormat="1" x14ac:dyDescent="0.25">
      <c r="A30" s="8"/>
      <c r="B30" s="1"/>
      <c r="C30" s="1"/>
      <c r="D30" s="1"/>
      <c r="E30" s="3"/>
      <c r="F30" s="1"/>
      <c r="G30" s="27"/>
      <c r="H30" s="9" t="str">
        <f>IF(G30="","",RANK(G30,$G$30:$G$31,1))</f>
        <v/>
      </c>
      <c r="I30" s="9"/>
    </row>
    <row r="31" spans="1:9" s="24" customFormat="1" ht="11.4" customHeight="1" x14ac:dyDescent="0.25">
      <c r="A31" s="8"/>
      <c r="B31" s="1"/>
      <c r="C31" s="1"/>
      <c r="D31" s="1"/>
      <c r="E31" s="3"/>
      <c r="F31" s="1"/>
      <c r="G31" s="27"/>
      <c r="H31" s="9" t="str">
        <f>IF(G31="","",RANK(G31,$G$30:$G$31,1))</f>
        <v/>
      </c>
      <c r="I31" s="9"/>
    </row>
    <row r="32" spans="1:9" s="24" customFormat="1" ht="11.4" customHeight="1" x14ac:dyDescent="0.25">
      <c r="A32" s="36"/>
    </row>
    <row r="33" spans="1:9" s="24" customFormat="1" ht="12" customHeight="1" x14ac:dyDescent="0.25">
      <c r="A33" s="36"/>
    </row>
    <row r="34" spans="1:9" s="24" customFormat="1" x14ac:dyDescent="0.25">
      <c r="A34" s="36"/>
      <c r="F34" s="12" t="s">
        <v>144</v>
      </c>
      <c r="G34" t="s">
        <v>288</v>
      </c>
    </row>
    <row r="35" spans="1:9" s="24" customFormat="1" x14ac:dyDescent="0.25">
      <c r="A35" s="36"/>
    </row>
    <row r="36" spans="1:9" x14ac:dyDescent="0.25">
      <c r="A36" s="1"/>
      <c r="B36" s="14" t="s">
        <v>6</v>
      </c>
      <c r="C36" s="14"/>
      <c r="D36" s="15" t="s">
        <v>3</v>
      </c>
      <c r="E36" s="15" t="s">
        <v>1</v>
      </c>
      <c r="F36" s="17" t="s">
        <v>2</v>
      </c>
      <c r="G36" s="15" t="s">
        <v>4</v>
      </c>
      <c r="H36" s="18" t="s">
        <v>0</v>
      </c>
      <c r="I36" s="15"/>
    </row>
    <row r="37" spans="1:9" x14ac:dyDescent="0.25">
      <c r="A37" s="1">
        <v>1</v>
      </c>
      <c r="B37" s="1" t="s">
        <v>53</v>
      </c>
      <c r="C37" s="1" t="s">
        <v>54</v>
      </c>
      <c r="D37" s="1">
        <v>1982</v>
      </c>
      <c r="E37" s="45">
        <v>18</v>
      </c>
      <c r="F37" s="1" t="s">
        <v>9</v>
      </c>
      <c r="G37" s="27">
        <v>12.33</v>
      </c>
      <c r="H37" s="10">
        <f>IF(G37="","",RANK(G37,$G$37:$G$42,1))</f>
        <v>1</v>
      </c>
      <c r="I37" s="9"/>
    </row>
    <row r="38" spans="1:9" x14ac:dyDescent="0.25">
      <c r="A38" s="1">
        <v>2</v>
      </c>
      <c r="B38" s="1" t="s">
        <v>13</v>
      </c>
      <c r="C38" s="1" t="s">
        <v>14</v>
      </c>
      <c r="D38" s="1">
        <v>1979</v>
      </c>
      <c r="E38" s="45">
        <v>19</v>
      </c>
      <c r="F38" s="1" t="s">
        <v>9</v>
      </c>
      <c r="G38" s="27">
        <v>13.2</v>
      </c>
      <c r="H38" s="10">
        <f t="shared" ref="H38:H42" si="1">IF(G38="","",RANK(G38,$G$37:$G$42,1))</f>
        <v>2</v>
      </c>
      <c r="I38" s="9"/>
    </row>
    <row r="39" spans="1:9" x14ac:dyDescent="0.25">
      <c r="A39" s="1">
        <v>3</v>
      </c>
      <c r="B39" s="1" t="s">
        <v>19</v>
      </c>
      <c r="C39" s="1" t="s">
        <v>20</v>
      </c>
      <c r="D39" s="1">
        <v>1960</v>
      </c>
      <c r="E39" s="45">
        <v>20</v>
      </c>
      <c r="F39" s="1" t="s">
        <v>21</v>
      </c>
      <c r="G39" s="27">
        <v>15.16</v>
      </c>
      <c r="H39" s="10">
        <f t="shared" si="1"/>
        <v>3</v>
      </c>
      <c r="I39" s="9"/>
    </row>
    <row r="40" spans="1:9" x14ac:dyDescent="0.25">
      <c r="A40" s="1"/>
      <c r="B40" s="1"/>
      <c r="C40" s="1"/>
      <c r="D40" s="1"/>
      <c r="E40" s="3"/>
      <c r="F40" s="1"/>
      <c r="G40" s="27"/>
      <c r="H40" s="9" t="str">
        <f t="shared" si="1"/>
        <v/>
      </c>
      <c r="I40" s="9"/>
    </row>
    <row r="41" spans="1:9" x14ac:dyDescent="0.25">
      <c r="A41" s="1"/>
      <c r="B41" s="1"/>
      <c r="C41" s="1"/>
      <c r="D41" s="1"/>
      <c r="E41" s="3"/>
      <c r="F41" s="1"/>
      <c r="G41" s="27"/>
      <c r="H41" s="9" t="str">
        <f t="shared" si="1"/>
        <v/>
      </c>
      <c r="I41" s="9"/>
    </row>
    <row r="42" spans="1:9" x14ac:dyDescent="0.25">
      <c r="A42" s="1"/>
      <c r="B42" s="1"/>
      <c r="C42" s="1"/>
      <c r="D42" s="1"/>
      <c r="E42" s="3"/>
      <c r="F42" s="1"/>
      <c r="G42" s="27"/>
      <c r="H42" s="9" t="str">
        <f t="shared" si="1"/>
        <v/>
      </c>
      <c r="I42" s="9"/>
    </row>
  </sheetData>
  <sortState ref="B8:H19">
    <sortCondition ref="H8:H19"/>
  </sortState>
  <customSheetViews>
    <customSheetView guid="{B1E19B55-EDF3-490E-8724-6880005A9BFD}" showPageBreaks="1">
      <selection activeCell="C104" sqref="C104"/>
      <pageMargins left="0.74803149606299213" right="0.74803149606299213" top="0.98425196850393704" bottom="0.98425196850393704" header="0.51181102362204722" footer="0.51181102362204722"/>
      <pageSetup paperSize="9" orientation="portrait" r:id="rId1"/>
      <headerFooter alignWithMargins="0">
        <oddHeader>&amp;C&amp;"Arial,Bold"&amp;14Cīruļputenis 2016</oddHeader>
      </headerFooter>
    </customSheetView>
    <customSheetView guid="{14545C58-644F-4CF7-A31A-0995B29BF74C}">
      <selection activeCell="E33" sqref="E33"/>
      <pageMargins left="0.75" right="0.75" top="1" bottom="1" header="0" footer="0"/>
      <pageSetup paperSize="9" orientation="portrait" r:id="rId2"/>
      <headerFooter alignWithMargins="0"/>
    </customSheetView>
    <customSheetView guid="{28CB6279-7149-4DE4-B8EE-A7073063E9B9}">
      <selection activeCell="D25" sqref="D25"/>
      <pageMargins left="0.75" right="0.75" top="1" bottom="1" header="0" footer="0"/>
      <pageSetup paperSize="9" orientation="portrait" r:id="rId3"/>
      <headerFooter alignWithMargins="0"/>
    </customSheetView>
    <customSheetView guid="{D1193CB6-B6DE-42EA-A8DF-7294F56C57F0}" showRuler="0">
      <selection activeCell="E8" sqref="E8:E18"/>
      <pageMargins left="0.75" right="0.75" top="1" bottom="1" header="0" footer="0"/>
      <pageSetup paperSize="9" orientation="portrait" r:id="rId4"/>
      <headerFooter alignWithMargins="0"/>
    </customSheetView>
    <customSheetView guid="{06AD1656-F3E1-4D8B-8131-D24EB6395EB9}" showRuler="0">
      <pageMargins left="0.75" right="0.75" top="1" bottom="1" header="0" footer="0"/>
      <headerFooter alignWithMargins="0"/>
    </customSheetView>
    <customSheetView guid="{9DFA07B2-FDF2-47F9-8133-3BE5BBB12A84}" showPageBreaks="1" showRuler="0">
      <selection activeCell="B21" sqref="B21"/>
      <pageMargins left="0.79" right="0.75" top="1" bottom="1" header="0.5" footer="0.5"/>
      <pageSetup paperSize="9" orientation="portrait"/>
      <headerFooter alignWithMargins="0"/>
    </customSheetView>
    <customSheetView guid="{C6E5853E-4778-4542-AE91-CF4383593D5C}" showPageBreaks="1" showRuler="0">
      <selection activeCell="B11" sqref="B11"/>
      <pageMargins left="0.75" right="0.75" top="1" bottom="1" header="0.5" footer="0.5"/>
      <pageSetup paperSize="9" orientation="portrait"/>
      <headerFooter alignWithMargins="0"/>
    </customSheetView>
    <customSheetView guid="{C6DC2567-FCF8-4942-8FAE-BBE3F1AE69CB}" showPageBreaks="1" showRuler="0">
      <selection activeCell="M28" sqref="M28"/>
      <pageMargins left="0.75" right="0.75" top="1" bottom="1" header="0.5" footer="0.5"/>
      <pageSetup paperSize="9" orientation="portrait"/>
      <headerFooter alignWithMargins="0"/>
    </customSheetView>
    <customSheetView guid="{2208D157-C0F2-41B1-B46C-2828F9F6E8D7}" showRuler="0">
      <selection activeCell="A8" sqref="A8:IV20"/>
      <pageMargins left="0.75" right="0.75" top="1" bottom="1" header="0" footer="0"/>
      <pageSetup paperSize="9" orientation="portrait" r:id="rId5"/>
      <headerFooter alignWithMargins="0"/>
    </customSheetView>
    <customSheetView guid="{A3FF439D-5C83-4989-ABC9-09B28134AC19}" showPageBreaks="1">
      <selection activeCell="I16" sqref="I16"/>
      <pageMargins left="0.75" right="0.75" top="1" bottom="1" header="0" footer="0"/>
      <pageSetup paperSize="9" orientation="portrait" horizontalDpi="4294967295" verticalDpi="4294967295" r:id="rId6"/>
      <headerFooter alignWithMargins="0"/>
    </customSheetView>
    <customSheetView guid="{EF0717EB-CDDA-4947-A4F2-893F3D097EC3}" showRuler="0">
      <selection activeCell="A2" sqref="A2:I2"/>
      <pageMargins left="0.75" right="0.75" top="1" bottom="1" header="0.5" footer="0.5"/>
      <pageSetup paperSize="9" orientation="portrait"/>
      <headerFooter alignWithMargins="0"/>
    </customSheetView>
    <customSheetView guid="{DD3C466C-41DB-400C-AA7C-E8BF87AE6D92}" showPageBreaks="1">
      <selection activeCell="A6" sqref="A6:H17"/>
      <pageMargins left="0.74803149606299213" right="0.74803149606299213" top="0.98425196850393704" bottom="1.3779527559055118" header="0.51181102362204722" footer="0"/>
      <pageSetup paperSize="9" orientation="portrait" horizontalDpi="4294967295" verticalDpi="4294967295" r:id="rId7"/>
      <headerFooter alignWithMargins="0">
        <oddHeader>&amp;C&amp;"Arial,Bold"&amp;14Cīruļputenis 2016</oddHeader>
        <oddFooter>&amp;C&amp;G</oddFooter>
      </headerFooter>
    </customSheetView>
    <customSheetView guid="{BFC19797-356B-407A-9B26-1546FE9F7690}">
      <selection activeCell="M107" sqref="M107"/>
      <pageMargins left="0.74803149606299213" right="0.74803149606299213" top="0.98425196850393704" bottom="1.3779527559055118" header="0.51181102362204722" footer="0"/>
      <pageSetup paperSize="9" orientation="portrait" horizontalDpi="4294967295" verticalDpi="4294967295" r:id="rId8"/>
      <headerFooter alignWithMargins="0">
        <oddHeader>&amp;C&amp;"Arial,Bold"&amp;14Cīruļputenis 2016</oddHeader>
        <oddFooter>&amp;C&amp;G</oddFooter>
      </headerFooter>
    </customSheetView>
  </customSheetViews>
  <mergeCells count="3">
    <mergeCell ref="A26:XFD26"/>
    <mergeCell ref="B1:H1"/>
    <mergeCell ref="B2:J2"/>
  </mergeCells>
  <phoneticPr fontId="0" type="noConversion"/>
  <conditionalFormatting sqref="H17:H20">
    <cfRule type="cellIs" dxfId="4" priority="3" stopIfTrue="1" operator="lessThanOrEqual">
      <formula>3</formula>
    </cfRule>
  </conditionalFormatting>
  <pageMargins left="0.23622047244094491" right="0.23622047244094491" top="0.74803149606299213" bottom="0.74803149606299213" header="0.31496062992125984" footer="0.31496062992125984"/>
  <pageSetup paperSize="9" orientation="portrait" horizontalDpi="300" verticalDpi="300" r:id="rId9"/>
  <headerFooter alignWithMargins="0"/>
  <legacyDrawingHF r:id="rId1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S35"/>
  <sheetViews>
    <sheetView topLeftCell="A7" zoomScaleNormal="100" workbookViewId="0">
      <selection activeCell="J23" sqref="J23"/>
    </sheetView>
  </sheetViews>
  <sheetFormatPr defaultColWidth="11.44140625" defaultRowHeight="13.2" x14ac:dyDescent="0.25"/>
  <cols>
    <col min="1" max="1" width="4.33203125" style="2" customWidth="1"/>
    <col min="2" max="2" width="13.44140625" customWidth="1"/>
    <col min="3" max="3" width="11.109375" customWidth="1"/>
    <col min="4" max="4" width="8.109375" customWidth="1"/>
    <col min="5" max="5" width="7.33203125" style="2" customWidth="1"/>
    <col min="6" max="6" width="18" customWidth="1"/>
    <col min="7" max="8" width="8.44140625" customWidth="1"/>
    <col min="9" max="9" width="8" customWidth="1"/>
  </cols>
  <sheetData>
    <row r="2" spans="1:19" ht="15.6" x14ac:dyDescent="0.3">
      <c r="A2" s="24"/>
      <c r="B2" s="57" t="s">
        <v>318</v>
      </c>
      <c r="C2" s="57"/>
      <c r="D2" s="57"/>
      <c r="E2" s="57"/>
      <c r="F2" s="57"/>
      <c r="G2" s="57"/>
      <c r="H2" s="57"/>
      <c r="I2" s="23"/>
      <c r="J2" s="23"/>
      <c r="K2" s="23"/>
      <c r="L2" s="23"/>
    </row>
    <row r="3" spans="1:19" ht="15.6" x14ac:dyDescent="0.3">
      <c r="A3" s="24"/>
      <c r="B3" s="56"/>
      <c r="C3" s="56"/>
      <c r="D3" s="56"/>
      <c r="E3" s="56"/>
      <c r="F3" s="56"/>
      <c r="G3" s="56"/>
      <c r="H3" s="56"/>
      <c r="I3" s="56"/>
      <c r="J3" s="56"/>
    </row>
    <row r="4" spans="1:19" x14ac:dyDescent="0.25">
      <c r="A4" s="24"/>
      <c r="B4" s="47" t="s">
        <v>319</v>
      </c>
      <c r="C4" s="47"/>
      <c r="D4" s="2"/>
    </row>
    <row r="6" spans="1:19" ht="24.75" customHeight="1" x14ac:dyDescent="0.25">
      <c r="D6" s="24"/>
      <c r="F6" s="12" t="s">
        <v>272</v>
      </c>
      <c r="G6" t="s">
        <v>292</v>
      </c>
      <c r="H6" s="33"/>
    </row>
    <row r="7" spans="1:19" ht="21.75" customHeight="1" x14ac:dyDescent="0.25">
      <c r="A7" s="3"/>
      <c r="B7" s="14" t="s">
        <v>6</v>
      </c>
      <c r="C7" s="14"/>
      <c r="D7" s="15" t="s">
        <v>3</v>
      </c>
      <c r="E7" s="15" t="s">
        <v>1</v>
      </c>
      <c r="F7" s="17" t="s">
        <v>2</v>
      </c>
      <c r="G7" s="15" t="s">
        <v>4</v>
      </c>
      <c r="H7" s="18" t="s">
        <v>0</v>
      </c>
      <c r="I7" s="15"/>
    </row>
    <row r="8" spans="1:19" ht="21.75" customHeight="1" x14ac:dyDescent="0.25">
      <c r="A8" s="8">
        <v>1</v>
      </c>
      <c r="B8" s="1" t="s">
        <v>335</v>
      </c>
      <c r="C8" s="1" t="s">
        <v>336</v>
      </c>
      <c r="D8" s="1">
        <v>2009</v>
      </c>
      <c r="E8" s="45">
        <v>30</v>
      </c>
      <c r="F8" s="54" t="s">
        <v>140</v>
      </c>
      <c r="G8" s="27">
        <v>11.15</v>
      </c>
      <c r="H8" s="52">
        <f>IF(G8="","",RANK(G8,$G$8:$G$20,1))</f>
        <v>1</v>
      </c>
      <c r="I8" s="53"/>
    </row>
    <row r="9" spans="1:19" s="11" customFormat="1" x14ac:dyDescent="0.25">
      <c r="A9" s="8">
        <v>2</v>
      </c>
      <c r="B9" s="1" t="s">
        <v>81</v>
      </c>
      <c r="C9" s="1" t="s">
        <v>82</v>
      </c>
      <c r="D9" s="1">
        <v>2007</v>
      </c>
      <c r="E9" s="45">
        <v>23</v>
      </c>
      <c r="F9" s="1" t="s">
        <v>29</v>
      </c>
      <c r="G9" s="27">
        <v>11.5</v>
      </c>
      <c r="H9" s="52">
        <f>IF(G9="","",RANK(G9,$G$8:$G$20,1))</f>
        <v>2</v>
      </c>
      <c r="I9" s="20"/>
      <c r="P9"/>
      <c r="Q9"/>
      <c r="R9"/>
      <c r="S9"/>
    </row>
    <row r="10" spans="1:19" s="11" customFormat="1" x14ac:dyDescent="0.25">
      <c r="A10" s="8">
        <v>3</v>
      </c>
      <c r="B10" s="9" t="s">
        <v>349</v>
      </c>
      <c r="C10" s="9" t="s">
        <v>350</v>
      </c>
      <c r="D10" s="1">
        <v>2008</v>
      </c>
      <c r="E10" s="3">
        <v>5</v>
      </c>
      <c r="F10" s="9" t="s">
        <v>351</v>
      </c>
      <c r="G10" s="27">
        <v>12.07</v>
      </c>
      <c r="H10" s="52">
        <f>IF(G10="","",RANK(G10,$G$8:$G$20,1))</f>
        <v>3</v>
      </c>
      <c r="I10" s="9"/>
      <c r="P10"/>
      <c r="Q10"/>
      <c r="R10"/>
      <c r="S10"/>
    </row>
    <row r="11" spans="1:19" s="11" customFormat="1" x14ac:dyDescent="0.25">
      <c r="A11" s="8">
        <v>4</v>
      </c>
      <c r="B11" s="1" t="s">
        <v>26</v>
      </c>
      <c r="C11" s="1" t="s">
        <v>27</v>
      </c>
      <c r="D11" s="1">
        <v>2009</v>
      </c>
      <c r="E11" s="45">
        <v>22</v>
      </c>
      <c r="F11" s="1" t="s">
        <v>25</v>
      </c>
      <c r="G11" s="27">
        <v>12.09</v>
      </c>
      <c r="H11" s="52">
        <f>IF(G11="","",RANK(G11,$G$8:$G$20,1))</f>
        <v>4</v>
      </c>
      <c r="I11" s="9"/>
      <c r="P11"/>
      <c r="Q11"/>
      <c r="R11"/>
      <c r="S11"/>
    </row>
    <row r="12" spans="1:19" s="6" customFormat="1" x14ac:dyDescent="0.25">
      <c r="A12" s="8">
        <v>5</v>
      </c>
      <c r="B12" s="1" t="s">
        <v>113</v>
      </c>
      <c r="C12" s="1" t="s">
        <v>114</v>
      </c>
      <c r="D12" s="1">
        <v>2009</v>
      </c>
      <c r="E12" s="45">
        <v>26</v>
      </c>
      <c r="F12" s="29" t="s">
        <v>170</v>
      </c>
      <c r="G12" s="27">
        <v>12.3</v>
      </c>
      <c r="H12" s="52">
        <f>IF(G12="","",RANK(G12,$G$8:$G$20,1))</f>
        <v>5</v>
      </c>
      <c r="I12" s="9"/>
      <c r="P12"/>
      <c r="Q12"/>
      <c r="R12"/>
      <c r="S12"/>
    </row>
    <row r="13" spans="1:19" s="6" customFormat="1" x14ac:dyDescent="0.25">
      <c r="A13" s="8">
        <v>6</v>
      </c>
      <c r="B13" s="1" t="s">
        <v>111</v>
      </c>
      <c r="C13" s="1" t="s">
        <v>112</v>
      </c>
      <c r="D13" s="1">
        <v>2009</v>
      </c>
      <c r="E13" s="45">
        <v>29</v>
      </c>
      <c r="F13" s="29" t="s">
        <v>170</v>
      </c>
      <c r="G13" s="27">
        <v>13.12</v>
      </c>
      <c r="H13" s="52">
        <f>IF(G13="","",RANK(G13,$G$8:$G$20,1))</f>
        <v>6</v>
      </c>
      <c r="I13" s="9"/>
      <c r="P13"/>
      <c r="Q13"/>
      <c r="R13"/>
      <c r="S13"/>
    </row>
    <row r="14" spans="1:19" s="7" customFormat="1" x14ac:dyDescent="0.25">
      <c r="A14" s="8">
        <v>7</v>
      </c>
      <c r="B14" s="9" t="s">
        <v>363</v>
      </c>
      <c r="C14" s="9" t="s">
        <v>364</v>
      </c>
      <c r="D14" s="1">
        <v>2005</v>
      </c>
      <c r="E14" s="3">
        <v>9</v>
      </c>
      <c r="F14" s="9" t="s">
        <v>140</v>
      </c>
      <c r="G14" s="27">
        <v>13.35</v>
      </c>
      <c r="H14" s="52">
        <f>IF(G14="","",RANK(G14,$G$8:$G$20,1))</f>
        <v>7</v>
      </c>
      <c r="I14" s="9"/>
      <c r="P14"/>
      <c r="Q14"/>
      <c r="R14"/>
      <c r="S14"/>
    </row>
    <row r="15" spans="1:19" x14ac:dyDescent="0.25">
      <c r="A15" s="8">
        <v>8</v>
      </c>
      <c r="B15" s="1" t="s">
        <v>69</v>
      </c>
      <c r="C15" s="1" t="s">
        <v>70</v>
      </c>
      <c r="D15" s="1">
        <v>2008</v>
      </c>
      <c r="E15" s="45">
        <v>25</v>
      </c>
      <c r="F15" s="1" t="s">
        <v>169</v>
      </c>
      <c r="G15" s="27">
        <v>14.19</v>
      </c>
      <c r="H15" s="52">
        <f>IF(G15="","",RANK(G15,$G$8:$G$20,1))</f>
        <v>8</v>
      </c>
      <c r="I15" s="9"/>
    </row>
    <row r="16" spans="1:19" x14ac:dyDescent="0.25">
      <c r="A16" s="8">
        <v>9</v>
      </c>
      <c r="B16" s="1" t="s">
        <v>120</v>
      </c>
      <c r="C16" s="1" t="s">
        <v>121</v>
      </c>
      <c r="D16" s="1">
        <v>2008</v>
      </c>
      <c r="E16" s="45">
        <v>27</v>
      </c>
      <c r="F16" s="29" t="s">
        <v>170</v>
      </c>
      <c r="G16" s="27">
        <v>14.2</v>
      </c>
      <c r="H16" s="52">
        <f>IF(G16="","",RANK(G16,$G$8:$G$20,1))</f>
        <v>9</v>
      </c>
      <c r="I16" s="9"/>
    </row>
    <row r="17" spans="1:9" x14ac:dyDescent="0.25">
      <c r="A17" s="8">
        <v>10</v>
      </c>
      <c r="B17" s="1" t="s">
        <v>290</v>
      </c>
      <c r="C17" s="1" t="s">
        <v>291</v>
      </c>
      <c r="D17" s="1">
        <v>2008</v>
      </c>
      <c r="E17" s="45">
        <v>21</v>
      </c>
      <c r="F17" s="1" t="s">
        <v>29</v>
      </c>
      <c r="G17" s="27">
        <v>14.47</v>
      </c>
      <c r="H17" s="52">
        <f>IF(G17="","",RANK(G17,$G$8:$G$20,1))</f>
        <v>10</v>
      </c>
      <c r="I17" s="9"/>
    </row>
    <row r="18" spans="1:9" x14ac:dyDescent="0.25">
      <c r="A18" s="3">
        <v>11</v>
      </c>
      <c r="B18" s="1" t="s">
        <v>295</v>
      </c>
      <c r="C18" s="1" t="s">
        <v>296</v>
      </c>
      <c r="D18" s="1">
        <v>2008</v>
      </c>
      <c r="E18" s="45">
        <v>28</v>
      </c>
      <c r="F18" s="1" t="s">
        <v>140</v>
      </c>
      <c r="G18" s="27">
        <v>16.45</v>
      </c>
      <c r="H18" s="52">
        <f>IF(G18="","",RANK(G18,$G$8:$G$20,1))</f>
        <v>11</v>
      </c>
      <c r="I18" s="9"/>
    </row>
    <row r="19" spans="1:9" x14ac:dyDescent="0.25">
      <c r="A19" s="72">
        <v>12</v>
      </c>
      <c r="B19" s="73" t="s">
        <v>387</v>
      </c>
      <c r="C19" s="73" t="s">
        <v>388</v>
      </c>
      <c r="D19" s="73">
        <v>2008</v>
      </c>
      <c r="E19" s="45">
        <v>36</v>
      </c>
      <c r="F19" s="32" t="s">
        <v>140</v>
      </c>
      <c r="G19" s="70">
        <v>16.489999999999998</v>
      </c>
      <c r="H19" s="71">
        <f>IF(G19="","",RANK(G19,$G$8:$G$20,1))</f>
        <v>12</v>
      </c>
      <c r="I19" s="9"/>
    </row>
    <row r="20" spans="1:9" x14ac:dyDescent="0.25">
      <c r="A20" s="2">
        <v>13</v>
      </c>
      <c r="B20" s="1" t="s">
        <v>293</v>
      </c>
      <c r="C20" s="1" t="s">
        <v>294</v>
      </c>
      <c r="D20" s="1">
        <v>2009</v>
      </c>
      <c r="E20" s="45">
        <v>24</v>
      </c>
      <c r="F20" s="50" t="s">
        <v>169</v>
      </c>
      <c r="G20" s="13" t="s">
        <v>362</v>
      </c>
      <c r="H20" s="10" t="e">
        <f>IF(G20="","",RANK(G20,$G$9:$G$24,1))</f>
        <v>#VALUE!</v>
      </c>
      <c r="I20" s="9"/>
    </row>
    <row r="21" spans="1:9" x14ac:dyDescent="0.25">
      <c r="A21" s="72"/>
      <c r="B21" s="1"/>
      <c r="C21" s="1"/>
      <c r="D21" s="1"/>
      <c r="E21" s="3"/>
      <c r="F21" s="32"/>
      <c r="G21" s="27"/>
      <c r="H21" s="10" t="str">
        <f t="shared" ref="H21:H24" si="0">IF(G21="","",RANK(G21,$G$9:$G$24,1))</f>
        <v/>
      </c>
      <c r="I21" s="9"/>
    </row>
    <row r="22" spans="1:9" x14ac:dyDescent="0.25">
      <c r="A22" s="3"/>
      <c r="B22" s="1"/>
      <c r="C22" s="1"/>
      <c r="D22" s="1"/>
      <c r="E22" s="3"/>
      <c r="F22" s="1"/>
      <c r="G22" s="27"/>
      <c r="H22" s="10" t="str">
        <f t="shared" si="0"/>
        <v/>
      </c>
      <c r="I22" s="9"/>
    </row>
    <row r="23" spans="1:9" x14ac:dyDescent="0.25">
      <c r="A23" s="3"/>
      <c r="B23" s="9"/>
      <c r="C23" s="9"/>
      <c r="D23" s="8"/>
      <c r="E23" s="8"/>
      <c r="F23" s="9"/>
      <c r="G23" s="27"/>
      <c r="H23" s="10" t="str">
        <f t="shared" si="0"/>
        <v/>
      </c>
      <c r="I23" s="9"/>
    </row>
    <row r="24" spans="1:9" x14ac:dyDescent="0.25">
      <c r="A24" s="3"/>
      <c r="B24" s="9"/>
      <c r="C24" s="9"/>
      <c r="D24" s="8"/>
      <c r="E24" s="8"/>
      <c r="F24" s="9"/>
      <c r="G24" s="27"/>
      <c r="H24" s="10" t="str">
        <f t="shared" si="0"/>
        <v/>
      </c>
      <c r="I24" s="9"/>
    </row>
    <row r="26" spans="1:9" x14ac:dyDescent="0.25">
      <c r="D26" s="24"/>
      <c r="F26" s="12" t="s">
        <v>272</v>
      </c>
      <c r="G26" t="s">
        <v>297</v>
      </c>
      <c r="H26" s="33"/>
    </row>
    <row r="27" spans="1:9" x14ac:dyDescent="0.25">
      <c r="A27" s="3"/>
      <c r="B27" s="14" t="s">
        <v>6</v>
      </c>
      <c r="C27" s="14"/>
      <c r="D27" s="15" t="s">
        <v>3</v>
      </c>
      <c r="E27" s="15" t="s">
        <v>1</v>
      </c>
      <c r="F27" s="17" t="s">
        <v>2</v>
      </c>
      <c r="G27" s="15" t="s">
        <v>4</v>
      </c>
      <c r="H27" s="18" t="s">
        <v>0</v>
      </c>
      <c r="I27" s="15"/>
    </row>
    <row r="28" spans="1:9" x14ac:dyDescent="0.25">
      <c r="A28" s="8">
        <v>1</v>
      </c>
      <c r="B28" s="1" t="s">
        <v>94</v>
      </c>
      <c r="C28" s="1" t="s">
        <v>95</v>
      </c>
      <c r="D28" s="1">
        <v>1959</v>
      </c>
      <c r="E28" s="45">
        <v>31</v>
      </c>
      <c r="F28" s="54" t="s">
        <v>9</v>
      </c>
      <c r="G28" s="27">
        <v>12.56</v>
      </c>
      <c r="H28" s="52">
        <v>1</v>
      </c>
      <c r="I28" s="53"/>
    </row>
    <row r="29" spans="1:9" x14ac:dyDescent="0.25">
      <c r="A29" s="8">
        <v>2</v>
      </c>
      <c r="B29" s="1" t="s">
        <v>22</v>
      </c>
      <c r="C29" s="1" t="s">
        <v>23</v>
      </c>
      <c r="D29" s="1">
        <v>1961</v>
      </c>
      <c r="E29" s="45">
        <v>32</v>
      </c>
      <c r="F29" s="1" t="s">
        <v>9</v>
      </c>
      <c r="G29" s="27">
        <v>13.5</v>
      </c>
      <c r="H29" s="10">
        <v>2</v>
      </c>
      <c r="I29" s="20"/>
    </row>
    <row r="30" spans="1:9" x14ac:dyDescent="0.25">
      <c r="A30" s="8">
        <v>3</v>
      </c>
      <c r="B30" s="1" t="s">
        <v>46</v>
      </c>
      <c r="C30" s="1" t="s">
        <v>84</v>
      </c>
      <c r="D30" s="1">
        <v>1960</v>
      </c>
      <c r="E30" s="45">
        <v>34</v>
      </c>
      <c r="F30" s="1" t="s">
        <v>21</v>
      </c>
      <c r="G30" s="27">
        <v>14.1</v>
      </c>
      <c r="H30" s="10">
        <v>3</v>
      </c>
      <c r="I30" s="9"/>
    </row>
    <row r="31" spans="1:9" x14ac:dyDescent="0.25">
      <c r="A31" s="8">
        <v>4</v>
      </c>
      <c r="B31" s="1" t="s">
        <v>71</v>
      </c>
      <c r="C31" s="1" t="s">
        <v>72</v>
      </c>
      <c r="D31" s="1">
        <v>1952</v>
      </c>
      <c r="E31" s="45">
        <v>33</v>
      </c>
      <c r="F31" s="1" t="s">
        <v>55</v>
      </c>
      <c r="G31" s="27">
        <v>14.39</v>
      </c>
      <c r="H31" s="9">
        <v>4</v>
      </c>
      <c r="I31" s="9"/>
    </row>
    <row r="32" spans="1:9" x14ac:dyDescent="0.25">
      <c r="B32" s="14"/>
      <c r="C32" s="14"/>
      <c r="D32" s="15"/>
      <c r="E32" s="15"/>
      <c r="F32" s="15"/>
      <c r="G32" s="15"/>
      <c r="H32" s="15"/>
      <c r="I32" s="9"/>
    </row>
    <row r="33" spans="1:9" x14ac:dyDescent="0.25">
      <c r="A33" s="38"/>
      <c r="B33" s="1"/>
      <c r="C33" s="1"/>
      <c r="D33" s="1"/>
      <c r="E33" s="3"/>
      <c r="F33" s="1"/>
      <c r="G33" s="37"/>
      <c r="H33" s="9" t="str">
        <f t="shared" ref="H33:H35" si="1">IF(G33="","",RANK(G33,$G$29:$G$35,1))</f>
        <v/>
      </c>
      <c r="I33" s="9"/>
    </row>
    <row r="34" spans="1:9" x14ac:dyDescent="0.25">
      <c r="A34" s="39"/>
      <c r="B34" s="1"/>
      <c r="C34" s="1"/>
      <c r="D34" s="1"/>
      <c r="E34" s="3"/>
      <c r="F34" s="1"/>
      <c r="G34" s="37"/>
      <c r="H34" s="9" t="str">
        <f t="shared" si="1"/>
        <v/>
      </c>
      <c r="I34" s="9"/>
    </row>
    <row r="35" spans="1:9" x14ac:dyDescent="0.25">
      <c r="A35" s="3"/>
      <c r="B35" s="1"/>
      <c r="C35" s="1"/>
      <c r="D35" s="1"/>
      <c r="E35" s="3"/>
      <c r="F35" s="29"/>
      <c r="G35" s="37"/>
      <c r="H35" s="9" t="str">
        <f t="shared" si="1"/>
        <v/>
      </c>
      <c r="I35" s="9"/>
    </row>
  </sheetData>
  <sortState ref="B28:H32">
    <sortCondition ref="H28:H32"/>
  </sortState>
  <customSheetViews>
    <customSheetView guid="{B1E19B55-EDF3-490E-8724-6880005A9BFD}" showPageBreaks="1">
      <selection activeCell="C104" sqref="C104"/>
      <pageMargins left="0.74803149606299213" right="0.74803149606299213" top="0.98425196850393704" bottom="0.98425196850393704" header="0.51181102362204722" footer="0.51181102362204722"/>
      <pageSetup paperSize="9" orientation="portrait" r:id="rId1"/>
      <headerFooter alignWithMargins="0">
        <oddHeader>&amp;C&amp;"Arial,Bold"&amp;14Cīruļputenis 2016</oddHeader>
      </headerFooter>
    </customSheetView>
    <customSheetView guid="{14545C58-644F-4CF7-A31A-0995B29BF74C}">
      <selection activeCell="J11" sqref="J11"/>
      <pageMargins left="0.75" right="0.75" top="1" bottom="1" header="0" footer="0"/>
      <pageSetup paperSize="9" orientation="portrait" r:id="rId2"/>
      <headerFooter alignWithMargins="0"/>
    </customSheetView>
    <customSheetView guid="{28CB6279-7149-4DE4-B8EE-A7073063E9B9}">
      <selection activeCell="D15" sqref="D15"/>
      <pageMargins left="0.75" right="0.75" top="1" bottom="1" header="0" footer="0"/>
      <pageSetup paperSize="9" orientation="portrait" r:id="rId3"/>
      <headerFooter alignWithMargins="0"/>
    </customSheetView>
    <customSheetView guid="{D1193CB6-B6DE-42EA-A8DF-7294F56C57F0}" showRuler="0">
      <selection activeCell="A8" sqref="A8:E16"/>
      <pageMargins left="0.75" right="0.75" top="1" bottom="1" header="0" footer="0"/>
      <pageSetup paperSize="9" orientation="portrait" r:id="rId4"/>
      <headerFooter alignWithMargins="0"/>
    </customSheetView>
    <customSheetView guid="{06AD1656-F3E1-4D8B-8131-D24EB6395EB9}" showRuler="0">
      <pageMargins left="0.75" right="0.75" top="1" bottom="1" header="0" footer="0"/>
      <headerFooter alignWithMargins="0"/>
    </customSheetView>
    <customSheetView guid="{9DFA07B2-FDF2-47F9-8133-3BE5BBB12A84}" showPageBreaks="1" showRuler="0">
      <selection activeCell="C17" sqref="C17"/>
      <pageMargins left="0.74803149606299213" right="0.74803149606299213" top="0.98425196850393704" bottom="0.98425196850393704" header="0.51181102362204722" footer="0.51181102362204722"/>
      <printOptions horizontalCentered="1"/>
      <pageSetup paperSize="9" orientation="portrait"/>
      <headerFooter alignWithMargins="0"/>
    </customSheetView>
    <customSheetView guid="{C6E5853E-4778-4542-AE91-CF4383593D5C}" showPageBreaks="1" showRuler="0">
      <selection activeCell="J11" sqref="J11"/>
      <pageMargins left="0.74803149606299213" right="0.74803149606299213" top="0.98425196850393704" bottom="0.98425196850393704" header="0.51181102362204722" footer="0.51181102362204722"/>
      <printOptions horizontalCentered="1"/>
      <pageSetup paperSize="9" orientation="portrait"/>
      <headerFooter alignWithMargins="0"/>
    </customSheetView>
    <customSheetView guid="{C6DC2567-FCF8-4942-8FAE-BBE3F1AE69CB}" showPageBreaks="1" showRuler="0" topLeftCell="A4">
      <selection activeCell="E24" sqref="E24"/>
      <pageMargins left="0.75" right="0.75" top="1" bottom="1" header="0.5" footer="0.5"/>
      <pageSetup paperSize="9" orientation="portrait"/>
      <headerFooter alignWithMargins="0"/>
    </customSheetView>
    <customSheetView guid="{2208D157-C0F2-41B1-B46C-2828F9F6E8D7}" showRuler="0">
      <selection activeCell="A8" sqref="A8:IV16"/>
      <pageMargins left="0.75" right="0.75" top="1" bottom="1" header="0" footer="0"/>
      <pageSetup paperSize="9" orientation="portrait" r:id="rId5"/>
      <headerFooter alignWithMargins="0"/>
    </customSheetView>
    <customSheetView guid="{A3FF439D-5C83-4989-ABC9-09B28134AC19}" showPageBreaks="1">
      <selection activeCell="G16" sqref="G16"/>
      <pageMargins left="0.75" right="0.75" top="1" bottom="1" header="0" footer="0"/>
      <pageSetup paperSize="9" orientation="portrait" horizontalDpi="4294967295" verticalDpi="4294967295" r:id="rId6"/>
      <headerFooter alignWithMargins="0"/>
    </customSheetView>
    <customSheetView guid="{EF0717EB-CDDA-4947-A4F2-893F3D097EC3}" showRuler="0">
      <selection activeCell="A2" sqref="A2:H2"/>
      <pageMargins left="0.74803149606299213" right="0.74803149606299213" top="0.98425196850393704" bottom="0.98425196850393704" header="0.51181102362204722" footer="0.51181102362204722"/>
      <printOptions horizontalCentered="1"/>
      <pageSetup paperSize="9" orientation="portrait"/>
      <headerFooter alignWithMargins="0"/>
    </customSheetView>
    <customSheetView guid="{DD3C466C-41DB-400C-AA7C-E8BF87AE6D92}" showPageBreaks="1" printArea="1">
      <selection activeCell="A6" sqref="A6:G15"/>
      <pageMargins left="0.74803149606299213" right="0.74803149606299213" top="0.98425196850393704" bottom="1.3779527559055118" header="0.51181102362204722" footer="0"/>
      <pageSetup paperSize="9" orientation="portrait" horizontalDpi="4294967295" verticalDpi="4294967295" r:id="rId7"/>
      <headerFooter alignWithMargins="0">
        <oddHeader>&amp;C&amp;"Arial,Bold"&amp;14Cīruļputenis 2016</oddHeader>
        <oddFooter>&amp;C&amp;G</oddFooter>
      </headerFooter>
    </customSheetView>
    <customSheetView guid="{BFC19797-356B-407A-9B26-1546FE9F7690}" showPageBreaks="1" printArea="1">
      <selection activeCell="M107" sqref="M107"/>
      <pageMargins left="0.74803149606299213" right="0.74803149606299213" top="0.98425196850393704" bottom="1.3779527559055118" header="0.51181102362204722" footer="0"/>
      <pageSetup paperSize="9" orientation="portrait" horizontalDpi="4294967295" verticalDpi="4294967295" r:id="rId8"/>
      <headerFooter alignWithMargins="0">
        <oddHeader>&amp;C&amp;"Arial,Bold"&amp;14Cīruļputenis 2016</oddHeader>
        <oddFooter>&amp;C&amp;G</oddFooter>
      </headerFooter>
    </customSheetView>
  </customSheetViews>
  <mergeCells count="2">
    <mergeCell ref="B2:H2"/>
    <mergeCell ref="B3:J3"/>
  </mergeCells>
  <phoneticPr fontId="0" type="noConversion"/>
  <conditionalFormatting sqref="H20:H24">
    <cfRule type="cellIs" dxfId="3" priority="3" stopIfTrue="1" operator="lessThanOrEqual">
      <formula>3</formula>
    </cfRule>
  </conditionalFormatting>
  <conditionalFormatting sqref="H29:H35">
    <cfRule type="cellIs" dxfId="2" priority="1" stopIfTrue="1" operator="lessThanOrEqual">
      <formula>3</formula>
    </cfRule>
  </conditionalFormatting>
  <pageMargins left="0.62992125984251968" right="0.23622047244094491" top="0.74803149606299213" bottom="0.74803149606299213" header="0.31496062992125984" footer="0.31496062992125984"/>
  <pageSetup paperSize="9" scale="105" orientation="portrait" horizontalDpi="300" verticalDpi="300" r:id="rId9"/>
  <headerFooter alignWithMargins="0"/>
  <legacyDrawingHF r:id="rId1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L31"/>
  <sheetViews>
    <sheetView workbookViewId="0">
      <selection activeCell="K23" sqref="K23"/>
    </sheetView>
  </sheetViews>
  <sheetFormatPr defaultRowHeight="13.2" x14ac:dyDescent="0.25"/>
  <cols>
    <col min="1" max="1" width="4" customWidth="1"/>
    <col min="2" max="2" width="12" customWidth="1"/>
    <col min="3" max="3" width="11.33203125" customWidth="1"/>
    <col min="5" max="5" width="9.109375" style="2"/>
    <col min="6" max="6" width="17.5546875" customWidth="1"/>
    <col min="8" max="8" width="10.88671875" customWidth="1"/>
  </cols>
  <sheetData>
    <row r="4" spans="1:12" ht="15.6" x14ac:dyDescent="0.3">
      <c r="A4" s="24"/>
      <c r="B4" s="57" t="s">
        <v>318</v>
      </c>
      <c r="C4" s="57"/>
      <c r="D4" s="57"/>
      <c r="E4" s="57"/>
      <c r="F4" s="57"/>
      <c r="G4" s="57"/>
      <c r="H4" s="57"/>
      <c r="I4" s="23"/>
      <c r="J4" s="23"/>
      <c r="K4" s="23"/>
      <c r="L4" s="23"/>
    </row>
    <row r="5" spans="1:12" ht="15.6" x14ac:dyDescent="0.3">
      <c r="A5" s="24"/>
      <c r="B5" s="56"/>
      <c r="C5" s="56"/>
      <c r="D5" s="56"/>
      <c r="E5" s="56"/>
      <c r="F5" s="56"/>
      <c r="G5" s="56"/>
      <c r="H5" s="56"/>
      <c r="I5" s="56"/>
      <c r="J5" s="56"/>
    </row>
    <row r="6" spans="1:12" x14ac:dyDescent="0.25">
      <c r="A6" s="24"/>
      <c r="B6" s="46" t="s">
        <v>383</v>
      </c>
      <c r="C6" s="46"/>
      <c r="D6" s="2"/>
    </row>
    <row r="8" spans="1:12" x14ac:dyDescent="0.25">
      <c r="B8" s="19"/>
      <c r="C8" s="19"/>
      <c r="D8" s="19"/>
      <c r="E8" t="s">
        <v>133</v>
      </c>
      <c r="F8" t="s">
        <v>301</v>
      </c>
      <c r="G8" s="19"/>
      <c r="H8" s="40"/>
      <c r="I8" s="19"/>
    </row>
    <row r="9" spans="1:12" x14ac:dyDescent="0.25">
      <c r="A9" s="1"/>
      <c r="B9" s="14" t="s">
        <v>6</v>
      </c>
      <c r="C9" s="14"/>
      <c r="D9" s="15" t="s">
        <v>3</v>
      </c>
      <c r="E9" s="15" t="s">
        <v>1</v>
      </c>
      <c r="F9" s="15" t="s">
        <v>2</v>
      </c>
      <c r="G9" s="15" t="s">
        <v>4</v>
      </c>
      <c r="H9" s="18" t="s">
        <v>0</v>
      </c>
      <c r="I9" s="15"/>
    </row>
    <row r="10" spans="1:12" x14ac:dyDescent="0.25">
      <c r="A10" s="10">
        <v>1</v>
      </c>
      <c r="B10" s="1" t="s">
        <v>322</v>
      </c>
      <c r="C10" s="1" t="s">
        <v>323</v>
      </c>
      <c r="D10" s="1">
        <v>2003</v>
      </c>
      <c r="E10" s="45">
        <v>50</v>
      </c>
      <c r="F10" s="1" t="s">
        <v>9</v>
      </c>
      <c r="G10" s="27">
        <v>23.07</v>
      </c>
      <c r="H10" s="10">
        <f>IF(G10="","",RANK(G10,$G$8:$G$13,1))</f>
        <v>1</v>
      </c>
      <c r="I10" s="20"/>
      <c r="J10" s="11"/>
    </row>
    <row r="11" spans="1:12" x14ac:dyDescent="0.25">
      <c r="A11" s="10">
        <v>2</v>
      </c>
      <c r="B11" s="1" t="s">
        <v>298</v>
      </c>
      <c r="C11" s="1" t="s">
        <v>299</v>
      </c>
      <c r="D11" s="1">
        <v>2004</v>
      </c>
      <c r="E11" s="45">
        <v>49</v>
      </c>
      <c r="F11" s="9" t="s">
        <v>300</v>
      </c>
      <c r="G11" s="27">
        <v>27.38</v>
      </c>
      <c r="H11" s="10">
        <f>IF(G11="","",RANK(G11,$G$8:$G$13,1))</f>
        <v>2</v>
      </c>
      <c r="I11" s="9"/>
      <c r="J11" s="11"/>
    </row>
    <row r="12" spans="1:12" x14ac:dyDescent="0.25">
      <c r="A12" s="10">
        <v>3</v>
      </c>
      <c r="B12" s="9" t="s">
        <v>357</v>
      </c>
      <c r="C12" s="9" t="s">
        <v>358</v>
      </c>
      <c r="D12" s="8">
        <v>1995</v>
      </c>
      <c r="E12" s="45">
        <v>47</v>
      </c>
      <c r="F12" s="9" t="s">
        <v>300</v>
      </c>
      <c r="G12" s="27">
        <v>35.51</v>
      </c>
      <c r="H12" s="10">
        <f>IF(G12="","",RANK(G12,$G$8:$G$13,1))</f>
        <v>3</v>
      </c>
      <c r="I12" s="9"/>
      <c r="J12" s="11"/>
    </row>
    <row r="13" spans="1:12" x14ac:dyDescent="0.25">
      <c r="A13" s="26"/>
      <c r="B13" s="9"/>
      <c r="C13" s="9"/>
      <c r="D13" s="8"/>
      <c r="E13" s="8"/>
      <c r="F13" s="9"/>
      <c r="G13" s="27"/>
      <c r="H13" s="10" t="str">
        <f>IF(G13="","",RANK(G13,$G$8:$G$13,1))</f>
        <v/>
      </c>
      <c r="I13" s="9"/>
    </row>
    <row r="14" spans="1:12" s="59" customFormat="1" x14ac:dyDescent="0.25"/>
    <row r="16" spans="1:12" x14ac:dyDescent="0.25">
      <c r="B16" s="19"/>
      <c r="C16" s="19"/>
      <c r="D16" s="19"/>
      <c r="E16" t="s">
        <v>133</v>
      </c>
      <c r="F16" t="s">
        <v>304</v>
      </c>
      <c r="G16" s="19"/>
      <c r="H16" s="40"/>
      <c r="I16" s="19"/>
    </row>
    <row r="17" spans="1:9" x14ac:dyDescent="0.25">
      <c r="A17" s="1"/>
      <c r="B17" s="14" t="s">
        <v>6</v>
      </c>
      <c r="C17" s="14"/>
      <c r="D17" s="15" t="s">
        <v>3</v>
      </c>
      <c r="E17" s="15" t="s">
        <v>1</v>
      </c>
      <c r="F17" s="15" t="s">
        <v>2</v>
      </c>
      <c r="G17" s="15" t="s">
        <v>4</v>
      </c>
      <c r="H17" s="18" t="s">
        <v>0</v>
      </c>
      <c r="I17" s="15"/>
    </row>
    <row r="18" spans="1:9" x14ac:dyDescent="0.25">
      <c r="A18" s="10">
        <v>1</v>
      </c>
      <c r="B18" s="1" t="s">
        <v>12</v>
      </c>
      <c r="C18" s="1" t="s">
        <v>10</v>
      </c>
      <c r="D18" s="1">
        <v>1990</v>
      </c>
      <c r="E18" s="45">
        <v>81</v>
      </c>
      <c r="F18" s="1" t="s">
        <v>303</v>
      </c>
      <c r="G18" s="27">
        <v>24.56</v>
      </c>
      <c r="H18" s="10">
        <f>IF(G18="","",RANK(G18,$G$18:$G$20,1))</f>
        <v>1</v>
      </c>
      <c r="I18" s="20"/>
    </row>
    <row r="19" spans="1:9" x14ac:dyDescent="0.25">
      <c r="A19" s="10">
        <v>2</v>
      </c>
      <c r="B19" s="1" t="s">
        <v>12</v>
      </c>
      <c r="C19" s="1" t="s">
        <v>320</v>
      </c>
      <c r="D19" s="1">
        <v>1987</v>
      </c>
      <c r="E19" s="45">
        <v>82</v>
      </c>
      <c r="F19" s="1" t="s">
        <v>321</v>
      </c>
      <c r="G19" s="27">
        <v>25.17</v>
      </c>
      <c r="H19" s="10">
        <v>2</v>
      </c>
      <c r="I19" s="9"/>
    </row>
    <row r="20" spans="1:9" x14ac:dyDescent="0.25">
      <c r="A20" s="10">
        <v>3</v>
      </c>
      <c r="B20" s="9" t="s">
        <v>69</v>
      </c>
      <c r="C20" s="9" t="s">
        <v>95</v>
      </c>
      <c r="D20" s="8">
        <v>1987</v>
      </c>
      <c r="E20" s="8">
        <v>44</v>
      </c>
      <c r="F20" s="9" t="s">
        <v>9</v>
      </c>
      <c r="G20" s="27">
        <v>26.25</v>
      </c>
      <c r="H20" s="9">
        <v>3</v>
      </c>
      <c r="I20" s="9"/>
    </row>
    <row r="21" spans="1:9" x14ac:dyDescent="0.25">
      <c r="A21" s="26">
        <v>4</v>
      </c>
      <c r="B21" s="1" t="s">
        <v>324</v>
      </c>
      <c r="C21" s="1" t="s">
        <v>10</v>
      </c>
      <c r="D21" s="1">
        <v>1986</v>
      </c>
      <c r="E21" s="45">
        <v>83</v>
      </c>
      <c r="F21" s="1" t="s">
        <v>325</v>
      </c>
      <c r="G21" s="13" t="s">
        <v>362</v>
      </c>
      <c r="H21" s="10" t="e">
        <f>IF(G21="","",RANK(G21,$G$8:$G$13,1))</f>
        <v>#VALUE!</v>
      </c>
      <c r="I21" s="9"/>
    </row>
    <row r="26" spans="1:9" x14ac:dyDescent="0.25">
      <c r="B26" s="19"/>
      <c r="C26" s="19"/>
      <c r="D26" s="19"/>
      <c r="E26" t="s">
        <v>133</v>
      </c>
      <c r="F26" t="s">
        <v>307</v>
      </c>
      <c r="G26" s="19"/>
      <c r="H26" s="40"/>
      <c r="I26" s="19"/>
    </row>
    <row r="27" spans="1:9" x14ac:dyDescent="0.25">
      <c r="A27" s="1"/>
      <c r="B27" s="14" t="s">
        <v>6</v>
      </c>
      <c r="C27" s="14"/>
      <c r="D27" s="15" t="s">
        <v>3</v>
      </c>
      <c r="E27" s="15" t="s">
        <v>1</v>
      </c>
      <c r="F27" s="15" t="s">
        <v>2</v>
      </c>
      <c r="G27" s="15" t="s">
        <v>4</v>
      </c>
      <c r="H27" s="18" t="s">
        <v>0</v>
      </c>
      <c r="I27" s="15"/>
    </row>
    <row r="28" spans="1:9" x14ac:dyDescent="0.25">
      <c r="A28" s="10">
        <v>1</v>
      </c>
      <c r="B28" s="1" t="s">
        <v>305</v>
      </c>
      <c r="C28" s="1" t="s">
        <v>306</v>
      </c>
      <c r="D28" s="1">
        <v>1977</v>
      </c>
      <c r="E28" s="45">
        <v>84</v>
      </c>
      <c r="F28" s="1" t="s">
        <v>168</v>
      </c>
      <c r="G28" s="13" t="s">
        <v>382</v>
      </c>
      <c r="H28" s="10" t="e">
        <f>IF(G28="","",RANK(G28,$G$28:$G$31,1))</f>
        <v>#VALUE!</v>
      </c>
      <c r="I28" s="20"/>
    </row>
    <row r="29" spans="1:9" x14ac:dyDescent="0.25">
      <c r="A29" s="10">
        <v>2</v>
      </c>
      <c r="B29" s="1" t="s">
        <v>308</v>
      </c>
      <c r="C29" s="1" t="s">
        <v>142</v>
      </c>
      <c r="D29" s="1">
        <v>1984</v>
      </c>
      <c r="E29" s="45">
        <v>85</v>
      </c>
      <c r="F29" s="1" t="s">
        <v>9</v>
      </c>
      <c r="G29" s="27">
        <v>28.11</v>
      </c>
      <c r="H29" s="10">
        <f t="shared" ref="H29:H31" si="0">IF(G29="","",RANK(G29,$G$28:$G$31,1))</f>
        <v>1</v>
      </c>
      <c r="I29" s="9"/>
    </row>
    <row r="30" spans="1:9" x14ac:dyDescent="0.25">
      <c r="A30" s="10"/>
      <c r="B30" s="9"/>
      <c r="C30" s="9"/>
      <c r="D30" s="8"/>
      <c r="E30" s="8"/>
      <c r="F30" s="9"/>
      <c r="G30" s="27"/>
      <c r="H30" s="10" t="str">
        <f t="shared" si="0"/>
        <v/>
      </c>
      <c r="I30" s="9"/>
    </row>
    <row r="31" spans="1:9" x14ac:dyDescent="0.25">
      <c r="A31" s="26"/>
      <c r="B31" s="9"/>
      <c r="C31" s="9"/>
      <c r="D31" s="8"/>
      <c r="E31" s="8"/>
      <c r="F31" s="9"/>
      <c r="G31" s="27"/>
      <c r="H31" s="10" t="str">
        <f t="shared" si="0"/>
        <v/>
      </c>
      <c r="I31" s="9"/>
    </row>
  </sheetData>
  <mergeCells count="3">
    <mergeCell ref="B4:H4"/>
    <mergeCell ref="B5:J5"/>
    <mergeCell ref="A14:XFD14"/>
  </mergeCells>
  <conditionalFormatting sqref="H10:H13 H18:H21">
    <cfRule type="cellIs" dxfId="1" priority="4" stopIfTrue="1" operator="lessThanOrEqual">
      <formula>3</formula>
    </cfRule>
  </conditionalFormatting>
  <conditionalFormatting sqref="H28:H31">
    <cfRule type="cellIs" dxfId="0" priority="1" stopIfTrue="1" operator="lessThanOrEqual">
      <formula>3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L50"/>
  <sheetViews>
    <sheetView zoomScaleNormal="100" workbookViewId="0">
      <selection activeCell="K29" sqref="K29"/>
    </sheetView>
  </sheetViews>
  <sheetFormatPr defaultColWidth="11.44140625" defaultRowHeight="13.2" x14ac:dyDescent="0.25"/>
  <cols>
    <col min="1" max="1" width="12.5546875" customWidth="1"/>
    <col min="2" max="2" width="8.6640625" customWidth="1"/>
    <col min="3" max="3" width="9.33203125" customWidth="1"/>
    <col min="4" max="4" width="6.6640625" style="48" customWidth="1"/>
    <col min="5" max="5" width="24.44140625" customWidth="1"/>
    <col min="6" max="8" width="8.44140625" customWidth="1"/>
  </cols>
  <sheetData>
    <row r="2" spans="1:12" ht="15.6" x14ac:dyDescent="0.3">
      <c r="A2" s="24"/>
      <c r="B2" s="57" t="s">
        <v>318</v>
      </c>
      <c r="C2" s="57"/>
      <c r="D2" s="57"/>
      <c r="E2" s="57"/>
      <c r="F2" s="57"/>
      <c r="G2" s="57"/>
      <c r="H2" s="57"/>
      <c r="I2" s="23"/>
      <c r="J2" s="23"/>
      <c r="K2" s="23"/>
      <c r="L2" s="23"/>
    </row>
    <row r="3" spans="1:12" ht="15.6" x14ac:dyDescent="0.3">
      <c r="A3" s="24"/>
      <c r="B3" s="56"/>
      <c r="C3" s="56"/>
      <c r="D3" s="56"/>
      <c r="E3" s="56"/>
      <c r="F3" s="56"/>
      <c r="G3" s="56"/>
      <c r="H3" s="56"/>
      <c r="I3" s="56"/>
      <c r="J3" s="56"/>
    </row>
    <row r="4" spans="1:12" x14ac:dyDescent="0.25">
      <c r="A4" s="24"/>
      <c r="B4" s="12" t="s">
        <v>383</v>
      </c>
      <c r="C4" s="12"/>
      <c r="E4" s="2"/>
    </row>
    <row r="8" spans="1:12" x14ac:dyDescent="0.25">
      <c r="C8" t="s">
        <v>309</v>
      </c>
      <c r="D8" s="60" t="s">
        <v>347</v>
      </c>
      <c r="E8" s="60"/>
      <c r="F8" s="60"/>
      <c r="G8" s="60"/>
      <c r="H8" s="60"/>
    </row>
    <row r="9" spans="1:12" x14ac:dyDescent="0.25">
      <c r="B9" s="1"/>
      <c r="C9" s="1" t="s">
        <v>310</v>
      </c>
      <c r="D9" s="45" t="s">
        <v>311</v>
      </c>
      <c r="E9" s="1" t="s">
        <v>312</v>
      </c>
      <c r="F9" s="1"/>
      <c r="G9" s="1"/>
      <c r="H9" s="1"/>
    </row>
    <row r="10" spans="1:12" x14ac:dyDescent="0.25">
      <c r="B10" s="1" t="s">
        <v>313</v>
      </c>
      <c r="C10" s="9" t="s">
        <v>343</v>
      </c>
      <c r="D10" s="45">
        <v>15</v>
      </c>
      <c r="E10" s="9" t="s">
        <v>338</v>
      </c>
      <c r="F10" s="1">
        <v>3</v>
      </c>
      <c r="G10" s="61">
        <f>SUM(F10:F13)</f>
        <v>15</v>
      </c>
      <c r="H10" s="67">
        <v>4</v>
      </c>
    </row>
    <row r="11" spans="1:12" x14ac:dyDescent="0.25">
      <c r="B11" s="1" t="s">
        <v>313</v>
      </c>
      <c r="C11" s="9" t="s">
        <v>343</v>
      </c>
      <c r="D11" s="45">
        <v>13</v>
      </c>
      <c r="E11" s="9" t="s">
        <v>384</v>
      </c>
      <c r="F11" s="1">
        <v>8</v>
      </c>
      <c r="G11" s="62"/>
      <c r="H11" s="68"/>
    </row>
    <row r="12" spans="1:12" x14ac:dyDescent="0.25">
      <c r="B12" s="1" t="s">
        <v>314</v>
      </c>
      <c r="C12" s="9" t="s">
        <v>342</v>
      </c>
      <c r="D12" s="45">
        <v>23</v>
      </c>
      <c r="E12" s="9" t="s">
        <v>339</v>
      </c>
      <c r="F12" s="1">
        <v>2</v>
      </c>
      <c r="G12" s="62"/>
      <c r="H12" s="68"/>
    </row>
    <row r="13" spans="1:12" x14ac:dyDescent="0.25">
      <c r="B13" s="1" t="s">
        <v>314</v>
      </c>
      <c r="C13" s="9" t="s">
        <v>341</v>
      </c>
      <c r="D13" s="45">
        <v>49</v>
      </c>
      <c r="E13" s="9" t="s">
        <v>340</v>
      </c>
      <c r="F13" s="1">
        <v>2</v>
      </c>
      <c r="G13" s="63"/>
      <c r="H13" s="69"/>
    </row>
    <row r="15" spans="1:12" x14ac:dyDescent="0.25">
      <c r="C15" t="s">
        <v>309</v>
      </c>
      <c r="E15" s="11" t="s">
        <v>140</v>
      </c>
    </row>
    <row r="16" spans="1:12" x14ac:dyDescent="0.25">
      <c r="B16" s="1"/>
      <c r="C16" s="1" t="s">
        <v>310</v>
      </c>
      <c r="D16" s="45" t="s">
        <v>311</v>
      </c>
      <c r="E16" s="1" t="s">
        <v>312</v>
      </c>
      <c r="F16" s="1"/>
      <c r="G16" s="1"/>
      <c r="H16" s="1"/>
    </row>
    <row r="17" spans="2:8" x14ac:dyDescent="0.25">
      <c r="B17" s="1" t="s">
        <v>313</v>
      </c>
      <c r="C17" s="9" t="s">
        <v>343</v>
      </c>
      <c r="D17" s="45">
        <v>8</v>
      </c>
      <c r="E17" s="9" t="s">
        <v>346</v>
      </c>
      <c r="F17" s="1">
        <v>6</v>
      </c>
      <c r="G17" s="61">
        <f>SUM(F17:F20)</f>
        <v>22</v>
      </c>
      <c r="H17" s="67">
        <v>5</v>
      </c>
    </row>
    <row r="18" spans="2:8" x14ac:dyDescent="0.25">
      <c r="B18" s="1" t="s">
        <v>313</v>
      </c>
      <c r="C18" s="9" t="s">
        <v>343</v>
      </c>
      <c r="D18" s="45">
        <v>12</v>
      </c>
      <c r="E18" s="9" t="s">
        <v>345</v>
      </c>
      <c r="F18" s="1">
        <v>4</v>
      </c>
      <c r="G18" s="62"/>
      <c r="H18" s="68"/>
    </row>
    <row r="19" spans="2:8" x14ac:dyDescent="0.25">
      <c r="B19" s="1" t="s">
        <v>314</v>
      </c>
      <c r="C19" s="9" t="s">
        <v>342</v>
      </c>
      <c r="D19" s="45">
        <v>28</v>
      </c>
      <c r="E19" s="9" t="s">
        <v>344</v>
      </c>
      <c r="F19" s="1">
        <v>11</v>
      </c>
      <c r="G19" s="62"/>
      <c r="H19" s="68"/>
    </row>
    <row r="20" spans="2:8" x14ac:dyDescent="0.25">
      <c r="B20" s="1" t="s">
        <v>314</v>
      </c>
      <c r="C20" s="9" t="s">
        <v>342</v>
      </c>
      <c r="D20" s="45">
        <v>30</v>
      </c>
      <c r="E20" s="9" t="s">
        <v>385</v>
      </c>
      <c r="F20" s="1">
        <v>1</v>
      </c>
      <c r="G20" s="63"/>
      <c r="H20" s="69"/>
    </row>
    <row r="22" spans="2:8" x14ac:dyDescent="0.25">
      <c r="C22" t="s">
        <v>309</v>
      </c>
      <c r="D22" s="60" t="s">
        <v>365</v>
      </c>
      <c r="E22" s="60"/>
      <c r="F22" s="60"/>
      <c r="G22" s="60"/>
      <c r="H22" s="60"/>
    </row>
    <row r="23" spans="2:8" x14ac:dyDescent="0.25">
      <c r="B23" s="1"/>
      <c r="C23" s="1" t="s">
        <v>310</v>
      </c>
      <c r="D23" s="45" t="s">
        <v>311</v>
      </c>
      <c r="E23" s="1" t="s">
        <v>312</v>
      </c>
      <c r="F23" s="1"/>
      <c r="G23" s="1"/>
      <c r="H23" s="1"/>
    </row>
    <row r="24" spans="2:8" x14ac:dyDescent="0.25">
      <c r="B24" s="1" t="s">
        <v>313</v>
      </c>
      <c r="C24" s="9" t="s">
        <v>366</v>
      </c>
      <c r="D24" s="45">
        <v>19</v>
      </c>
      <c r="E24" s="9" t="s">
        <v>368</v>
      </c>
      <c r="F24" s="1">
        <v>2</v>
      </c>
      <c r="G24" s="61">
        <f>SUM(F24:F27)</f>
        <v>6</v>
      </c>
      <c r="H24" s="64">
        <v>1</v>
      </c>
    </row>
    <row r="25" spans="2:8" x14ac:dyDescent="0.25">
      <c r="B25" s="1" t="s">
        <v>313</v>
      </c>
      <c r="C25" s="9" t="s">
        <v>366</v>
      </c>
      <c r="D25" s="45">
        <v>18</v>
      </c>
      <c r="E25" s="9" t="s">
        <v>369</v>
      </c>
      <c r="F25" s="1">
        <v>1</v>
      </c>
      <c r="G25" s="62"/>
      <c r="H25" s="65"/>
    </row>
    <row r="26" spans="2:8" x14ac:dyDescent="0.25">
      <c r="B26" s="1" t="s">
        <v>314</v>
      </c>
      <c r="C26" s="9" t="s">
        <v>367</v>
      </c>
      <c r="D26" s="45">
        <v>31</v>
      </c>
      <c r="E26" s="9" t="s">
        <v>370</v>
      </c>
      <c r="F26" s="1">
        <v>1</v>
      </c>
      <c r="G26" s="62"/>
      <c r="H26" s="65"/>
    </row>
    <row r="27" spans="2:8" x14ac:dyDescent="0.25">
      <c r="B27" s="1" t="s">
        <v>314</v>
      </c>
      <c r="C27" s="9" t="s">
        <v>367</v>
      </c>
      <c r="D27" s="45">
        <v>32</v>
      </c>
      <c r="E27" s="9" t="s">
        <v>371</v>
      </c>
      <c r="F27" s="1">
        <v>2</v>
      </c>
      <c r="G27" s="63"/>
      <c r="H27" s="66"/>
    </row>
    <row r="29" spans="2:8" x14ac:dyDescent="0.25">
      <c r="C29" t="s">
        <v>309</v>
      </c>
      <c r="E29" s="55" t="s">
        <v>25</v>
      </c>
    </row>
    <row r="30" spans="2:8" x14ac:dyDescent="0.25">
      <c r="B30" s="1"/>
      <c r="C30" s="1" t="s">
        <v>310</v>
      </c>
      <c r="D30" s="45" t="s">
        <v>311</v>
      </c>
      <c r="E30" s="1" t="s">
        <v>312</v>
      </c>
      <c r="F30" s="1"/>
      <c r="G30" s="1"/>
      <c r="H30" s="1"/>
    </row>
    <row r="31" spans="2:8" x14ac:dyDescent="0.25">
      <c r="B31" s="1" t="s">
        <v>313</v>
      </c>
      <c r="C31" s="9" t="s">
        <v>343</v>
      </c>
      <c r="D31" s="45">
        <v>14</v>
      </c>
      <c r="E31" s="9" t="s">
        <v>386</v>
      </c>
      <c r="F31" s="1">
        <v>1</v>
      </c>
      <c r="G31" s="61">
        <f>SUM(F31:F34)</f>
        <v>11</v>
      </c>
      <c r="H31" s="64">
        <v>2</v>
      </c>
    </row>
    <row r="32" spans="2:8" x14ac:dyDescent="0.25">
      <c r="B32" s="1" t="s">
        <v>313</v>
      </c>
      <c r="C32" s="9" t="s">
        <v>366</v>
      </c>
      <c r="D32" s="45">
        <v>20</v>
      </c>
      <c r="E32" s="9" t="s">
        <v>372</v>
      </c>
      <c r="F32" s="1">
        <v>3</v>
      </c>
      <c r="G32" s="62"/>
      <c r="H32" s="65"/>
    </row>
    <row r="33" spans="2:8" x14ac:dyDescent="0.25">
      <c r="B33" s="1" t="s">
        <v>314</v>
      </c>
      <c r="C33" s="9" t="s">
        <v>367</v>
      </c>
      <c r="D33" s="45">
        <v>34</v>
      </c>
      <c r="E33" s="9" t="s">
        <v>373</v>
      </c>
      <c r="F33" s="1">
        <v>3</v>
      </c>
      <c r="G33" s="62"/>
      <c r="H33" s="65"/>
    </row>
    <row r="34" spans="2:8" x14ac:dyDescent="0.25">
      <c r="B34" s="1" t="s">
        <v>314</v>
      </c>
      <c r="C34" s="9" t="s">
        <v>342</v>
      </c>
      <c r="D34" s="45">
        <v>22</v>
      </c>
      <c r="E34" s="9" t="s">
        <v>374</v>
      </c>
      <c r="F34" s="1">
        <v>4</v>
      </c>
      <c r="G34" s="63"/>
      <c r="H34" s="66"/>
    </row>
    <row r="37" spans="2:8" x14ac:dyDescent="0.25">
      <c r="C37" t="s">
        <v>309</v>
      </c>
      <c r="D37" s="60" t="s">
        <v>375</v>
      </c>
      <c r="E37" s="60"/>
    </row>
    <row r="38" spans="2:8" x14ac:dyDescent="0.25">
      <c r="B38" s="1"/>
      <c r="C38" s="1" t="s">
        <v>310</v>
      </c>
      <c r="D38" s="45" t="s">
        <v>311</v>
      </c>
      <c r="E38" s="1" t="s">
        <v>312</v>
      </c>
      <c r="F38" s="1"/>
      <c r="G38" s="1"/>
      <c r="H38" s="1"/>
    </row>
    <row r="39" spans="2:8" x14ac:dyDescent="0.25">
      <c r="B39" s="1" t="s">
        <v>313</v>
      </c>
      <c r="C39" s="9" t="s">
        <v>376</v>
      </c>
      <c r="D39" s="45">
        <v>7</v>
      </c>
      <c r="E39" s="9" t="s">
        <v>378</v>
      </c>
      <c r="F39" s="1">
        <v>1</v>
      </c>
      <c r="G39" s="61">
        <f>SUM(F39:F42)</f>
        <v>13</v>
      </c>
      <c r="H39" s="64">
        <v>3</v>
      </c>
    </row>
    <row r="40" spans="2:8" x14ac:dyDescent="0.25">
      <c r="B40" s="1" t="s">
        <v>313</v>
      </c>
      <c r="C40" s="9" t="s">
        <v>343</v>
      </c>
      <c r="D40" s="45">
        <v>6</v>
      </c>
      <c r="E40" s="9" t="s">
        <v>379</v>
      </c>
      <c r="F40" s="1">
        <v>7</v>
      </c>
      <c r="G40" s="62"/>
      <c r="H40" s="65"/>
    </row>
    <row r="41" spans="2:8" x14ac:dyDescent="0.25">
      <c r="B41" s="1" t="s">
        <v>314</v>
      </c>
      <c r="C41" s="9" t="s">
        <v>377</v>
      </c>
      <c r="D41" s="45">
        <v>44</v>
      </c>
      <c r="E41" s="9" t="s">
        <v>380</v>
      </c>
      <c r="F41" s="1">
        <v>3</v>
      </c>
      <c r="G41" s="62"/>
      <c r="H41" s="65"/>
    </row>
    <row r="42" spans="2:8" x14ac:dyDescent="0.25">
      <c r="B42" s="1" t="s">
        <v>314</v>
      </c>
      <c r="C42" s="9" t="s">
        <v>377</v>
      </c>
      <c r="D42" s="45">
        <v>82</v>
      </c>
      <c r="E42" s="9" t="s">
        <v>381</v>
      </c>
      <c r="F42" s="1">
        <v>2</v>
      </c>
      <c r="G42" s="63"/>
      <c r="H42" s="66"/>
    </row>
    <row r="45" spans="2:8" x14ac:dyDescent="0.25">
      <c r="C45" t="s">
        <v>309</v>
      </c>
    </row>
    <row r="46" spans="2:8" x14ac:dyDescent="0.25">
      <c r="B46" s="1"/>
      <c r="C46" s="1" t="s">
        <v>310</v>
      </c>
      <c r="D46" s="45" t="s">
        <v>311</v>
      </c>
      <c r="E46" s="1" t="s">
        <v>312</v>
      </c>
      <c r="F46" s="1"/>
      <c r="G46" s="1"/>
      <c r="H46" s="1"/>
    </row>
    <row r="47" spans="2:8" x14ac:dyDescent="0.25">
      <c r="B47" s="1" t="s">
        <v>313</v>
      </c>
      <c r="C47" s="9"/>
      <c r="D47" s="45"/>
      <c r="E47" s="9"/>
      <c r="F47" s="1"/>
      <c r="G47" s="1"/>
      <c r="H47" s="1"/>
    </row>
    <row r="48" spans="2:8" x14ac:dyDescent="0.25">
      <c r="B48" s="1" t="s">
        <v>313</v>
      </c>
      <c r="C48" s="9"/>
      <c r="D48" s="45"/>
      <c r="E48" s="9"/>
      <c r="F48" s="1"/>
      <c r="G48" s="1"/>
      <c r="H48" s="1"/>
    </row>
    <row r="49" spans="2:8" x14ac:dyDescent="0.25">
      <c r="B49" s="1" t="s">
        <v>314</v>
      </c>
      <c r="C49" s="9"/>
      <c r="D49" s="45"/>
      <c r="E49" s="9"/>
      <c r="F49" s="1"/>
      <c r="G49" s="1"/>
      <c r="H49" s="1"/>
    </row>
    <row r="50" spans="2:8" x14ac:dyDescent="0.25">
      <c r="B50" s="1" t="s">
        <v>314</v>
      </c>
      <c r="C50" s="9"/>
      <c r="D50" s="45"/>
      <c r="E50" s="9"/>
      <c r="F50" s="1"/>
      <c r="G50" s="1"/>
      <c r="H50" s="1"/>
    </row>
  </sheetData>
  <sortState ref="A9:H12">
    <sortCondition ref="G8"/>
  </sortState>
  <customSheetViews>
    <customSheetView guid="{B1E19B55-EDF3-490E-8724-6880005A9BFD}" showPageBreaks="1">
      <selection activeCell="C104" sqref="C104"/>
      <pageMargins left="0.74803149606299213" right="0.74803149606299213" top="0.98425196850393704" bottom="0.98425196850393704" header="0.51181102362204722" footer="0.51181102362204722"/>
      <pageSetup paperSize="9" orientation="portrait" r:id="rId1"/>
      <headerFooter alignWithMargins="0">
        <oddHeader>&amp;C&amp;"Arial,Bold"&amp;14Cīruļputenis 2016</oddHeader>
      </headerFooter>
    </customSheetView>
    <customSheetView guid="{14545C58-644F-4CF7-A31A-0995B29BF74C}">
      <selection activeCell="K16" sqref="K16"/>
      <pageMargins left="0.75" right="0.75" top="1" bottom="1" header="0" footer="0"/>
      <pageSetup paperSize="9" orientation="portrait" r:id="rId2"/>
      <headerFooter alignWithMargins="0"/>
    </customSheetView>
    <customSheetView guid="{28CB6279-7149-4DE4-B8EE-A7073063E9B9}">
      <selection activeCell="A8" sqref="A8:IV14"/>
      <pageMargins left="0.75" right="0.75" top="1" bottom="1" header="0" footer="0"/>
      <pageSetup paperSize="9" orientation="portrait" r:id="rId3"/>
      <headerFooter alignWithMargins="0"/>
    </customSheetView>
    <customSheetView guid="{D1193CB6-B6DE-42EA-A8DF-7294F56C57F0}" showRuler="0">
      <selection activeCell="G21" sqref="G21:G22"/>
      <pageMargins left="0.75" right="0.75" top="1" bottom="1" header="0" footer="0"/>
      <pageSetup paperSize="9" orientation="portrait" r:id="rId4"/>
      <headerFooter alignWithMargins="0"/>
    </customSheetView>
    <customSheetView guid="{06AD1656-F3E1-4D8B-8131-D24EB6395EB9}" showRuler="0">
      <pageMargins left="0.75" right="0.75" top="1" bottom="1" header="0" footer="0"/>
      <headerFooter alignWithMargins="0"/>
    </customSheetView>
    <customSheetView guid="{9DFA07B2-FDF2-47F9-8133-3BE5BBB12A84}" showPageBreaks="1" showRuler="0">
      <selection activeCell="G8" sqref="G8"/>
      <pageMargins left="0.8" right="0.75" top="1" bottom="1" header="0.5" footer="0.5"/>
      <pageSetup paperSize="9" orientation="portrait"/>
      <headerFooter alignWithMargins="0"/>
    </customSheetView>
    <customSheetView guid="{C6E5853E-4778-4542-AE91-CF4383593D5C}" showPageBreaks="1" showRuler="0">
      <selection activeCell="C15" sqref="C15"/>
      <pageMargins left="0.75" right="0.75" top="1" bottom="1" header="0.5" footer="0.5"/>
      <pageSetup paperSize="9" orientation="portrait"/>
      <headerFooter alignWithMargins="0"/>
    </customSheetView>
    <customSheetView guid="{C6DC2567-FCF8-4942-8FAE-BBE3F1AE69CB}" showPageBreaks="1" showRuler="0">
      <selection activeCell="E24" sqref="E24"/>
      <pageMargins left="0.75" right="0.75" top="1" bottom="1" header="0.5" footer="0.5"/>
      <pageSetup paperSize="9" orientation="portrait"/>
      <headerFooter alignWithMargins="0"/>
    </customSheetView>
    <customSheetView guid="{2208D157-C0F2-41B1-B46C-2828F9F6E8D7}" showRuler="0">
      <selection activeCell="A8" sqref="A8:IV14"/>
      <pageMargins left="0.75" right="0.75" top="1" bottom="1" header="0" footer="0"/>
      <pageSetup paperSize="9" orientation="portrait" r:id="rId5"/>
      <headerFooter alignWithMargins="0"/>
    </customSheetView>
    <customSheetView guid="{A3FF439D-5C83-4989-ABC9-09B28134AC19}" showPageBreaks="1">
      <selection activeCell="A8" sqref="A8:E11"/>
      <pageMargins left="0.75" right="0.75" top="1" bottom="1" header="0" footer="0"/>
      <pageSetup paperSize="9" orientation="portrait" horizontalDpi="4294967295" verticalDpi="4294967295" r:id="rId6"/>
      <headerFooter alignWithMargins="0"/>
    </customSheetView>
    <customSheetView guid="{EF0717EB-CDDA-4947-A4F2-893F3D097EC3}" showRuler="0">
      <selection activeCell="A2" sqref="A2:I2"/>
      <pageMargins left="0.75" right="0.75" top="1" bottom="1" header="0.5" footer="0.5"/>
      <pageSetup paperSize="9" orientation="portrait"/>
      <headerFooter alignWithMargins="0"/>
    </customSheetView>
    <customSheetView guid="{DD3C466C-41DB-400C-AA7C-E8BF87AE6D92}" showPageBreaks="1">
      <selection activeCell="A8" sqref="A8:E11"/>
      <pageMargins left="0.74803149606299213" right="0.74803149606299213" top="0.98425196850393704" bottom="1.3779527559055118" header="0.51181102362204722" footer="0"/>
      <pageSetup paperSize="9" orientation="portrait" horizontalDpi="4294967295" verticalDpi="4294967295" r:id="rId7"/>
      <headerFooter alignWithMargins="0">
        <oddHeader>&amp;C&amp;"Arial,Bold"&amp;14Cīruļputenis 2016</oddHeader>
        <oddFooter>&amp;C&amp;G</oddFooter>
      </headerFooter>
    </customSheetView>
    <customSheetView guid="{BFC19797-356B-407A-9B26-1546FE9F7690}" showPageBreaks="1">
      <selection activeCell="M107" sqref="M107"/>
      <pageMargins left="0.74803149606299213" right="0.74803149606299213" top="0.98425196850393704" bottom="1.3779527559055118" header="0.51181102362204722" footer="0"/>
      <pageSetup paperSize="9" orientation="portrait" horizontalDpi="4294967295" verticalDpi="4294967295" r:id="rId8"/>
      <headerFooter alignWithMargins="0">
        <oddHeader>&amp;C&amp;"Arial,Bold"&amp;14Cīruļputenis 2016</oddHeader>
        <oddFooter>&amp;C&amp;G</oddFooter>
      </headerFooter>
    </customSheetView>
  </customSheetViews>
  <mergeCells count="15">
    <mergeCell ref="G39:G42"/>
    <mergeCell ref="H24:H27"/>
    <mergeCell ref="H31:H34"/>
    <mergeCell ref="H39:H42"/>
    <mergeCell ref="H10:H13"/>
    <mergeCell ref="H17:H20"/>
    <mergeCell ref="D8:H8"/>
    <mergeCell ref="B2:H2"/>
    <mergeCell ref="B3:J3"/>
    <mergeCell ref="D22:H22"/>
    <mergeCell ref="D37:E37"/>
    <mergeCell ref="G10:G13"/>
    <mergeCell ref="G17:G20"/>
    <mergeCell ref="G24:G27"/>
    <mergeCell ref="G31:G34"/>
  </mergeCells>
  <phoneticPr fontId="0" type="noConversion"/>
  <pageMargins left="0.35433070866141736" right="0.74803149606299213" top="0.98425196850393704" bottom="1.3779527559055118" header="0.51181102362204722" footer="0"/>
  <pageSetup paperSize="9" orientation="portrait" horizontalDpi="300" verticalDpi="300" r:id="rId9"/>
  <headerFooter alignWithMargins="0"/>
  <legacyDrawingHF r:id="rId1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I163"/>
  <sheetViews>
    <sheetView topLeftCell="A10" workbookViewId="0">
      <selection activeCell="F171" sqref="F171"/>
    </sheetView>
  </sheetViews>
  <sheetFormatPr defaultRowHeight="13.2" x14ac:dyDescent="0.25"/>
  <cols>
    <col min="6" max="6" width="21" customWidth="1"/>
    <col min="7" max="7" width="14.33203125" customWidth="1"/>
    <col min="8" max="8" width="19.5546875" customWidth="1"/>
  </cols>
  <sheetData>
    <row r="2" spans="2:9" x14ac:dyDescent="0.25">
      <c r="B2">
        <v>1</v>
      </c>
      <c r="C2" t="s">
        <v>7</v>
      </c>
      <c r="D2" t="s">
        <v>8</v>
      </c>
      <c r="E2">
        <v>1995</v>
      </c>
      <c r="F2" t="s">
        <v>9</v>
      </c>
      <c r="G2" t="s">
        <v>129</v>
      </c>
      <c r="H2" t="s">
        <v>286</v>
      </c>
      <c r="I2" t="s">
        <v>302</v>
      </c>
    </row>
    <row r="3" spans="2:9" x14ac:dyDescent="0.25">
      <c r="B3">
        <v>2</v>
      </c>
      <c r="C3" t="s">
        <v>12</v>
      </c>
      <c r="D3" t="s">
        <v>10</v>
      </c>
      <c r="E3">
        <v>1990</v>
      </c>
      <c r="F3" t="s">
        <v>303</v>
      </c>
      <c r="G3" t="s">
        <v>133</v>
      </c>
      <c r="H3" t="s">
        <v>304</v>
      </c>
      <c r="I3" t="s">
        <v>302</v>
      </c>
    </row>
    <row r="4" spans="2:9" x14ac:dyDescent="0.25">
      <c r="B4">
        <v>3</v>
      </c>
      <c r="C4" t="s">
        <v>106</v>
      </c>
      <c r="D4" t="s">
        <v>107</v>
      </c>
      <c r="E4">
        <v>2018</v>
      </c>
      <c r="F4" t="s">
        <v>108</v>
      </c>
      <c r="G4" t="s">
        <v>129</v>
      </c>
      <c r="H4" t="s">
        <v>130</v>
      </c>
      <c r="I4" t="s">
        <v>302</v>
      </c>
    </row>
    <row r="5" spans="2:9" x14ac:dyDescent="0.25">
      <c r="B5">
        <v>4</v>
      </c>
      <c r="C5" t="s">
        <v>97</v>
      </c>
      <c r="D5" t="s">
        <v>98</v>
      </c>
      <c r="E5">
        <v>2014</v>
      </c>
      <c r="F5" t="s">
        <v>29</v>
      </c>
      <c r="G5" t="s">
        <v>133</v>
      </c>
      <c r="H5" t="s">
        <v>213</v>
      </c>
      <c r="I5" t="s">
        <v>302</v>
      </c>
    </row>
    <row r="6" spans="2:9" x14ac:dyDescent="0.25">
      <c r="B6">
        <v>5</v>
      </c>
      <c r="C6" t="s">
        <v>94</v>
      </c>
      <c r="D6" t="s">
        <v>95</v>
      </c>
      <c r="E6">
        <v>1959</v>
      </c>
      <c r="F6" t="s">
        <v>9</v>
      </c>
      <c r="G6" t="s">
        <v>133</v>
      </c>
      <c r="H6" t="s">
        <v>297</v>
      </c>
      <c r="I6" t="s">
        <v>302</v>
      </c>
    </row>
    <row r="7" spans="2:9" x14ac:dyDescent="0.25">
      <c r="B7">
        <v>6</v>
      </c>
      <c r="C7" t="s">
        <v>53</v>
      </c>
      <c r="D7" t="s">
        <v>54</v>
      </c>
      <c r="E7">
        <v>1982</v>
      </c>
      <c r="F7" t="s">
        <v>9</v>
      </c>
      <c r="G7" t="s">
        <v>129</v>
      </c>
      <c r="H7" t="s">
        <v>288</v>
      </c>
      <c r="I7" t="s">
        <v>302</v>
      </c>
    </row>
    <row r="8" spans="2:9" x14ac:dyDescent="0.25">
      <c r="B8">
        <v>7</v>
      </c>
      <c r="C8" t="s">
        <v>22</v>
      </c>
      <c r="D8" t="s">
        <v>23</v>
      </c>
      <c r="E8">
        <v>1961</v>
      </c>
      <c r="F8" t="s">
        <v>9</v>
      </c>
      <c r="G8" t="s">
        <v>133</v>
      </c>
      <c r="H8" t="s">
        <v>297</v>
      </c>
      <c r="I8" t="s">
        <v>302</v>
      </c>
    </row>
    <row r="9" spans="2:9" x14ac:dyDescent="0.25">
      <c r="B9">
        <v>8</v>
      </c>
      <c r="C9" t="s">
        <v>57</v>
      </c>
      <c r="D9" t="s">
        <v>58</v>
      </c>
      <c r="E9">
        <v>2011</v>
      </c>
      <c r="F9" t="s">
        <v>174</v>
      </c>
      <c r="G9" t="s">
        <v>129</v>
      </c>
      <c r="H9" t="s">
        <v>207</v>
      </c>
      <c r="I9" t="s">
        <v>302</v>
      </c>
    </row>
    <row r="10" spans="2:9" x14ac:dyDescent="0.25">
      <c r="B10">
        <v>9</v>
      </c>
      <c r="C10" t="s">
        <v>175</v>
      </c>
      <c r="D10" t="s">
        <v>176</v>
      </c>
      <c r="E10">
        <v>2010</v>
      </c>
      <c r="F10" t="s">
        <v>174</v>
      </c>
      <c r="G10" t="s">
        <v>129</v>
      </c>
      <c r="H10" t="s">
        <v>207</v>
      </c>
      <c r="I10" t="s">
        <v>302</v>
      </c>
    </row>
    <row r="11" spans="2:9" x14ac:dyDescent="0.25">
      <c r="B11">
        <v>10</v>
      </c>
      <c r="C11" t="s">
        <v>92</v>
      </c>
      <c r="D11" t="s">
        <v>273</v>
      </c>
      <c r="E11">
        <v>2009</v>
      </c>
      <c r="F11" t="s">
        <v>174</v>
      </c>
      <c r="G11" t="s">
        <v>129</v>
      </c>
      <c r="H11" t="s">
        <v>287</v>
      </c>
      <c r="I11" t="s">
        <v>302</v>
      </c>
    </row>
    <row r="12" spans="2:9" x14ac:dyDescent="0.25">
      <c r="B12">
        <v>11</v>
      </c>
      <c r="C12" t="s">
        <v>177</v>
      </c>
      <c r="D12" t="s">
        <v>178</v>
      </c>
      <c r="E12">
        <v>2010</v>
      </c>
      <c r="F12" t="s">
        <v>174</v>
      </c>
      <c r="G12" t="s">
        <v>129</v>
      </c>
      <c r="H12" t="s">
        <v>207</v>
      </c>
      <c r="I12" t="s">
        <v>302</v>
      </c>
    </row>
    <row r="13" spans="2:9" x14ac:dyDescent="0.25">
      <c r="B13">
        <v>12</v>
      </c>
      <c r="C13" t="s">
        <v>179</v>
      </c>
      <c r="D13" t="s">
        <v>180</v>
      </c>
      <c r="E13">
        <v>2010</v>
      </c>
      <c r="F13" t="s">
        <v>174</v>
      </c>
      <c r="G13" t="s">
        <v>129</v>
      </c>
      <c r="H13" t="s">
        <v>207</v>
      </c>
      <c r="I13" t="s">
        <v>302</v>
      </c>
    </row>
    <row r="14" spans="2:9" x14ac:dyDescent="0.25">
      <c r="B14">
        <v>13</v>
      </c>
      <c r="C14" t="s">
        <v>48</v>
      </c>
      <c r="D14" t="s">
        <v>79</v>
      </c>
      <c r="E14">
        <v>2010</v>
      </c>
      <c r="F14" t="s">
        <v>174</v>
      </c>
      <c r="G14" t="s">
        <v>129</v>
      </c>
      <c r="H14" t="s">
        <v>207</v>
      </c>
      <c r="I14" t="s">
        <v>302</v>
      </c>
    </row>
    <row r="15" spans="2:9" x14ac:dyDescent="0.25">
      <c r="B15">
        <v>14</v>
      </c>
      <c r="C15" t="s">
        <v>90</v>
      </c>
      <c r="D15" t="s">
        <v>91</v>
      </c>
      <c r="E15">
        <v>2013</v>
      </c>
      <c r="F15" t="s">
        <v>174</v>
      </c>
      <c r="G15" t="s">
        <v>133</v>
      </c>
      <c r="H15" t="s">
        <v>213</v>
      </c>
      <c r="I15" t="s">
        <v>302</v>
      </c>
    </row>
    <row r="16" spans="2:9" x14ac:dyDescent="0.25">
      <c r="B16">
        <v>15</v>
      </c>
      <c r="C16" t="s">
        <v>100</v>
      </c>
      <c r="D16" t="s">
        <v>214</v>
      </c>
      <c r="E16">
        <v>2013</v>
      </c>
      <c r="F16" t="s">
        <v>174</v>
      </c>
      <c r="G16" t="s">
        <v>133</v>
      </c>
      <c r="H16" t="s">
        <v>213</v>
      </c>
      <c r="I16" t="s">
        <v>302</v>
      </c>
    </row>
    <row r="17" spans="2:9" x14ac:dyDescent="0.25">
      <c r="B17">
        <v>16</v>
      </c>
      <c r="C17" t="s">
        <v>59</v>
      </c>
      <c r="D17" t="s">
        <v>60</v>
      </c>
      <c r="E17">
        <v>2010</v>
      </c>
      <c r="F17" t="s">
        <v>174</v>
      </c>
      <c r="G17" t="s">
        <v>129</v>
      </c>
      <c r="H17" t="s">
        <v>207</v>
      </c>
      <c r="I17" t="s">
        <v>302</v>
      </c>
    </row>
    <row r="18" spans="2:9" x14ac:dyDescent="0.25">
      <c r="B18">
        <v>17</v>
      </c>
      <c r="C18" t="s">
        <v>115</v>
      </c>
      <c r="D18" t="s">
        <v>181</v>
      </c>
      <c r="E18">
        <v>2011</v>
      </c>
      <c r="F18" t="s">
        <v>174</v>
      </c>
      <c r="G18" t="s">
        <v>129</v>
      </c>
      <c r="H18" t="s">
        <v>207</v>
      </c>
      <c r="I18" t="s">
        <v>302</v>
      </c>
    </row>
    <row r="19" spans="2:9" x14ac:dyDescent="0.25">
      <c r="B19">
        <v>18</v>
      </c>
      <c r="C19" t="s">
        <v>246</v>
      </c>
      <c r="D19" t="s">
        <v>247</v>
      </c>
      <c r="E19">
        <v>2010</v>
      </c>
      <c r="F19" t="s">
        <v>174</v>
      </c>
      <c r="G19" t="s">
        <v>133</v>
      </c>
      <c r="H19" t="s">
        <v>248</v>
      </c>
      <c r="I19" t="s">
        <v>302</v>
      </c>
    </row>
    <row r="20" spans="2:9" x14ac:dyDescent="0.25">
      <c r="B20">
        <v>19</v>
      </c>
      <c r="C20" t="s">
        <v>93</v>
      </c>
      <c r="D20" t="s">
        <v>182</v>
      </c>
      <c r="E20">
        <v>2011</v>
      </c>
      <c r="F20" t="s">
        <v>174</v>
      </c>
      <c r="G20" t="s">
        <v>133</v>
      </c>
      <c r="H20" t="s">
        <v>207</v>
      </c>
      <c r="I20" t="s">
        <v>302</v>
      </c>
    </row>
    <row r="21" spans="2:9" x14ac:dyDescent="0.25">
      <c r="B21">
        <v>20</v>
      </c>
      <c r="C21" t="s">
        <v>183</v>
      </c>
      <c r="D21" t="s">
        <v>184</v>
      </c>
      <c r="E21">
        <v>2012</v>
      </c>
      <c r="F21" t="s">
        <v>174</v>
      </c>
      <c r="G21" t="s">
        <v>133</v>
      </c>
      <c r="H21" t="s">
        <v>207</v>
      </c>
      <c r="I21" t="s">
        <v>302</v>
      </c>
    </row>
    <row r="22" spans="2:9" x14ac:dyDescent="0.25">
      <c r="B22">
        <v>21</v>
      </c>
      <c r="C22" t="s">
        <v>30</v>
      </c>
      <c r="D22" t="s">
        <v>31</v>
      </c>
      <c r="E22">
        <v>2011</v>
      </c>
      <c r="F22" t="s">
        <v>174</v>
      </c>
      <c r="G22" t="s">
        <v>133</v>
      </c>
      <c r="H22" t="s">
        <v>248</v>
      </c>
      <c r="I22" t="s">
        <v>302</v>
      </c>
    </row>
    <row r="23" spans="2:9" x14ac:dyDescent="0.25">
      <c r="B23">
        <v>22</v>
      </c>
      <c r="C23" t="s">
        <v>32</v>
      </c>
      <c r="D23" t="s">
        <v>31</v>
      </c>
      <c r="E23">
        <v>2011</v>
      </c>
      <c r="F23" t="s">
        <v>174</v>
      </c>
      <c r="G23" t="s">
        <v>133</v>
      </c>
      <c r="H23" t="s">
        <v>207</v>
      </c>
      <c r="I23" t="s">
        <v>302</v>
      </c>
    </row>
    <row r="24" spans="2:9" x14ac:dyDescent="0.25">
      <c r="B24">
        <v>23</v>
      </c>
      <c r="C24" t="s">
        <v>100</v>
      </c>
      <c r="D24" t="s">
        <v>214</v>
      </c>
      <c r="E24">
        <v>2013</v>
      </c>
      <c r="F24" t="s">
        <v>174</v>
      </c>
      <c r="G24" t="s">
        <v>133</v>
      </c>
      <c r="H24" t="s">
        <v>213</v>
      </c>
      <c r="I24" t="s">
        <v>302</v>
      </c>
    </row>
    <row r="25" spans="2:9" x14ac:dyDescent="0.25">
      <c r="B25">
        <v>24</v>
      </c>
      <c r="C25" t="s">
        <v>185</v>
      </c>
      <c r="D25" t="s">
        <v>186</v>
      </c>
      <c r="E25">
        <v>2012</v>
      </c>
      <c r="F25" t="s">
        <v>174</v>
      </c>
      <c r="G25" t="s">
        <v>129</v>
      </c>
      <c r="H25" t="s">
        <v>207</v>
      </c>
      <c r="I25" t="s">
        <v>302</v>
      </c>
    </row>
    <row r="26" spans="2:9" x14ac:dyDescent="0.25">
      <c r="B26">
        <v>25</v>
      </c>
      <c r="C26" t="s">
        <v>187</v>
      </c>
      <c r="D26" t="s">
        <v>188</v>
      </c>
      <c r="E26">
        <v>2010</v>
      </c>
      <c r="F26" t="s">
        <v>174</v>
      </c>
      <c r="G26" t="s">
        <v>129</v>
      </c>
      <c r="H26" t="s">
        <v>207</v>
      </c>
      <c r="I26" t="s">
        <v>302</v>
      </c>
    </row>
    <row r="27" spans="2:9" x14ac:dyDescent="0.25">
      <c r="B27">
        <v>26</v>
      </c>
      <c r="C27" t="s">
        <v>16</v>
      </c>
      <c r="D27" t="s">
        <v>274</v>
      </c>
      <c r="E27">
        <v>2005</v>
      </c>
      <c r="F27" t="s">
        <v>174</v>
      </c>
      <c r="G27" t="s">
        <v>129</v>
      </c>
      <c r="H27" t="s">
        <v>287</v>
      </c>
      <c r="I27" t="s">
        <v>315</v>
      </c>
    </row>
    <row r="28" spans="2:9" x14ac:dyDescent="0.25">
      <c r="B28">
        <v>27</v>
      </c>
      <c r="C28" t="s">
        <v>249</v>
      </c>
      <c r="D28" t="s">
        <v>250</v>
      </c>
      <c r="E28">
        <v>2010</v>
      </c>
      <c r="F28" t="s">
        <v>174</v>
      </c>
      <c r="G28" t="s">
        <v>133</v>
      </c>
      <c r="H28" t="s">
        <v>248</v>
      </c>
      <c r="I28" t="s">
        <v>315</v>
      </c>
    </row>
    <row r="29" spans="2:9" x14ac:dyDescent="0.25">
      <c r="B29">
        <v>28</v>
      </c>
      <c r="C29" t="s">
        <v>83</v>
      </c>
      <c r="D29" t="s">
        <v>82</v>
      </c>
      <c r="E29">
        <v>2010</v>
      </c>
      <c r="F29" t="s">
        <v>174</v>
      </c>
      <c r="G29" t="s">
        <v>133</v>
      </c>
      <c r="H29" t="s">
        <v>248</v>
      </c>
      <c r="I29" t="s">
        <v>302</v>
      </c>
    </row>
    <row r="30" spans="2:9" x14ac:dyDescent="0.25">
      <c r="B30">
        <v>29</v>
      </c>
      <c r="C30" t="s">
        <v>15</v>
      </c>
      <c r="D30" t="s">
        <v>87</v>
      </c>
      <c r="E30">
        <v>2011</v>
      </c>
      <c r="F30" t="s">
        <v>174</v>
      </c>
      <c r="G30" t="s">
        <v>133</v>
      </c>
      <c r="H30" t="s">
        <v>207</v>
      </c>
      <c r="I30" t="s">
        <v>302</v>
      </c>
    </row>
    <row r="31" spans="2:9" x14ac:dyDescent="0.25">
      <c r="B31">
        <v>30</v>
      </c>
      <c r="C31" t="s">
        <v>275</v>
      </c>
      <c r="D31" t="s">
        <v>276</v>
      </c>
      <c r="E31">
        <v>2008</v>
      </c>
      <c r="F31" t="s">
        <v>277</v>
      </c>
      <c r="G31" t="s">
        <v>129</v>
      </c>
      <c r="H31" t="s">
        <v>287</v>
      </c>
      <c r="I31" t="s">
        <v>302</v>
      </c>
    </row>
    <row r="32" spans="2:9" x14ac:dyDescent="0.25">
      <c r="B32">
        <v>31</v>
      </c>
      <c r="C32" t="s">
        <v>50</v>
      </c>
      <c r="D32" t="s">
        <v>278</v>
      </c>
      <c r="E32">
        <v>2009</v>
      </c>
      <c r="F32" t="s">
        <v>279</v>
      </c>
      <c r="G32" t="s">
        <v>129</v>
      </c>
      <c r="H32" t="s">
        <v>287</v>
      </c>
      <c r="I32" t="s">
        <v>302</v>
      </c>
    </row>
    <row r="33" spans="2:9" x14ac:dyDescent="0.25">
      <c r="B33">
        <v>32</v>
      </c>
      <c r="C33" t="s">
        <v>189</v>
      </c>
      <c r="D33" t="s">
        <v>190</v>
      </c>
      <c r="E33">
        <v>2010</v>
      </c>
      <c r="F33" t="s">
        <v>174</v>
      </c>
      <c r="G33" t="s">
        <v>133</v>
      </c>
      <c r="H33" t="s">
        <v>207</v>
      </c>
      <c r="I33" t="s">
        <v>302</v>
      </c>
    </row>
    <row r="34" spans="2:9" x14ac:dyDescent="0.25">
      <c r="B34">
        <v>33</v>
      </c>
      <c r="C34" t="s">
        <v>16</v>
      </c>
      <c r="D34" t="s">
        <v>17</v>
      </c>
      <c r="E34">
        <v>2009</v>
      </c>
      <c r="F34" t="s">
        <v>174</v>
      </c>
      <c r="G34" t="s">
        <v>129</v>
      </c>
      <c r="H34" t="s">
        <v>287</v>
      </c>
      <c r="I34" t="s">
        <v>302</v>
      </c>
    </row>
    <row r="35" spans="2:9" x14ac:dyDescent="0.25">
      <c r="B35">
        <v>34</v>
      </c>
      <c r="C35" t="s">
        <v>215</v>
      </c>
      <c r="D35" t="s">
        <v>216</v>
      </c>
      <c r="E35">
        <v>2013</v>
      </c>
      <c r="F35" t="s">
        <v>89</v>
      </c>
      <c r="G35" t="s">
        <v>133</v>
      </c>
      <c r="H35" t="s">
        <v>213</v>
      </c>
      <c r="I35" t="s">
        <v>302</v>
      </c>
    </row>
    <row r="36" spans="2:9" x14ac:dyDescent="0.25">
      <c r="B36">
        <v>35</v>
      </c>
      <c r="C36" t="s">
        <v>13</v>
      </c>
      <c r="D36" t="s">
        <v>14</v>
      </c>
      <c r="E36">
        <v>1979</v>
      </c>
      <c r="F36" t="s">
        <v>9</v>
      </c>
      <c r="G36" t="s">
        <v>129</v>
      </c>
      <c r="H36" t="s">
        <v>288</v>
      </c>
      <c r="I36" t="s">
        <v>302</v>
      </c>
    </row>
    <row r="37" spans="2:9" x14ac:dyDescent="0.25">
      <c r="B37">
        <v>36</v>
      </c>
      <c r="C37" t="s">
        <v>78</v>
      </c>
      <c r="D37" t="s">
        <v>36</v>
      </c>
      <c r="E37">
        <v>2016</v>
      </c>
      <c r="F37" t="s">
        <v>29</v>
      </c>
      <c r="G37" t="s">
        <v>129</v>
      </c>
      <c r="H37" t="s">
        <v>130</v>
      </c>
      <c r="I37" t="s">
        <v>302</v>
      </c>
    </row>
    <row r="38" spans="2:9" x14ac:dyDescent="0.25">
      <c r="B38">
        <v>37</v>
      </c>
      <c r="C38" t="s">
        <v>96</v>
      </c>
      <c r="D38" t="s">
        <v>217</v>
      </c>
      <c r="E38">
        <v>2013</v>
      </c>
      <c r="F38" t="s">
        <v>29</v>
      </c>
      <c r="G38" t="s">
        <v>133</v>
      </c>
      <c r="H38" t="s">
        <v>213</v>
      </c>
      <c r="I38" t="s">
        <v>302</v>
      </c>
    </row>
    <row r="39" spans="2:9" x14ac:dyDescent="0.25">
      <c r="B39">
        <v>38</v>
      </c>
      <c r="C39" t="s">
        <v>48</v>
      </c>
      <c r="D39" t="s">
        <v>145</v>
      </c>
      <c r="E39">
        <v>2013</v>
      </c>
      <c r="F39" t="s">
        <v>34</v>
      </c>
      <c r="G39" t="s">
        <v>129</v>
      </c>
      <c r="H39" t="s">
        <v>171</v>
      </c>
      <c r="I39" t="s">
        <v>302</v>
      </c>
    </row>
    <row r="40" spans="2:9" x14ac:dyDescent="0.25">
      <c r="B40">
        <v>39</v>
      </c>
      <c r="C40" t="s">
        <v>146</v>
      </c>
      <c r="D40" t="s">
        <v>147</v>
      </c>
      <c r="E40">
        <v>2013</v>
      </c>
      <c r="F40" t="s">
        <v>29</v>
      </c>
      <c r="G40" t="s">
        <v>129</v>
      </c>
      <c r="H40" t="s">
        <v>171</v>
      </c>
      <c r="I40" t="s">
        <v>302</v>
      </c>
    </row>
    <row r="41" spans="2:9" x14ac:dyDescent="0.25">
      <c r="B41">
        <v>40</v>
      </c>
      <c r="C41" t="s">
        <v>191</v>
      </c>
      <c r="D41" t="s">
        <v>192</v>
      </c>
      <c r="E41">
        <v>2012</v>
      </c>
      <c r="F41" t="s">
        <v>29</v>
      </c>
      <c r="G41" t="s">
        <v>129</v>
      </c>
      <c r="H41" t="s">
        <v>207</v>
      </c>
      <c r="I41" t="s">
        <v>302</v>
      </c>
    </row>
    <row r="42" spans="2:9" x14ac:dyDescent="0.25">
      <c r="B42">
        <v>41</v>
      </c>
      <c r="C42" t="s">
        <v>251</v>
      </c>
      <c r="D42" t="s">
        <v>252</v>
      </c>
      <c r="E42">
        <v>2012</v>
      </c>
      <c r="F42" t="s">
        <v>29</v>
      </c>
      <c r="G42" t="s">
        <v>133</v>
      </c>
      <c r="H42" t="s">
        <v>248</v>
      </c>
      <c r="I42" t="s">
        <v>302</v>
      </c>
    </row>
    <row r="43" spans="2:9" x14ac:dyDescent="0.25">
      <c r="B43">
        <v>42</v>
      </c>
      <c r="C43" t="s">
        <v>218</v>
      </c>
      <c r="D43" t="s">
        <v>219</v>
      </c>
      <c r="E43">
        <v>2013</v>
      </c>
      <c r="F43" t="s">
        <v>220</v>
      </c>
      <c r="G43" t="s">
        <v>133</v>
      </c>
      <c r="H43" t="s">
        <v>213</v>
      </c>
      <c r="I43" t="s">
        <v>302</v>
      </c>
    </row>
    <row r="44" spans="2:9" x14ac:dyDescent="0.25">
      <c r="B44">
        <v>43</v>
      </c>
      <c r="C44" t="s">
        <v>253</v>
      </c>
      <c r="D44" t="s">
        <v>225</v>
      </c>
      <c r="E44">
        <v>2012</v>
      </c>
      <c r="F44" t="s">
        <v>34</v>
      </c>
      <c r="G44" t="s">
        <v>133</v>
      </c>
      <c r="H44" t="s">
        <v>248</v>
      </c>
      <c r="I44" t="s">
        <v>302</v>
      </c>
    </row>
    <row r="45" spans="2:9" x14ac:dyDescent="0.25">
      <c r="B45">
        <v>44</v>
      </c>
      <c r="C45" t="s">
        <v>221</v>
      </c>
      <c r="D45" t="s">
        <v>222</v>
      </c>
      <c r="E45">
        <v>2013</v>
      </c>
      <c r="F45" t="s">
        <v>29</v>
      </c>
      <c r="G45" t="s">
        <v>133</v>
      </c>
      <c r="H45" t="s">
        <v>213</v>
      </c>
      <c r="I45" t="s">
        <v>302</v>
      </c>
    </row>
    <row r="46" spans="2:9" x14ac:dyDescent="0.25">
      <c r="B46">
        <v>45</v>
      </c>
      <c r="C46" t="s">
        <v>73</v>
      </c>
      <c r="D46" t="s">
        <v>148</v>
      </c>
      <c r="E46">
        <v>2013</v>
      </c>
      <c r="F46" t="s">
        <v>29</v>
      </c>
      <c r="G46" t="s">
        <v>129</v>
      </c>
      <c r="H46" t="s">
        <v>171</v>
      </c>
      <c r="I46" t="s">
        <v>302</v>
      </c>
    </row>
    <row r="47" spans="2:9" x14ac:dyDescent="0.25">
      <c r="B47">
        <v>46</v>
      </c>
      <c r="C47" t="s">
        <v>85</v>
      </c>
      <c r="D47" t="s">
        <v>254</v>
      </c>
      <c r="E47">
        <v>2012</v>
      </c>
      <c r="F47" t="s">
        <v>29</v>
      </c>
      <c r="G47" t="s">
        <v>133</v>
      </c>
      <c r="H47" t="s">
        <v>248</v>
      </c>
      <c r="I47" t="s">
        <v>302</v>
      </c>
    </row>
    <row r="48" spans="2:9" x14ac:dyDescent="0.25">
      <c r="B48">
        <v>47</v>
      </c>
      <c r="C48" t="s">
        <v>101</v>
      </c>
      <c r="D48" t="s">
        <v>255</v>
      </c>
      <c r="E48">
        <v>2010</v>
      </c>
      <c r="F48" t="s">
        <v>29</v>
      </c>
      <c r="G48" t="s">
        <v>133</v>
      </c>
      <c r="H48" t="s">
        <v>248</v>
      </c>
      <c r="I48" t="s">
        <v>302</v>
      </c>
    </row>
    <row r="49" spans="2:9" x14ac:dyDescent="0.25">
      <c r="B49">
        <v>48</v>
      </c>
      <c r="C49" t="s">
        <v>193</v>
      </c>
      <c r="D49" t="s">
        <v>194</v>
      </c>
      <c r="E49">
        <v>2011</v>
      </c>
      <c r="F49" t="s">
        <v>29</v>
      </c>
      <c r="G49" t="s">
        <v>133</v>
      </c>
      <c r="H49" t="s">
        <v>207</v>
      </c>
      <c r="I49" t="s">
        <v>302</v>
      </c>
    </row>
    <row r="50" spans="2:9" x14ac:dyDescent="0.25">
      <c r="B50">
        <v>49</v>
      </c>
      <c r="C50" t="s">
        <v>16</v>
      </c>
      <c r="D50" t="s">
        <v>195</v>
      </c>
      <c r="E50">
        <v>2010</v>
      </c>
      <c r="F50" t="s">
        <v>29</v>
      </c>
      <c r="G50" t="s">
        <v>129</v>
      </c>
      <c r="H50" t="s">
        <v>207</v>
      </c>
      <c r="I50" t="s">
        <v>302</v>
      </c>
    </row>
    <row r="51" spans="2:9" x14ac:dyDescent="0.25">
      <c r="B51">
        <v>50</v>
      </c>
      <c r="C51" t="s">
        <v>18</v>
      </c>
      <c r="D51" t="s">
        <v>256</v>
      </c>
      <c r="E51">
        <v>2011</v>
      </c>
      <c r="F51" t="s">
        <v>29</v>
      </c>
      <c r="G51" t="s">
        <v>133</v>
      </c>
      <c r="H51" t="s">
        <v>248</v>
      </c>
      <c r="I51" t="s">
        <v>302</v>
      </c>
    </row>
    <row r="52" spans="2:9" x14ac:dyDescent="0.25">
      <c r="B52">
        <v>51</v>
      </c>
      <c r="C52" t="s">
        <v>196</v>
      </c>
      <c r="D52" t="s">
        <v>51</v>
      </c>
      <c r="E52">
        <v>2010</v>
      </c>
      <c r="F52" t="s">
        <v>29</v>
      </c>
      <c r="G52" t="s">
        <v>129</v>
      </c>
      <c r="H52" t="s">
        <v>207</v>
      </c>
      <c r="I52" t="s">
        <v>302</v>
      </c>
    </row>
    <row r="53" spans="2:9" x14ac:dyDescent="0.25">
      <c r="B53">
        <v>52</v>
      </c>
      <c r="C53" t="s">
        <v>96</v>
      </c>
      <c r="D53" t="s">
        <v>257</v>
      </c>
      <c r="E53">
        <v>2011</v>
      </c>
      <c r="F53" t="s">
        <v>29</v>
      </c>
      <c r="G53" t="s">
        <v>133</v>
      </c>
      <c r="H53" t="s">
        <v>248</v>
      </c>
      <c r="I53" t="s">
        <v>302</v>
      </c>
    </row>
    <row r="54" spans="2:9" x14ac:dyDescent="0.25">
      <c r="B54">
        <v>53</v>
      </c>
      <c r="C54" t="s">
        <v>258</v>
      </c>
      <c r="D54" t="s">
        <v>219</v>
      </c>
      <c r="E54">
        <v>2011</v>
      </c>
      <c r="F54" t="s">
        <v>29</v>
      </c>
      <c r="G54" t="s">
        <v>133</v>
      </c>
      <c r="H54" t="s">
        <v>248</v>
      </c>
      <c r="I54" t="s">
        <v>302</v>
      </c>
    </row>
    <row r="55" spans="2:9" x14ac:dyDescent="0.25">
      <c r="B55">
        <v>54</v>
      </c>
      <c r="C55" t="s">
        <v>73</v>
      </c>
      <c r="D55" t="s">
        <v>197</v>
      </c>
      <c r="E55">
        <v>2012</v>
      </c>
      <c r="F55" t="s">
        <v>29</v>
      </c>
      <c r="G55" t="s">
        <v>129</v>
      </c>
      <c r="H55" t="s">
        <v>207</v>
      </c>
      <c r="I55" t="s">
        <v>302</v>
      </c>
    </row>
    <row r="56" spans="2:9" x14ac:dyDescent="0.25">
      <c r="B56">
        <v>55</v>
      </c>
      <c r="C56" t="s">
        <v>16</v>
      </c>
      <c r="D56" t="s">
        <v>198</v>
      </c>
      <c r="E56">
        <v>2010</v>
      </c>
      <c r="F56" t="s">
        <v>29</v>
      </c>
      <c r="G56" t="s">
        <v>129</v>
      </c>
      <c r="H56" t="s">
        <v>207</v>
      </c>
      <c r="I56" t="s">
        <v>302</v>
      </c>
    </row>
    <row r="57" spans="2:9" x14ac:dyDescent="0.25">
      <c r="B57">
        <v>56</v>
      </c>
      <c r="C57" t="s">
        <v>290</v>
      </c>
      <c r="D57" t="s">
        <v>291</v>
      </c>
      <c r="E57">
        <v>2008</v>
      </c>
      <c r="F57" t="s">
        <v>29</v>
      </c>
      <c r="G57" t="s">
        <v>133</v>
      </c>
      <c r="H57" t="s">
        <v>292</v>
      </c>
      <c r="I57" t="s">
        <v>302</v>
      </c>
    </row>
    <row r="58" spans="2:9" x14ac:dyDescent="0.25">
      <c r="B58">
        <v>57</v>
      </c>
      <c r="C58" t="s">
        <v>175</v>
      </c>
      <c r="D58" t="s">
        <v>199</v>
      </c>
      <c r="E58">
        <v>2011</v>
      </c>
      <c r="F58" t="s">
        <v>29</v>
      </c>
      <c r="G58" t="s">
        <v>129</v>
      </c>
      <c r="H58" t="s">
        <v>207</v>
      </c>
      <c r="I58" t="s">
        <v>302</v>
      </c>
    </row>
    <row r="59" spans="2:9" x14ac:dyDescent="0.25">
      <c r="B59">
        <v>58</v>
      </c>
      <c r="C59" t="s">
        <v>280</v>
      </c>
      <c r="D59" t="s">
        <v>281</v>
      </c>
      <c r="E59">
        <v>2006</v>
      </c>
      <c r="F59" t="s">
        <v>29</v>
      </c>
      <c r="G59" t="s">
        <v>129</v>
      </c>
      <c r="H59" t="s">
        <v>287</v>
      </c>
      <c r="I59" t="s">
        <v>302</v>
      </c>
    </row>
    <row r="60" spans="2:9" x14ac:dyDescent="0.25">
      <c r="B60">
        <v>59</v>
      </c>
      <c r="C60" t="s">
        <v>149</v>
      </c>
      <c r="D60" t="s">
        <v>150</v>
      </c>
      <c r="E60">
        <v>2015</v>
      </c>
      <c r="F60" t="s">
        <v>168</v>
      </c>
      <c r="G60" t="s">
        <v>129</v>
      </c>
      <c r="H60" t="s">
        <v>171</v>
      </c>
      <c r="I60" t="s">
        <v>302</v>
      </c>
    </row>
    <row r="61" spans="2:9" x14ac:dyDescent="0.25">
      <c r="B61">
        <v>60</v>
      </c>
      <c r="C61" t="s">
        <v>105</v>
      </c>
      <c r="D61" t="s">
        <v>147</v>
      </c>
      <c r="E61">
        <v>2015</v>
      </c>
      <c r="F61" t="s">
        <v>168</v>
      </c>
      <c r="G61" t="s">
        <v>129</v>
      </c>
      <c r="H61" t="s">
        <v>171</v>
      </c>
      <c r="I61" t="s">
        <v>302</v>
      </c>
    </row>
    <row r="62" spans="2:9" x14ac:dyDescent="0.25">
      <c r="B62">
        <v>61</v>
      </c>
      <c r="C62" t="s">
        <v>50</v>
      </c>
      <c r="D62" t="s">
        <v>151</v>
      </c>
      <c r="E62">
        <v>2015</v>
      </c>
      <c r="F62" t="s">
        <v>168</v>
      </c>
      <c r="G62" t="s">
        <v>129</v>
      </c>
      <c r="H62" t="s">
        <v>171</v>
      </c>
      <c r="I62" t="s">
        <v>302</v>
      </c>
    </row>
    <row r="63" spans="2:9" x14ac:dyDescent="0.25">
      <c r="B63">
        <v>62</v>
      </c>
      <c r="C63" t="s">
        <v>59</v>
      </c>
      <c r="D63" t="s">
        <v>152</v>
      </c>
      <c r="E63">
        <v>2015</v>
      </c>
      <c r="F63" t="s">
        <v>168</v>
      </c>
      <c r="G63" t="s">
        <v>129</v>
      </c>
      <c r="H63" t="s">
        <v>171</v>
      </c>
      <c r="I63" t="s">
        <v>302</v>
      </c>
    </row>
    <row r="64" spans="2:9" x14ac:dyDescent="0.25">
      <c r="B64">
        <v>63</v>
      </c>
      <c r="C64" t="s">
        <v>153</v>
      </c>
      <c r="D64" t="s">
        <v>51</v>
      </c>
      <c r="E64">
        <v>2015</v>
      </c>
      <c r="F64" t="s">
        <v>168</v>
      </c>
      <c r="G64" t="s">
        <v>129</v>
      </c>
      <c r="H64" t="s">
        <v>171</v>
      </c>
      <c r="I64" t="s">
        <v>302</v>
      </c>
    </row>
    <row r="65" spans="2:9" x14ac:dyDescent="0.25">
      <c r="B65">
        <v>64</v>
      </c>
      <c r="C65" t="s">
        <v>154</v>
      </c>
      <c r="D65" t="s">
        <v>155</v>
      </c>
      <c r="E65">
        <v>2015</v>
      </c>
      <c r="F65" t="s">
        <v>168</v>
      </c>
      <c r="G65" t="s">
        <v>129</v>
      </c>
      <c r="H65" t="s">
        <v>171</v>
      </c>
      <c r="I65" t="s">
        <v>302</v>
      </c>
    </row>
    <row r="66" spans="2:9" x14ac:dyDescent="0.25">
      <c r="B66">
        <v>65</v>
      </c>
      <c r="C66" t="s">
        <v>102</v>
      </c>
      <c r="D66" t="s">
        <v>223</v>
      </c>
      <c r="E66">
        <v>2015</v>
      </c>
      <c r="F66" t="s">
        <v>168</v>
      </c>
      <c r="G66" t="s">
        <v>133</v>
      </c>
      <c r="H66" t="s">
        <v>213</v>
      </c>
      <c r="I66" t="s">
        <v>302</v>
      </c>
    </row>
    <row r="67" spans="2:9" x14ac:dyDescent="0.25">
      <c r="B67">
        <v>66</v>
      </c>
      <c r="C67" t="s">
        <v>224</v>
      </c>
      <c r="D67" t="s">
        <v>225</v>
      </c>
      <c r="E67">
        <v>2015</v>
      </c>
      <c r="F67" t="s">
        <v>168</v>
      </c>
      <c r="G67" t="s">
        <v>133</v>
      </c>
      <c r="H67" t="s">
        <v>213</v>
      </c>
      <c r="I67" t="s">
        <v>302</v>
      </c>
    </row>
    <row r="68" spans="2:9" x14ac:dyDescent="0.25">
      <c r="B68">
        <v>67</v>
      </c>
      <c r="C68" t="s">
        <v>156</v>
      </c>
      <c r="D68" t="s">
        <v>157</v>
      </c>
      <c r="E68">
        <v>2015</v>
      </c>
      <c r="F68" t="s">
        <v>168</v>
      </c>
      <c r="G68" t="s">
        <v>129</v>
      </c>
      <c r="H68" t="s">
        <v>171</v>
      </c>
      <c r="I68" t="s">
        <v>302</v>
      </c>
    </row>
    <row r="69" spans="2:9" x14ac:dyDescent="0.25">
      <c r="B69">
        <v>68</v>
      </c>
      <c r="C69" t="s">
        <v>158</v>
      </c>
      <c r="D69" t="s">
        <v>159</v>
      </c>
      <c r="E69">
        <v>2015</v>
      </c>
      <c r="F69" t="s">
        <v>168</v>
      </c>
      <c r="G69" t="s">
        <v>129</v>
      </c>
      <c r="H69" t="s">
        <v>171</v>
      </c>
      <c r="I69" t="s">
        <v>302</v>
      </c>
    </row>
    <row r="70" spans="2:9" x14ac:dyDescent="0.25">
      <c r="B70">
        <v>69</v>
      </c>
      <c r="C70" t="s">
        <v>56</v>
      </c>
      <c r="D70" t="s">
        <v>86</v>
      </c>
      <c r="E70">
        <v>2015</v>
      </c>
      <c r="F70" t="s">
        <v>168</v>
      </c>
      <c r="G70" t="s">
        <v>133</v>
      </c>
      <c r="H70" t="s">
        <v>213</v>
      </c>
      <c r="I70" t="s">
        <v>302</v>
      </c>
    </row>
    <row r="71" spans="2:9" x14ac:dyDescent="0.25">
      <c r="B71">
        <v>70</v>
      </c>
      <c r="C71" t="s">
        <v>160</v>
      </c>
      <c r="D71" t="s">
        <v>161</v>
      </c>
      <c r="E71">
        <v>2015</v>
      </c>
      <c r="F71" t="s">
        <v>168</v>
      </c>
      <c r="G71" t="s">
        <v>129</v>
      </c>
      <c r="H71" t="s">
        <v>171</v>
      </c>
      <c r="I71" t="s">
        <v>302</v>
      </c>
    </row>
    <row r="72" spans="2:9" x14ac:dyDescent="0.25">
      <c r="B72">
        <v>71</v>
      </c>
      <c r="C72" t="s">
        <v>99</v>
      </c>
      <c r="D72" t="s">
        <v>162</v>
      </c>
      <c r="E72">
        <v>2015</v>
      </c>
      <c r="F72" t="s">
        <v>168</v>
      </c>
      <c r="G72" t="s">
        <v>129</v>
      </c>
      <c r="H72" t="s">
        <v>171</v>
      </c>
      <c r="I72" t="s">
        <v>302</v>
      </c>
    </row>
    <row r="73" spans="2:9" x14ac:dyDescent="0.25">
      <c r="B73">
        <v>72</v>
      </c>
      <c r="C73" t="s">
        <v>73</v>
      </c>
      <c r="D73" t="s">
        <v>163</v>
      </c>
      <c r="E73">
        <v>2014</v>
      </c>
      <c r="F73" t="s">
        <v>168</v>
      </c>
      <c r="G73" t="s">
        <v>129</v>
      </c>
      <c r="H73" t="s">
        <v>171</v>
      </c>
      <c r="I73" t="s">
        <v>302</v>
      </c>
    </row>
    <row r="74" spans="2:9" x14ac:dyDescent="0.25">
      <c r="B74">
        <v>73</v>
      </c>
      <c r="C74" t="s">
        <v>19</v>
      </c>
      <c r="D74" t="s">
        <v>20</v>
      </c>
      <c r="E74">
        <v>1960</v>
      </c>
      <c r="F74" t="s">
        <v>21</v>
      </c>
      <c r="G74" t="s">
        <v>129</v>
      </c>
      <c r="H74" t="s">
        <v>288</v>
      </c>
      <c r="I74" t="s">
        <v>302</v>
      </c>
    </row>
    <row r="75" spans="2:9" x14ac:dyDescent="0.25">
      <c r="B75">
        <v>74</v>
      </c>
      <c r="C75" t="s">
        <v>28</v>
      </c>
      <c r="D75" t="s">
        <v>200</v>
      </c>
      <c r="E75">
        <v>2011</v>
      </c>
      <c r="F75" t="s">
        <v>25</v>
      </c>
      <c r="G75" t="s">
        <v>129</v>
      </c>
      <c r="H75" t="s">
        <v>207</v>
      </c>
      <c r="I75" t="s">
        <v>302</v>
      </c>
    </row>
    <row r="76" spans="2:9" x14ac:dyDescent="0.25">
      <c r="B76">
        <v>75</v>
      </c>
      <c r="C76" t="s">
        <v>40</v>
      </c>
      <c r="D76" t="s">
        <v>39</v>
      </c>
      <c r="E76">
        <v>2011</v>
      </c>
      <c r="F76" t="s">
        <v>25</v>
      </c>
      <c r="G76" t="s">
        <v>133</v>
      </c>
      <c r="H76" t="s">
        <v>248</v>
      </c>
      <c r="I76" t="s">
        <v>302</v>
      </c>
    </row>
    <row r="77" spans="2:9" x14ac:dyDescent="0.25">
      <c r="B77">
        <v>76</v>
      </c>
      <c r="C77" t="s">
        <v>38</v>
      </c>
      <c r="D77" t="s">
        <v>39</v>
      </c>
      <c r="E77">
        <v>2011</v>
      </c>
      <c r="F77" t="s">
        <v>25</v>
      </c>
      <c r="G77" t="s">
        <v>133</v>
      </c>
      <c r="H77" t="s">
        <v>248</v>
      </c>
      <c r="I77" t="s">
        <v>302</v>
      </c>
    </row>
    <row r="78" spans="2:9" x14ac:dyDescent="0.25">
      <c r="B78">
        <v>77</v>
      </c>
      <c r="C78" t="s">
        <v>41</v>
      </c>
      <c r="D78" t="s">
        <v>42</v>
      </c>
      <c r="E78">
        <v>2011</v>
      </c>
      <c r="F78" t="s">
        <v>25</v>
      </c>
      <c r="G78" t="s">
        <v>133</v>
      </c>
      <c r="H78" t="s">
        <v>248</v>
      </c>
      <c r="I78" t="s">
        <v>302</v>
      </c>
    </row>
    <row r="79" spans="2:9" x14ac:dyDescent="0.25">
      <c r="B79">
        <v>78</v>
      </c>
      <c r="C79" t="s">
        <v>44</v>
      </c>
      <c r="D79" t="s">
        <v>45</v>
      </c>
      <c r="E79">
        <v>2005</v>
      </c>
      <c r="F79" t="s">
        <v>25</v>
      </c>
      <c r="G79" t="s">
        <v>129</v>
      </c>
      <c r="H79" t="s">
        <v>287</v>
      </c>
      <c r="I79" t="s">
        <v>302</v>
      </c>
    </row>
    <row r="80" spans="2:9" x14ac:dyDescent="0.25">
      <c r="B80">
        <v>79</v>
      </c>
      <c r="C80" t="s">
        <v>26</v>
      </c>
      <c r="D80" t="s">
        <v>27</v>
      </c>
      <c r="E80">
        <v>2009</v>
      </c>
      <c r="F80" t="s">
        <v>25</v>
      </c>
      <c r="G80" t="s">
        <v>133</v>
      </c>
      <c r="H80" t="s">
        <v>292</v>
      </c>
      <c r="I80" t="s">
        <v>302</v>
      </c>
    </row>
    <row r="81" spans="2:9" x14ac:dyDescent="0.25">
      <c r="B81">
        <v>80</v>
      </c>
      <c r="C81" t="s">
        <v>201</v>
      </c>
      <c r="D81" t="s">
        <v>202</v>
      </c>
      <c r="E81">
        <v>2010</v>
      </c>
      <c r="F81" t="s">
        <v>140</v>
      </c>
      <c r="G81" t="s">
        <v>129</v>
      </c>
      <c r="H81" t="s">
        <v>207</v>
      </c>
      <c r="I81" t="s">
        <v>302</v>
      </c>
    </row>
    <row r="82" spans="2:9" x14ac:dyDescent="0.25">
      <c r="B82">
        <v>81</v>
      </c>
      <c r="C82" t="s">
        <v>203</v>
      </c>
      <c r="D82" t="s">
        <v>60</v>
      </c>
      <c r="E82">
        <v>2009</v>
      </c>
      <c r="F82" t="s">
        <v>140</v>
      </c>
      <c r="G82" t="s">
        <v>129</v>
      </c>
      <c r="H82" t="s">
        <v>207</v>
      </c>
      <c r="I82" t="s">
        <v>302</v>
      </c>
    </row>
    <row r="83" spans="2:9" x14ac:dyDescent="0.25">
      <c r="B83">
        <v>82</v>
      </c>
      <c r="C83" t="s">
        <v>218</v>
      </c>
      <c r="D83" t="s">
        <v>259</v>
      </c>
      <c r="E83">
        <v>2010</v>
      </c>
      <c r="F83" t="s">
        <v>140</v>
      </c>
      <c r="G83" t="s">
        <v>133</v>
      </c>
      <c r="H83" t="s">
        <v>248</v>
      </c>
      <c r="I83" t="s">
        <v>302</v>
      </c>
    </row>
    <row r="84" spans="2:9" x14ac:dyDescent="0.25">
      <c r="B84">
        <v>83</v>
      </c>
      <c r="C84" t="s">
        <v>226</v>
      </c>
      <c r="D84" t="s">
        <v>227</v>
      </c>
      <c r="E84">
        <v>2013</v>
      </c>
      <c r="F84" t="s">
        <v>228</v>
      </c>
      <c r="G84" t="s">
        <v>133</v>
      </c>
      <c r="H84" t="s">
        <v>213</v>
      </c>
      <c r="I84" t="s">
        <v>302</v>
      </c>
    </row>
    <row r="85" spans="2:9" x14ac:dyDescent="0.25">
      <c r="B85">
        <v>84</v>
      </c>
      <c r="C85" t="s">
        <v>103</v>
      </c>
      <c r="D85" t="s">
        <v>229</v>
      </c>
      <c r="E85">
        <v>2015</v>
      </c>
      <c r="F85" t="s">
        <v>89</v>
      </c>
      <c r="G85" t="s">
        <v>133</v>
      </c>
      <c r="H85" t="s">
        <v>213</v>
      </c>
      <c r="I85" t="s">
        <v>302</v>
      </c>
    </row>
    <row r="86" spans="2:9" x14ac:dyDescent="0.25">
      <c r="B86">
        <v>85</v>
      </c>
      <c r="C86" t="s">
        <v>37</v>
      </c>
      <c r="D86" t="s">
        <v>230</v>
      </c>
      <c r="E86">
        <v>2015</v>
      </c>
      <c r="F86" t="s">
        <v>231</v>
      </c>
      <c r="G86" t="s">
        <v>133</v>
      </c>
      <c r="H86" t="s">
        <v>213</v>
      </c>
      <c r="I86" t="s">
        <v>302</v>
      </c>
    </row>
    <row r="87" spans="2:9" x14ac:dyDescent="0.25">
      <c r="B87">
        <v>86</v>
      </c>
      <c r="C87" t="s">
        <v>242</v>
      </c>
      <c r="D87" t="s">
        <v>243</v>
      </c>
      <c r="E87">
        <v>2014</v>
      </c>
      <c r="F87" t="s">
        <v>231</v>
      </c>
      <c r="G87" t="s">
        <v>133</v>
      </c>
      <c r="H87" t="s">
        <v>213</v>
      </c>
      <c r="I87" t="s">
        <v>302</v>
      </c>
    </row>
    <row r="88" spans="2:9" x14ac:dyDescent="0.25">
      <c r="B88">
        <v>87</v>
      </c>
      <c r="C88" t="s">
        <v>260</v>
      </c>
      <c r="D88" t="s">
        <v>261</v>
      </c>
      <c r="E88">
        <v>2011</v>
      </c>
      <c r="F88" t="s">
        <v>140</v>
      </c>
      <c r="G88" t="s">
        <v>133</v>
      </c>
      <c r="H88" t="s">
        <v>248</v>
      </c>
      <c r="I88" t="s">
        <v>302</v>
      </c>
    </row>
    <row r="89" spans="2:9" x14ac:dyDescent="0.25">
      <c r="B89">
        <v>88</v>
      </c>
      <c r="C89" t="s">
        <v>102</v>
      </c>
      <c r="D89" t="s">
        <v>194</v>
      </c>
      <c r="E89">
        <v>2011</v>
      </c>
      <c r="F89" t="s">
        <v>140</v>
      </c>
      <c r="G89" t="s">
        <v>133</v>
      </c>
      <c r="H89" t="s">
        <v>248</v>
      </c>
      <c r="I89" t="s">
        <v>302</v>
      </c>
    </row>
    <row r="90" spans="2:9" x14ac:dyDescent="0.25">
      <c r="B90">
        <v>89</v>
      </c>
      <c r="C90" t="s">
        <v>262</v>
      </c>
      <c r="D90" t="s">
        <v>263</v>
      </c>
      <c r="E90">
        <v>2011</v>
      </c>
      <c r="F90" t="s">
        <v>140</v>
      </c>
      <c r="G90" t="s">
        <v>133</v>
      </c>
      <c r="H90" t="s">
        <v>248</v>
      </c>
      <c r="I90" t="s">
        <v>302</v>
      </c>
    </row>
    <row r="91" spans="2:9" x14ac:dyDescent="0.25">
      <c r="B91">
        <v>90</v>
      </c>
      <c r="C91" t="s">
        <v>26</v>
      </c>
      <c r="D91" t="s">
        <v>264</v>
      </c>
      <c r="E91">
        <v>2011</v>
      </c>
      <c r="F91" t="s">
        <v>140</v>
      </c>
      <c r="G91" t="s">
        <v>133</v>
      </c>
      <c r="H91" t="s">
        <v>248</v>
      </c>
      <c r="I91" t="s">
        <v>302</v>
      </c>
    </row>
    <row r="92" spans="2:9" x14ac:dyDescent="0.25">
      <c r="B92">
        <v>91</v>
      </c>
      <c r="C92" t="s">
        <v>81</v>
      </c>
      <c r="D92" t="s">
        <v>82</v>
      </c>
      <c r="E92">
        <v>2007</v>
      </c>
      <c r="F92" t="s">
        <v>29</v>
      </c>
      <c r="G92" t="s">
        <v>133</v>
      </c>
      <c r="H92" t="s">
        <v>292</v>
      </c>
      <c r="I92" t="s">
        <v>302</v>
      </c>
    </row>
    <row r="93" spans="2:9" x14ac:dyDescent="0.25">
      <c r="B93">
        <v>92</v>
      </c>
      <c r="C93" t="s">
        <v>92</v>
      </c>
      <c r="D93" t="s">
        <v>282</v>
      </c>
      <c r="E93">
        <v>2006</v>
      </c>
      <c r="F93" t="s">
        <v>231</v>
      </c>
      <c r="G93" t="s">
        <v>129</v>
      </c>
      <c r="H93" t="s">
        <v>287</v>
      </c>
      <c r="I93" t="s">
        <v>302</v>
      </c>
    </row>
    <row r="94" spans="2:9" x14ac:dyDescent="0.25">
      <c r="B94">
        <v>93</v>
      </c>
      <c r="C94" t="s">
        <v>71</v>
      </c>
      <c r="D94" t="s">
        <v>72</v>
      </c>
      <c r="E94">
        <v>1952</v>
      </c>
      <c r="F94" t="s">
        <v>55</v>
      </c>
      <c r="G94" t="s">
        <v>133</v>
      </c>
      <c r="H94" t="s">
        <v>297</v>
      </c>
      <c r="I94" t="s">
        <v>302</v>
      </c>
    </row>
    <row r="95" spans="2:9" x14ac:dyDescent="0.25">
      <c r="B95">
        <v>94</v>
      </c>
      <c r="C95" t="s">
        <v>305</v>
      </c>
      <c r="D95" t="s">
        <v>306</v>
      </c>
      <c r="E95">
        <v>1977</v>
      </c>
      <c r="F95" t="s">
        <v>168</v>
      </c>
      <c r="G95" t="s">
        <v>133</v>
      </c>
      <c r="H95" t="s">
        <v>307</v>
      </c>
      <c r="I95" t="s">
        <v>302</v>
      </c>
    </row>
    <row r="96" spans="2:9" x14ac:dyDescent="0.25">
      <c r="B96">
        <v>95</v>
      </c>
      <c r="C96" t="s">
        <v>131</v>
      </c>
      <c r="D96" t="s">
        <v>77</v>
      </c>
      <c r="E96">
        <v>2016</v>
      </c>
      <c r="F96" t="s">
        <v>132</v>
      </c>
      <c r="G96" t="s">
        <v>133</v>
      </c>
      <c r="H96" t="s">
        <v>130</v>
      </c>
      <c r="I96" t="s">
        <v>302</v>
      </c>
    </row>
    <row r="97" spans="2:9" x14ac:dyDescent="0.25">
      <c r="B97">
        <v>96</v>
      </c>
      <c r="C97" t="s">
        <v>67</v>
      </c>
      <c r="D97" t="s">
        <v>68</v>
      </c>
      <c r="E97">
        <v>2015</v>
      </c>
      <c r="F97" t="s">
        <v>169</v>
      </c>
      <c r="G97" t="s">
        <v>129</v>
      </c>
      <c r="H97" t="s">
        <v>171</v>
      </c>
      <c r="I97" t="s">
        <v>302</v>
      </c>
    </row>
    <row r="98" spans="2:9" x14ac:dyDescent="0.25">
      <c r="B98">
        <v>97</v>
      </c>
      <c r="C98" t="s">
        <v>76</v>
      </c>
      <c r="D98" t="s">
        <v>204</v>
      </c>
      <c r="E98">
        <v>2011</v>
      </c>
      <c r="F98" t="s">
        <v>132</v>
      </c>
      <c r="G98" t="s">
        <v>129</v>
      </c>
      <c r="H98" t="s">
        <v>207</v>
      </c>
      <c r="I98" t="s">
        <v>302</v>
      </c>
    </row>
    <row r="99" spans="2:9" x14ac:dyDescent="0.25">
      <c r="B99">
        <v>98</v>
      </c>
      <c r="C99" t="s">
        <v>52</v>
      </c>
      <c r="D99" t="s">
        <v>75</v>
      </c>
      <c r="E99">
        <v>2011</v>
      </c>
      <c r="F99" t="s">
        <v>132</v>
      </c>
      <c r="G99" t="s">
        <v>129</v>
      </c>
      <c r="H99" t="s">
        <v>207</v>
      </c>
      <c r="I99" t="s">
        <v>302</v>
      </c>
    </row>
    <row r="100" spans="2:9" x14ac:dyDescent="0.25">
      <c r="B100">
        <v>99</v>
      </c>
      <c r="C100" t="s">
        <v>73</v>
      </c>
      <c r="D100" t="s">
        <v>74</v>
      </c>
      <c r="E100">
        <v>2011</v>
      </c>
      <c r="F100" t="s">
        <v>132</v>
      </c>
      <c r="G100" t="s">
        <v>129</v>
      </c>
      <c r="H100" t="s">
        <v>207</v>
      </c>
      <c r="I100" t="s">
        <v>302</v>
      </c>
    </row>
    <row r="101" spans="2:9" x14ac:dyDescent="0.25">
      <c r="B101">
        <v>100</v>
      </c>
      <c r="C101" t="s">
        <v>18</v>
      </c>
      <c r="D101" t="s">
        <v>64</v>
      </c>
      <c r="E101">
        <v>2010</v>
      </c>
      <c r="F101" t="s">
        <v>169</v>
      </c>
      <c r="G101" t="s">
        <v>133</v>
      </c>
      <c r="H101" t="s">
        <v>248</v>
      </c>
      <c r="I101" t="s">
        <v>302</v>
      </c>
    </row>
    <row r="102" spans="2:9" x14ac:dyDescent="0.25">
      <c r="B102">
        <v>101</v>
      </c>
      <c r="C102" t="s">
        <v>65</v>
      </c>
      <c r="D102" t="s">
        <v>66</v>
      </c>
      <c r="E102">
        <v>2010</v>
      </c>
      <c r="F102" t="s">
        <v>169</v>
      </c>
      <c r="G102" t="s">
        <v>133</v>
      </c>
      <c r="H102" t="s">
        <v>248</v>
      </c>
      <c r="I102" t="s">
        <v>302</v>
      </c>
    </row>
    <row r="103" spans="2:9" x14ac:dyDescent="0.25">
      <c r="B103">
        <v>102</v>
      </c>
      <c r="C103" t="s">
        <v>18</v>
      </c>
      <c r="D103" t="s">
        <v>62</v>
      </c>
      <c r="E103">
        <v>2010</v>
      </c>
      <c r="F103" t="s">
        <v>169</v>
      </c>
      <c r="G103" t="s">
        <v>133</v>
      </c>
      <c r="H103" t="s">
        <v>248</v>
      </c>
      <c r="I103" t="s">
        <v>302</v>
      </c>
    </row>
    <row r="104" spans="2:9" x14ac:dyDescent="0.25">
      <c r="B104">
        <v>103</v>
      </c>
      <c r="C104" t="s">
        <v>293</v>
      </c>
      <c r="D104" t="s">
        <v>294</v>
      </c>
      <c r="E104">
        <v>2009</v>
      </c>
      <c r="F104" t="s">
        <v>169</v>
      </c>
      <c r="G104" t="s">
        <v>133</v>
      </c>
      <c r="H104" t="s">
        <v>292</v>
      </c>
      <c r="I104" t="s">
        <v>302</v>
      </c>
    </row>
    <row r="105" spans="2:9" x14ac:dyDescent="0.25">
      <c r="B105">
        <v>104</v>
      </c>
      <c r="C105" t="s">
        <v>69</v>
      </c>
      <c r="D105" t="s">
        <v>70</v>
      </c>
      <c r="E105">
        <v>2008</v>
      </c>
      <c r="F105" t="s">
        <v>169</v>
      </c>
      <c r="G105" t="s">
        <v>133</v>
      </c>
      <c r="H105" t="s">
        <v>292</v>
      </c>
      <c r="I105" t="s">
        <v>302</v>
      </c>
    </row>
    <row r="106" spans="2:9" x14ac:dyDescent="0.25">
      <c r="B106">
        <v>105</v>
      </c>
      <c r="C106" t="s">
        <v>63</v>
      </c>
      <c r="D106" t="s">
        <v>62</v>
      </c>
      <c r="E106">
        <v>2014</v>
      </c>
      <c r="F106" t="s">
        <v>169</v>
      </c>
      <c r="G106" t="s">
        <v>133</v>
      </c>
      <c r="H106" t="s">
        <v>213</v>
      </c>
      <c r="I106" t="s">
        <v>302</v>
      </c>
    </row>
    <row r="107" spans="2:9" x14ac:dyDescent="0.25">
      <c r="B107">
        <v>106</v>
      </c>
      <c r="C107" t="s">
        <v>134</v>
      </c>
      <c r="D107" t="s">
        <v>135</v>
      </c>
      <c r="E107">
        <v>2016</v>
      </c>
      <c r="F107" t="s">
        <v>25</v>
      </c>
      <c r="G107" t="s">
        <v>129</v>
      </c>
      <c r="H107" t="s">
        <v>130</v>
      </c>
      <c r="I107" t="s">
        <v>302</v>
      </c>
    </row>
    <row r="108" spans="2:9" x14ac:dyDescent="0.25">
      <c r="B108">
        <v>107</v>
      </c>
      <c r="C108" t="s">
        <v>208</v>
      </c>
      <c r="D108" t="s">
        <v>209</v>
      </c>
      <c r="E108">
        <v>2016</v>
      </c>
      <c r="F108" t="s">
        <v>25</v>
      </c>
      <c r="G108" t="s">
        <v>133</v>
      </c>
      <c r="H108" t="s">
        <v>210</v>
      </c>
      <c r="I108" t="s">
        <v>302</v>
      </c>
    </row>
    <row r="109" spans="2:9" x14ac:dyDescent="0.25">
      <c r="B109">
        <v>108</v>
      </c>
      <c r="C109" t="s">
        <v>136</v>
      </c>
      <c r="D109" t="s">
        <v>137</v>
      </c>
      <c r="E109">
        <v>2016</v>
      </c>
      <c r="F109" t="s">
        <v>25</v>
      </c>
      <c r="G109" t="s">
        <v>129</v>
      </c>
      <c r="H109" t="s">
        <v>130</v>
      </c>
      <c r="I109" t="s">
        <v>302</v>
      </c>
    </row>
    <row r="110" spans="2:9" x14ac:dyDescent="0.25">
      <c r="B110">
        <v>109</v>
      </c>
      <c r="C110" t="s">
        <v>295</v>
      </c>
      <c r="D110" t="s">
        <v>296</v>
      </c>
      <c r="E110">
        <v>2008</v>
      </c>
      <c r="F110" t="s">
        <v>140</v>
      </c>
      <c r="G110" t="s">
        <v>133</v>
      </c>
      <c r="H110" t="s">
        <v>287</v>
      </c>
      <c r="I110" t="s">
        <v>302</v>
      </c>
    </row>
    <row r="111" spans="2:9" x14ac:dyDescent="0.25">
      <c r="B111">
        <v>110</v>
      </c>
      <c r="C111" t="s">
        <v>298</v>
      </c>
      <c r="D111" t="s">
        <v>299</v>
      </c>
      <c r="E111">
        <v>2004</v>
      </c>
      <c r="F111" t="s">
        <v>300</v>
      </c>
      <c r="G111" t="s">
        <v>133</v>
      </c>
      <c r="H111" t="s">
        <v>301</v>
      </c>
      <c r="I111" t="s">
        <v>302</v>
      </c>
    </row>
    <row r="112" spans="2:9" x14ac:dyDescent="0.25">
      <c r="B112">
        <v>111</v>
      </c>
      <c r="C112" t="s">
        <v>109</v>
      </c>
      <c r="D112" t="s">
        <v>110</v>
      </c>
      <c r="E112">
        <v>2013</v>
      </c>
      <c r="F112" t="s">
        <v>170</v>
      </c>
      <c r="G112" t="s">
        <v>133</v>
      </c>
      <c r="H112" t="s">
        <v>213</v>
      </c>
      <c r="I112" t="s">
        <v>302</v>
      </c>
    </row>
    <row r="113" spans="2:9" x14ac:dyDescent="0.25">
      <c r="B113">
        <v>112</v>
      </c>
      <c r="C113" t="s">
        <v>122</v>
      </c>
      <c r="D113" t="s">
        <v>118</v>
      </c>
      <c r="E113">
        <v>2014</v>
      </c>
      <c r="F113" t="s">
        <v>170</v>
      </c>
      <c r="G113" t="s">
        <v>129</v>
      </c>
      <c r="H113" t="s">
        <v>171</v>
      </c>
      <c r="I113" t="s">
        <v>302</v>
      </c>
    </row>
    <row r="114" spans="2:9" x14ac:dyDescent="0.25">
      <c r="B114">
        <v>113</v>
      </c>
      <c r="C114" t="s">
        <v>28</v>
      </c>
      <c r="D114" t="s">
        <v>164</v>
      </c>
      <c r="E114">
        <v>2014</v>
      </c>
      <c r="F114" t="s">
        <v>170</v>
      </c>
      <c r="G114" t="s">
        <v>129</v>
      </c>
      <c r="H114" t="s">
        <v>171</v>
      </c>
      <c r="I114" t="s">
        <v>302</v>
      </c>
    </row>
    <row r="115" spans="2:9" x14ac:dyDescent="0.25">
      <c r="B115">
        <v>114</v>
      </c>
      <c r="C115" t="s">
        <v>165</v>
      </c>
      <c r="D115" t="s">
        <v>117</v>
      </c>
      <c r="E115">
        <v>2013</v>
      </c>
      <c r="F115" t="s">
        <v>170</v>
      </c>
      <c r="G115" t="s">
        <v>129</v>
      </c>
      <c r="H115" t="s">
        <v>171</v>
      </c>
      <c r="I115" t="s">
        <v>302</v>
      </c>
    </row>
    <row r="116" spans="2:9" x14ac:dyDescent="0.25">
      <c r="B116">
        <v>115</v>
      </c>
      <c r="C116" t="s">
        <v>232</v>
      </c>
      <c r="D116" t="s">
        <v>233</v>
      </c>
      <c r="E116">
        <v>2014</v>
      </c>
      <c r="F116" t="s">
        <v>170</v>
      </c>
      <c r="G116" t="s">
        <v>133</v>
      </c>
      <c r="H116" t="s">
        <v>213</v>
      </c>
      <c r="I116" t="s">
        <v>302</v>
      </c>
    </row>
    <row r="117" spans="2:9" x14ac:dyDescent="0.25">
      <c r="B117">
        <v>116</v>
      </c>
      <c r="C117" t="s">
        <v>69</v>
      </c>
      <c r="D117" t="s">
        <v>125</v>
      </c>
      <c r="E117">
        <v>2012</v>
      </c>
      <c r="F117" t="s">
        <v>170</v>
      </c>
      <c r="G117" t="s">
        <v>133</v>
      </c>
      <c r="H117" t="s">
        <v>248</v>
      </c>
      <c r="I117" t="s">
        <v>302</v>
      </c>
    </row>
    <row r="118" spans="2:9" x14ac:dyDescent="0.25">
      <c r="B118">
        <v>117</v>
      </c>
      <c r="C118" t="s">
        <v>166</v>
      </c>
      <c r="D118" t="s">
        <v>24</v>
      </c>
      <c r="E118">
        <v>2014</v>
      </c>
      <c r="F118" t="s">
        <v>170</v>
      </c>
      <c r="G118" t="s">
        <v>129</v>
      </c>
      <c r="H118" t="s">
        <v>171</v>
      </c>
      <c r="I118" t="s">
        <v>302</v>
      </c>
    </row>
    <row r="119" spans="2:9" x14ac:dyDescent="0.25">
      <c r="B119">
        <v>118</v>
      </c>
      <c r="C119" t="s">
        <v>123</v>
      </c>
      <c r="D119" t="s">
        <v>124</v>
      </c>
      <c r="E119">
        <v>2013</v>
      </c>
      <c r="F119" t="s">
        <v>170</v>
      </c>
      <c r="G119" t="s">
        <v>129</v>
      </c>
      <c r="H119" t="s">
        <v>171</v>
      </c>
      <c r="I119" t="s">
        <v>302</v>
      </c>
    </row>
    <row r="120" spans="2:9" x14ac:dyDescent="0.25">
      <c r="B120">
        <v>119</v>
      </c>
      <c r="C120" t="s">
        <v>113</v>
      </c>
      <c r="D120" t="s">
        <v>114</v>
      </c>
      <c r="E120">
        <v>2009</v>
      </c>
      <c r="F120" t="s">
        <v>170</v>
      </c>
      <c r="G120" t="s">
        <v>133</v>
      </c>
      <c r="H120" t="s">
        <v>292</v>
      </c>
      <c r="I120" t="s">
        <v>302</v>
      </c>
    </row>
    <row r="121" spans="2:9" x14ac:dyDescent="0.25">
      <c r="B121">
        <v>120</v>
      </c>
      <c r="C121" t="s">
        <v>115</v>
      </c>
      <c r="D121" t="s">
        <v>116</v>
      </c>
      <c r="E121">
        <v>2010</v>
      </c>
      <c r="F121" t="s">
        <v>170</v>
      </c>
      <c r="G121" t="s">
        <v>129</v>
      </c>
      <c r="H121" t="s">
        <v>207</v>
      </c>
      <c r="I121" t="s">
        <v>302</v>
      </c>
    </row>
    <row r="122" spans="2:9" x14ac:dyDescent="0.25">
      <c r="B122">
        <v>121</v>
      </c>
      <c r="C122" t="s">
        <v>120</v>
      </c>
      <c r="D122" t="s">
        <v>121</v>
      </c>
      <c r="E122">
        <v>2008</v>
      </c>
      <c r="F122" t="s">
        <v>170</v>
      </c>
      <c r="G122" t="s">
        <v>133</v>
      </c>
      <c r="H122" t="s">
        <v>292</v>
      </c>
      <c r="I122" t="s">
        <v>302</v>
      </c>
    </row>
    <row r="123" spans="2:9" x14ac:dyDescent="0.25">
      <c r="B123">
        <v>122</v>
      </c>
      <c r="C123" t="s">
        <v>88</v>
      </c>
      <c r="D123" t="s">
        <v>126</v>
      </c>
      <c r="E123">
        <v>2012</v>
      </c>
      <c r="F123" t="s">
        <v>170</v>
      </c>
      <c r="G123" t="s">
        <v>133</v>
      </c>
      <c r="H123" t="s">
        <v>248</v>
      </c>
      <c r="I123" t="s">
        <v>302</v>
      </c>
    </row>
    <row r="124" spans="2:9" x14ac:dyDescent="0.25">
      <c r="B124">
        <v>123</v>
      </c>
      <c r="C124" t="s">
        <v>61</v>
      </c>
      <c r="D124" t="s">
        <v>119</v>
      </c>
      <c r="E124">
        <v>2014</v>
      </c>
      <c r="F124" t="s">
        <v>170</v>
      </c>
      <c r="G124" t="s">
        <v>133</v>
      </c>
      <c r="H124" t="s">
        <v>213</v>
      </c>
      <c r="I124" t="s">
        <v>302</v>
      </c>
    </row>
    <row r="125" spans="2:9" x14ac:dyDescent="0.25">
      <c r="B125">
        <v>124</v>
      </c>
      <c r="C125" t="s">
        <v>283</v>
      </c>
      <c r="D125" t="s">
        <v>173</v>
      </c>
      <c r="E125">
        <v>2008</v>
      </c>
      <c r="F125" t="s">
        <v>170</v>
      </c>
      <c r="G125" t="s">
        <v>129</v>
      </c>
      <c r="H125" t="s">
        <v>287</v>
      </c>
      <c r="I125" t="s">
        <v>302</v>
      </c>
    </row>
    <row r="126" spans="2:9" x14ac:dyDescent="0.25">
      <c r="B126">
        <v>125</v>
      </c>
      <c r="C126" t="s">
        <v>46</v>
      </c>
      <c r="D126" t="s">
        <v>84</v>
      </c>
      <c r="E126">
        <v>1960</v>
      </c>
      <c r="F126" t="s">
        <v>21</v>
      </c>
      <c r="G126" t="s">
        <v>133</v>
      </c>
      <c r="H126" t="s">
        <v>297</v>
      </c>
      <c r="I126" t="s">
        <v>302</v>
      </c>
    </row>
    <row r="127" spans="2:9" x14ac:dyDescent="0.25">
      <c r="B127">
        <v>126</v>
      </c>
      <c r="C127" t="s">
        <v>16</v>
      </c>
      <c r="D127" t="s">
        <v>167</v>
      </c>
      <c r="E127">
        <v>2014</v>
      </c>
      <c r="F127" t="s">
        <v>140</v>
      </c>
      <c r="G127" t="s">
        <v>129</v>
      </c>
      <c r="H127" t="s">
        <v>171</v>
      </c>
      <c r="I127" t="s">
        <v>302</v>
      </c>
    </row>
    <row r="128" spans="2:9" x14ac:dyDescent="0.25">
      <c r="B128">
        <v>127</v>
      </c>
      <c r="C128" t="s">
        <v>85</v>
      </c>
      <c r="D128" t="s">
        <v>234</v>
      </c>
      <c r="E128">
        <v>2014</v>
      </c>
      <c r="F128" t="s">
        <v>140</v>
      </c>
      <c r="G128" t="s">
        <v>133</v>
      </c>
      <c r="H128" t="s">
        <v>213</v>
      </c>
      <c r="I128" t="s">
        <v>302</v>
      </c>
    </row>
    <row r="129" spans="2:9" x14ac:dyDescent="0.25">
      <c r="B129">
        <v>128</v>
      </c>
      <c r="C129" t="s">
        <v>235</v>
      </c>
      <c r="D129" t="s">
        <v>128</v>
      </c>
      <c r="E129">
        <v>2014</v>
      </c>
      <c r="F129" t="s">
        <v>140</v>
      </c>
      <c r="G129" t="s">
        <v>133</v>
      </c>
      <c r="H129" t="s">
        <v>213</v>
      </c>
      <c r="I129" t="s">
        <v>302</v>
      </c>
    </row>
    <row r="130" spans="2:9" x14ac:dyDescent="0.25">
      <c r="B130">
        <v>129</v>
      </c>
      <c r="C130" t="s">
        <v>236</v>
      </c>
      <c r="D130" t="s">
        <v>237</v>
      </c>
      <c r="E130">
        <v>2014</v>
      </c>
      <c r="F130" t="s">
        <v>140</v>
      </c>
      <c r="G130" t="s">
        <v>133</v>
      </c>
      <c r="H130" t="s">
        <v>213</v>
      </c>
      <c r="I130" t="s">
        <v>302</v>
      </c>
    </row>
    <row r="131" spans="2:9" x14ac:dyDescent="0.25">
      <c r="B131">
        <v>130</v>
      </c>
      <c r="C131" t="s">
        <v>26</v>
      </c>
      <c r="D131" t="s">
        <v>238</v>
      </c>
      <c r="E131">
        <v>2014</v>
      </c>
      <c r="F131" t="s">
        <v>140</v>
      </c>
      <c r="G131" t="s">
        <v>133</v>
      </c>
      <c r="H131" t="s">
        <v>213</v>
      </c>
      <c r="I131" t="s">
        <v>302</v>
      </c>
    </row>
    <row r="132" spans="2:9" x14ac:dyDescent="0.25">
      <c r="B132">
        <v>131</v>
      </c>
      <c r="C132" t="s">
        <v>47</v>
      </c>
      <c r="D132" t="s">
        <v>239</v>
      </c>
      <c r="E132">
        <v>2014</v>
      </c>
      <c r="F132" t="s">
        <v>140</v>
      </c>
      <c r="G132" t="s">
        <v>133</v>
      </c>
      <c r="H132" t="s">
        <v>213</v>
      </c>
      <c r="I132" t="s">
        <v>302</v>
      </c>
    </row>
    <row r="133" spans="2:9" x14ac:dyDescent="0.25">
      <c r="B133">
        <v>132</v>
      </c>
      <c r="C133" t="s">
        <v>48</v>
      </c>
      <c r="D133" t="s">
        <v>49</v>
      </c>
      <c r="E133">
        <v>2011</v>
      </c>
      <c r="F133" t="s">
        <v>205</v>
      </c>
      <c r="G133" t="s">
        <v>129</v>
      </c>
      <c r="H133" t="s">
        <v>207</v>
      </c>
      <c r="I133" t="s">
        <v>302</v>
      </c>
    </row>
    <row r="134" spans="2:9" x14ac:dyDescent="0.25">
      <c r="B134">
        <v>133</v>
      </c>
      <c r="C134" t="s">
        <v>111</v>
      </c>
      <c r="D134" t="s">
        <v>127</v>
      </c>
      <c r="E134">
        <v>2012</v>
      </c>
      <c r="F134" t="s">
        <v>140</v>
      </c>
      <c r="G134" t="s">
        <v>133</v>
      </c>
      <c r="H134" t="s">
        <v>248</v>
      </c>
      <c r="I134" t="s">
        <v>302</v>
      </c>
    </row>
    <row r="135" spans="2:9" x14ac:dyDescent="0.25">
      <c r="B135">
        <v>134</v>
      </c>
      <c r="C135" t="s">
        <v>48</v>
      </c>
      <c r="D135" t="s">
        <v>316</v>
      </c>
      <c r="E135">
        <v>2013</v>
      </c>
      <c r="F135" t="s">
        <v>140</v>
      </c>
      <c r="G135" t="s">
        <v>129</v>
      </c>
      <c r="H135" t="s">
        <v>171</v>
      </c>
      <c r="I135" t="s">
        <v>302</v>
      </c>
    </row>
    <row r="136" spans="2:9" x14ac:dyDescent="0.25">
      <c r="B136">
        <v>135</v>
      </c>
      <c r="C136" t="s">
        <v>265</v>
      </c>
      <c r="D136" t="s">
        <v>266</v>
      </c>
      <c r="E136">
        <v>2012</v>
      </c>
      <c r="F136" t="s">
        <v>140</v>
      </c>
      <c r="G136" t="s">
        <v>133</v>
      </c>
      <c r="H136" t="s">
        <v>248</v>
      </c>
      <c r="I136" t="s">
        <v>302</v>
      </c>
    </row>
    <row r="137" spans="2:9" x14ac:dyDescent="0.25">
      <c r="B137">
        <v>136</v>
      </c>
      <c r="C137" t="s">
        <v>267</v>
      </c>
      <c r="D137" t="s">
        <v>268</v>
      </c>
      <c r="E137">
        <v>2011</v>
      </c>
      <c r="F137" t="s">
        <v>140</v>
      </c>
      <c r="G137" t="s">
        <v>133</v>
      </c>
      <c r="H137" t="s">
        <v>248</v>
      </c>
      <c r="I137" t="s">
        <v>302</v>
      </c>
    </row>
    <row r="138" spans="2:9" x14ac:dyDescent="0.25">
      <c r="B138">
        <v>137</v>
      </c>
      <c r="C138" t="s">
        <v>104</v>
      </c>
      <c r="D138" t="s">
        <v>269</v>
      </c>
      <c r="E138">
        <v>2012</v>
      </c>
      <c r="F138" t="s">
        <v>140</v>
      </c>
      <c r="G138" t="s">
        <v>133</v>
      </c>
      <c r="H138" t="s">
        <v>248</v>
      </c>
      <c r="I138" t="s">
        <v>302</v>
      </c>
    </row>
    <row r="139" spans="2:9" x14ac:dyDescent="0.25">
      <c r="B139">
        <v>138</v>
      </c>
      <c r="C139" t="s">
        <v>80</v>
      </c>
      <c r="D139" t="s">
        <v>270</v>
      </c>
      <c r="E139">
        <v>2012</v>
      </c>
      <c r="F139" t="s">
        <v>140</v>
      </c>
      <c r="G139" t="s">
        <v>133</v>
      </c>
      <c r="H139" t="s">
        <v>248</v>
      </c>
      <c r="I139" t="s">
        <v>302</v>
      </c>
    </row>
    <row r="140" spans="2:9" x14ac:dyDescent="0.25">
      <c r="B140">
        <v>139</v>
      </c>
      <c r="C140" t="s">
        <v>253</v>
      </c>
      <c r="D140" t="s">
        <v>317</v>
      </c>
      <c r="E140">
        <v>2012</v>
      </c>
      <c r="F140" t="s">
        <v>140</v>
      </c>
      <c r="G140" t="s">
        <v>133</v>
      </c>
      <c r="H140" t="s">
        <v>248</v>
      </c>
      <c r="I140" t="s">
        <v>302</v>
      </c>
    </row>
    <row r="141" spans="2:9" x14ac:dyDescent="0.25">
      <c r="B141">
        <v>140</v>
      </c>
      <c r="C141" t="s">
        <v>76</v>
      </c>
      <c r="D141" t="s">
        <v>206</v>
      </c>
      <c r="E141">
        <v>2012</v>
      </c>
      <c r="F141" t="s">
        <v>140</v>
      </c>
      <c r="G141" t="s">
        <v>129</v>
      </c>
      <c r="H141" t="s">
        <v>207</v>
      </c>
      <c r="I141" t="s">
        <v>302</v>
      </c>
    </row>
    <row r="142" spans="2:9" x14ac:dyDescent="0.25">
      <c r="B142">
        <v>141</v>
      </c>
      <c r="C142" t="s">
        <v>240</v>
      </c>
      <c r="D142" t="s">
        <v>241</v>
      </c>
      <c r="E142">
        <v>2015</v>
      </c>
      <c r="F142" t="s">
        <v>140</v>
      </c>
      <c r="G142" t="s">
        <v>133</v>
      </c>
      <c r="H142" t="s">
        <v>171</v>
      </c>
      <c r="I142" t="s">
        <v>302</v>
      </c>
    </row>
    <row r="143" spans="2:9" x14ac:dyDescent="0.25">
      <c r="B143">
        <v>142</v>
      </c>
      <c r="C143" t="s">
        <v>37</v>
      </c>
      <c r="D143" t="s">
        <v>230</v>
      </c>
      <c r="E143">
        <v>2015</v>
      </c>
      <c r="F143" t="s">
        <v>140</v>
      </c>
      <c r="G143" t="s">
        <v>133</v>
      </c>
      <c r="H143" t="s">
        <v>171</v>
      </c>
      <c r="I143" t="s">
        <v>302</v>
      </c>
    </row>
    <row r="144" spans="2:9" x14ac:dyDescent="0.25">
      <c r="B144">
        <v>143</v>
      </c>
      <c r="C144" t="s">
        <v>244</v>
      </c>
      <c r="D144" t="s">
        <v>245</v>
      </c>
      <c r="E144">
        <v>2015</v>
      </c>
      <c r="F144" t="s">
        <v>140</v>
      </c>
      <c r="G144" t="s">
        <v>133</v>
      </c>
      <c r="H144" t="s">
        <v>171</v>
      </c>
      <c r="I144" t="s">
        <v>302</v>
      </c>
    </row>
    <row r="145" spans="2:9" x14ac:dyDescent="0.25">
      <c r="B145">
        <v>144</v>
      </c>
      <c r="C145" t="s">
        <v>138</v>
      </c>
      <c r="D145" t="s">
        <v>139</v>
      </c>
      <c r="E145">
        <v>2016</v>
      </c>
      <c r="F145" t="s">
        <v>140</v>
      </c>
      <c r="G145" t="s">
        <v>129</v>
      </c>
      <c r="H145" t="s">
        <v>130</v>
      </c>
      <c r="I145" t="s">
        <v>302</v>
      </c>
    </row>
    <row r="146" spans="2:9" x14ac:dyDescent="0.25">
      <c r="B146">
        <v>145</v>
      </c>
      <c r="C146" t="s">
        <v>211</v>
      </c>
      <c r="D146" t="s">
        <v>212</v>
      </c>
      <c r="E146">
        <v>2016</v>
      </c>
      <c r="F146" t="s">
        <v>140</v>
      </c>
      <c r="G146" t="s">
        <v>133</v>
      </c>
      <c r="H146" t="s">
        <v>210</v>
      </c>
      <c r="I146" t="s">
        <v>302</v>
      </c>
    </row>
    <row r="147" spans="2:9" x14ac:dyDescent="0.25">
      <c r="B147">
        <v>146</v>
      </c>
      <c r="C147" t="s">
        <v>295</v>
      </c>
      <c r="D147" t="s">
        <v>296</v>
      </c>
      <c r="E147">
        <v>2008</v>
      </c>
      <c r="F147" t="s">
        <v>140</v>
      </c>
      <c r="G147" t="s">
        <v>133</v>
      </c>
      <c r="H147" t="s">
        <v>292</v>
      </c>
      <c r="I147" t="s">
        <v>302</v>
      </c>
    </row>
    <row r="148" spans="2:9" x14ac:dyDescent="0.25">
      <c r="B148">
        <v>147</v>
      </c>
      <c r="C148" t="s">
        <v>284</v>
      </c>
      <c r="D148" t="s">
        <v>285</v>
      </c>
      <c r="E148">
        <v>2008</v>
      </c>
      <c r="F148" t="s">
        <v>140</v>
      </c>
      <c r="G148" t="s">
        <v>129</v>
      </c>
      <c r="H148" t="s">
        <v>287</v>
      </c>
      <c r="I148" t="s">
        <v>302</v>
      </c>
    </row>
    <row r="149" spans="2:9" x14ac:dyDescent="0.25">
      <c r="B149">
        <v>148</v>
      </c>
      <c r="C149" t="s">
        <v>172</v>
      </c>
      <c r="D149" t="s">
        <v>173</v>
      </c>
      <c r="E149">
        <v>2013</v>
      </c>
      <c r="F149" t="s">
        <v>170</v>
      </c>
      <c r="G149" t="s">
        <v>129</v>
      </c>
      <c r="H149" t="s">
        <v>171</v>
      </c>
      <c r="I149" t="s">
        <v>302</v>
      </c>
    </row>
    <row r="150" spans="2:9" x14ac:dyDescent="0.25">
      <c r="B150">
        <v>149</v>
      </c>
      <c r="C150" t="s">
        <v>111</v>
      </c>
      <c r="D150" t="s">
        <v>112</v>
      </c>
      <c r="E150">
        <v>2009</v>
      </c>
      <c r="F150" t="s">
        <v>170</v>
      </c>
      <c r="G150" t="s">
        <v>133</v>
      </c>
      <c r="H150" t="s">
        <v>292</v>
      </c>
      <c r="I150" t="s">
        <v>302</v>
      </c>
    </row>
    <row r="151" spans="2:9" x14ac:dyDescent="0.25">
      <c r="B151">
        <v>150</v>
      </c>
      <c r="C151" t="s">
        <v>83</v>
      </c>
      <c r="D151" t="s">
        <v>82</v>
      </c>
      <c r="E151">
        <v>2010</v>
      </c>
      <c r="F151" t="s">
        <v>140</v>
      </c>
      <c r="G151" t="s">
        <v>133</v>
      </c>
      <c r="H151" t="s">
        <v>248</v>
      </c>
      <c r="I151" t="s">
        <v>302</v>
      </c>
    </row>
    <row r="152" spans="2:9" x14ac:dyDescent="0.25">
      <c r="B152">
        <v>151</v>
      </c>
      <c r="C152" t="s">
        <v>271</v>
      </c>
      <c r="D152" t="s">
        <v>268</v>
      </c>
      <c r="E152">
        <v>2010</v>
      </c>
      <c r="F152" t="s">
        <v>140</v>
      </c>
      <c r="G152" t="s">
        <v>133</v>
      </c>
      <c r="H152" t="s">
        <v>248</v>
      </c>
      <c r="I152" t="s">
        <v>302</v>
      </c>
    </row>
    <row r="153" spans="2:9" x14ac:dyDescent="0.25">
      <c r="B153">
        <v>152</v>
      </c>
      <c r="C153" t="s">
        <v>141</v>
      </c>
      <c r="D153" t="s">
        <v>142</v>
      </c>
      <c r="E153">
        <v>2014</v>
      </c>
      <c r="F153" t="s">
        <v>143</v>
      </c>
      <c r="G153" t="s">
        <v>133</v>
      </c>
      <c r="H153" t="s">
        <v>130</v>
      </c>
      <c r="I153" t="s">
        <v>302</v>
      </c>
    </row>
    <row r="154" spans="2:9" x14ac:dyDescent="0.25">
      <c r="B154">
        <v>153</v>
      </c>
      <c r="C154" t="s">
        <v>308</v>
      </c>
      <c r="D154" t="s">
        <v>142</v>
      </c>
      <c r="E154">
        <v>1984</v>
      </c>
      <c r="F154" t="s">
        <v>9</v>
      </c>
      <c r="G154" t="s">
        <v>133</v>
      </c>
      <c r="H154" t="s">
        <v>307</v>
      </c>
      <c r="I154" t="s">
        <v>302</v>
      </c>
    </row>
    <row r="155" spans="2:9" x14ac:dyDescent="0.25">
      <c r="B155">
        <v>154</v>
      </c>
      <c r="C155" t="s">
        <v>15</v>
      </c>
      <c r="D155" t="s">
        <v>43</v>
      </c>
      <c r="E155">
        <v>2011</v>
      </c>
      <c r="F155" t="s">
        <v>25</v>
      </c>
      <c r="G155" t="s">
        <v>133</v>
      </c>
      <c r="H155" t="s">
        <v>248</v>
      </c>
      <c r="I155" t="s">
        <v>302</v>
      </c>
    </row>
    <row r="156" spans="2:9" x14ac:dyDescent="0.25">
      <c r="B156">
        <v>155</v>
      </c>
      <c r="C156" t="s">
        <v>33</v>
      </c>
      <c r="D156" t="s">
        <v>35</v>
      </c>
      <c r="E156">
        <v>2014</v>
      </c>
      <c r="F156" t="s">
        <v>143</v>
      </c>
      <c r="G156" t="s">
        <v>129</v>
      </c>
      <c r="H156" t="s">
        <v>171</v>
      </c>
      <c r="I156" t="s">
        <v>302</v>
      </c>
    </row>
    <row r="157" spans="2:9" x14ac:dyDescent="0.25">
      <c r="C157" t="s">
        <v>12</v>
      </c>
      <c r="D157" t="s">
        <v>320</v>
      </c>
      <c r="E157">
        <v>1987</v>
      </c>
      <c r="F157" t="s">
        <v>321</v>
      </c>
      <c r="G157" t="s">
        <v>133</v>
      </c>
      <c r="H157" t="s">
        <v>304</v>
      </c>
      <c r="I157" t="s">
        <v>302</v>
      </c>
    </row>
    <row r="158" spans="2:9" x14ac:dyDescent="0.25">
      <c r="C158" t="s">
        <v>322</v>
      </c>
      <c r="D158" t="s">
        <v>323</v>
      </c>
      <c r="E158">
        <v>2003</v>
      </c>
      <c r="F158" t="s">
        <v>9</v>
      </c>
      <c r="G158" t="s">
        <v>133</v>
      </c>
      <c r="H158" t="s">
        <v>301</v>
      </c>
      <c r="I158" t="s">
        <v>302</v>
      </c>
    </row>
    <row r="159" spans="2:9" x14ac:dyDescent="0.25">
      <c r="C159" t="s">
        <v>324</v>
      </c>
      <c r="D159" t="s">
        <v>10</v>
      </c>
      <c r="E159">
        <v>1986</v>
      </c>
      <c r="F159" t="s">
        <v>325</v>
      </c>
      <c r="G159" t="s">
        <v>133</v>
      </c>
      <c r="H159" t="s">
        <v>304</v>
      </c>
      <c r="I159" t="s">
        <v>302</v>
      </c>
    </row>
    <row r="160" spans="2:9" x14ac:dyDescent="0.25">
      <c r="C160" t="s">
        <v>326</v>
      </c>
      <c r="D160" t="s">
        <v>10</v>
      </c>
      <c r="E160">
        <v>2011</v>
      </c>
      <c r="F160" t="s">
        <v>325</v>
      </c>
      <c r="G160" t="s">
        <v>133</v>
      </c>
      <c r="H160" t="s">
        <v>248</v>
      </c>
      <c r="I160" t="s">
        <v>302</v>
      </c>
    </row>
    <row r="161" spans="3:9" x14ac:dyDescent="0.25">
      <c r="C161" t="s">
        <v>327</v>
      </c>
      <c r="D161" t="s">
        <v>328</v>
      </c>
      <c r="E161">
        <v>2011</v>
      </c>
      <c r="F161" t="s">
        <v>325</v>
      </c>
      <c r="G161" t="s">
        <v>133</v>
      </c>
      <c r="H161" t="s">
        <v>248</v>
      </c>
      <c r="I161" t="s">
        <v>302</v>
      </c>
    </row>
    <row r="162" spans="3:9" x14ac:dyDescent="0.25">
      <c r="C162" t="s">
        <v>329</v>
      </c>
      <c r="D162" t="s">
        <v>330</v>
      </c>
      <c r="E162">
        <v>2012</v>
      </c>
      <c r="F162" t="s">
        <v>325</v>
      </c>
      <c r="G162" t="s">
        <v>133</v>
      </c>
      <c r="H162" t="s">
        <v>248</v>
      </c>
      <c r="I162" t="s">
        <v>302</v>
      </c>
    </row>
    <row r="163" spans="3:9" x14ac:dyDescent="0.25">
      <c r="C163" t="s">
        <v>331</v>
      </c>
      <c r="D163" t="s">
        <v>332</v>
      </c>
      <c r="E163">
        <v>4546</v>
      </c>
      <c r="F163" t="s">
        <v>333</v>
      </c>
      <c r="G163" t="s">
        <v>129</v>
      </c>
      <c r="H163" t="s">
        <v>288</v>
      </c>
      <c r="I163" t="s">
        <v>315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7</vt:i4>
      </vt:variant>
      <vt:variant>
        <vt:lpstr>Diapazoni ar nosaukumiem</vt:lpstr>
      </vt:variant>
      <vt:variant>
        <vt:i4>1</vt:i4>
      </vt:variant>
    </vt:vector>
  </HeadingPairs>
  <TitlesOfParts>
    <vt:vector size="8" baseType="lpstr">
      <vt:lpstr>S1,S2,S3 1000m</vt:lpstr>
      <vt:lpstr>V1,V2,V31000m</vt:lpstr>
      <vt:lpstr>S4,S5,S6,S7_3000m</vt:lpstr>
      <vt:lpstr>V4,V8_3000m</vt:lpstr>
      <vt:lpstr>V5,V6,V7_6000m</vt:lpstr>
      <vt:lpstr>komandas</vt:lpstr>
      <vt:lpstr>visi dal.</vt:lpstr>
      <vt:lpstr>'V4,V8_3000m'!Drukas_apgabals</vt:lpstr>
    </vt:vector>
  </TitlesOfParts>
  <Company>VP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</dc:creator>
  <cp:lastModifiedBy>Mārīte</cp:lastModifiedBy>
  <cp:lastPrinted>2024-05-24T11:57:13Z</cp:lastPrinted>
  <dcterms:created xsi:type="dcterms:W3CDTF">2007-04-13T05:10:28Z</dcterms:created>
  <dcterms:modified xsi:type="dcterms:W3CDTF">2024-05-26T15:45:27Z</dcterms:modified>
</cp:coreProperties>
</file>