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13_ncr:1_{1B27DBC4-0F27-4FAE-B53F-82C8FFAE064F}" xr6:coauthVersionLast="47" xr6:coauthVersionMax="47" xr10:uidLastSave="{00000000-0000-0000-0000-000000000000}"/>
  <bookViews>
    <workbookView xWindow="-120" yWindow="-120" windowWidth="29040" windowHeight="15990" activeTab="9" xr2:uid="{00000000-000D-0000-FFFF-FFFF00000000}"/>
  </bookViews>
  <sheets>
    <sheet name="80M" sheetId="3" r:id="rId1"/>
    <sheet name="80 m barjeras" sheetId="11" r:id="rId2"/>
    <sheet name="300M" sheetId="4" r:id="rId3"/>
    <sheet name="800M" sheetId="2" r:id="rId4"/>
    <sheet name="AL" sheetId="5" r:id="rId5"/>
    <sheet name="TL" sheetId="9" r:id="rId6"/>
    <sheet name="Lode" sheetId="7" r:id="rId7"/>
    <sheet name="Šķēps" sheetId="8" r:id="rId8"/>
    <sheet name="Disks" sheetId="6" r:id="rId9"/>
    <sheet name="4X100M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8" l="1"/>
  <c r="K13" i="8"/>
  <c r="K9" i="8"/>
  <c r="K11" i="8"/>
  <c r="K8" i="8"/>
  <c r="K10" i="8"/>
  <c r="K12" i="8"/>
  <c r="L15" i="9"/>
  <c r="L8" i="9"/>
  <c r="L9" i="9"/>
  <c r="L26" i="9"/>
  <c r="L24" i="9"/>
  <c r="L17" i="9"/>
  <c r="L10" i="9"/>
  <c r="L13" i="9"/>
  <c r="L12" i="9"/>
  <c r="L27" i="9"/>
  <c r="L14" i="9"/>
  <c r="L21" i="9"/>
  <c r="L25" i="9"/>
  <c r="L16" i="9"/>
  <c r="L18" i="9"/>
  <c r="L22" i="9"/>
  <c r="L11" i="9"/>
  <c r="L23" i="9"/>
  <c r="L20" i="9"/>
  <c r="L19" i="9"/>
  <c r="L14" i="6"/>
  <c r="L13" i="6"/>
  <c r="L15" i="6"/>
  <c r="L12" i="6"/>
  <c r="L11" i="6"/>
  <c r="L9" i="6"/>
  <c r="L8" i="6"/>
  <c r="L10" i="6"/>
  <c r="L16" i="7"/>
  <c r="L17" i="7"/>
  <c r="L15" i="7"/>
  <c r="L11" i="7"/>
  <c r="L12" i="7"/>
  <c r="L14" i="7"/>
  <c r="L13" i="7"/>
  <c r="L18" i="7"/>
  <c r="L9" i="7"/>
  <c r="L8" i="7"/>
  <c r="L10" i="7"/>
</calcChain>
</file>

<file path=xl/sharedStrings.xml><?xml version="1.0" encoding="utf-8"?>
<sst xmlns="http://schemas.openxmlformats.org/spreadsheetml/2006/main" count="777" uniqueCount="233">
  <si>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</si>
  <si>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</si>
  <si>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</si>
  <si>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</si>
  <si>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</si>
  <si>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</si>
  <si>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</si>
  <si>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</si>
  <si>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"C" grupa         ZĒNI</t>
  </si>
  <si>
    <t>5.</t>
  </si>
  <si>
    <t>6.</t>
  </si>
  <si>
    <t>7.</t>
  </si>
  <si>
    <t>800    metri</t>
  </si>
  <si>
    <t>Nr.</t>
  </si>
  <si>
    <t>Dal. Nr.</t>
  </si>
  <si>
    <t>Vārds, Uzvārds</t>
  </si>
  <si>
    <t>2.</t>
  </si>
  <si>
    <t>3.</t>
  </si>
  <si>
    <t>4.</t>
  </si>
  <si>
    <t>1.</t>
  </si>
  <si>
    <t>AUGSTLĒKŠANA</t>
  </si>
  <si>
    <t>N.p.k</t>
  </si>
  <si>
    <t>Sākuma augst.</t>
  </si>
  <si>
    <t>Gala rezultāts</t>
  </si>
  <si>
    <t>Galvenais tiesnesis___________________________________</t>
  </si>
  <si>
    <t>Tiesnesi_______________________________________</t>
  </si>
  <si>
    <t>DISKA MEŠANA</t>
  </si>
  <si>
    <t>N.r.p.</t>
  </si>
  <si>
    <t>LODE</t>
  </si>
  <si>
    <t xml:space="preserve"> Uzvārds, Vārds</t>
  </si>
  <si>
    <t>ŠĶĒPA MEŠANA</t>
  </si>
  <si>
    <t>N.</t>
  </si>
  <si>
    <t>TĀLLĒKŠANA</t>
  </si>
  <si>
    <r>
      <rPr>
        <b/>
        <sz val="18"/>
        <color theme="1"/>
        <rFont val="Calibri"/>
        <family val="2"/>
        <charset val="186"/>
        <scheme val="minor"/>
      </rPr>
      <t>"C"</t>
    </r>
    <r>
      <rPr>
        <b/>
        <sz val="14"/>
        <color theme="1"/>
        <rFont val="Calibri"/>
        <family val="2"/>
        <charset val="186"/>
        <scheme val="minor"/>
      </rPr>
      <t xml:space="preserve"> </t>
    </r>
    <r>
      <rPr>
        <b/>
        <sz val="12"/>
        <color theme="1"/>
        <rFont val="Calibri"/>
        <family val="2"/>
        <charset val="186"/>
        <scheme val="minor"/>
      </rPr>
      <t xml:space="preserve">   ZĒNI</t>
    </r>
  </si>
  <si>
    <t>1.skrējiens</t>
  </si>
  <si>
    <t>KOMANDA</t>
  </si>
  <si>
    <t>Codes pamatskola</t>
  </si>
  <si>
    <t>Uzvaras pamatskola</t>
  </si>
  <si>
    <t>Vecumnieku vidusskola</t>
  </si>
  <si>
    <t>cel.</t>
  </si>
  <si>
    <t>Prieksskre.</t>
  </si>
  <si>
    <t>Finals</t>
  </si>
  <si>
    <t>1,10</t>
  </si>
  <si>
    <t>1,15</t>
  </si>
  <si>
    <t>1,20</t>
  </si>
  <si>
    <t>1,25</t>
  </si>
  <si>
    <t>1,30</t>
  </si>
  <si>
    <t>1,35</t>
  </si>
  <si>
    <t>1,40</t>
  </si>
  <si>
    <t>1,45</t>
  </si>
  <si>
    <t>1,48</t>
  </si>
  <si>
    <t>1,51</t>
  </si>
  <si>
    <t>1,54</t>
  </si>
  <si>
    <t>Bauskas novada 12. Jaunatnes Olimpiādes sacensības vieglatlētikā</t>
  </si>
  <si>
    <t>80 m barjeras</t>
  </si>
  <si>
    <t>4x100  METRI   STAFETE</t>
  </si>
  <si>
    <t>Bauskas Valsts ģimnāzija</t>
  </si>
  <si>
    <t>41.</t>
  </si>
  <si>
    <t>42.</t>
  </si>
  <si>
    <t>43.</t>
  </si>
  <si>
    <t>44.</t>
  </si>
  <si>
    <t>45.</t>
  </si>
  <si>
    <t>Daniels Ģirupnieks</t>
  </si>
  <si>
    <t>Pilsrundāles vsk</t>
  </si>
  <si>
    <t>NR</t>
  </si>
  <si>
    <t>Pilsrundāles vidusskola</t>
  </si>
  <si>
    <t>80     metri</t>
  </si>
  <si>
    <t>Daniels Raudonis</t>
  </si>
  <si>
    <t>Jānis Strelēvics</t>
  </si>
  <si>
    <t>Roberts Ribikausks</t>
  </si>
  <si>
    <t>Maksims Dviņaņinovs</t>
  </si>
  <si>
    <t xml:space="preserve">46. </t>
  </si>
  <si>
    <t>Andris Juščenko</t>
  </si>
  <si>
    <t>Roberts Gasparens</t>
  </si>
  <si>
    <t>2009</t>
  </si>
  <si>
    <t>Uzvaras psk</t>
  </si>
  <si>
    <t>51.</t>
  </si>
  <si>
    <t>Aleksis Melgailis</t>
  </si>
  <si>
    <t>2010</t>
  </si>
  <si>
    <t>300    metri</t>
  </si>
  <si>
    <t>Aldis Obuhovičs</t>
  </si>
  <si>
    <t>52.</t>
  </si>
  <si>
    <t>Toms Artis Āvs</t>
  </si>
  <si>
    <t>2009.</t>
  </si>
  <si>
    <t>Vecsaules psk</t>
  </si>
  <si>
    <t>Alens Veņikovs</t>
  </si>
  <si>
    <t>Vecsaules spk</t>
  </si>
  <si>
    <t>Dainis Ronis</t>
  </si>
  <si>
    <t>Edvards Kauneckaitis</t>
  </si>
  <si>
    <t>Vecumnieku vsk</t>
  </si>
  <si>
    <t>Neimanis Niklāvs</t>
  </si>
  <si>
    <t>Otomers Pāvils</t>
  </si>
  <si>
    <t>Urķis Roberts</t>
  </si>
  <si>
    <t>Kļaviņš Edgars</t>
  </si>
  <si>
    <t>Špundzāns Valters</t>
  </si>
  <si>
    <t>Ozoliņš Leo</t>
  </si>
  <si>
    <t>2010.</t>
  </si>
  <si>
    <t>Aleksis Brolišs</t>
  </si>
  <si>
    <t>Valles psk</t>
  </si>
  <si>
    <t>Jānis Meiris</t>
  </si>
  <si>
    <t>Kristers Jānis Ruģelis</t>
  </si>
  <si>
    <t>Toms Lātss</t>
  </si>
  <si>
    <t>Deivids Semjonovs</t>
  </si>
  <si>
    <t>Reinis Zālmanis</t>
  </si>
  <si>
    <t>Griķu pamatskola</t>
  </si>
  <si>
    <t>Gvido Rākins</t>
  </si>
  <si>
    <t>Reinards Dervīts</t>
  </si>
  <si>
    <t>Rovans Zaķis</t>
  </si>
  <si>
    <t>Kristers Kovaļevskis</t>
  </si>
  <si>
    <t>Griķu psk</t>
  </si>
  <si>
    <t>Līcis Endijs</t>
  </si>
  <si>
    <t>Iecavas vsk</t>
  </si>
  <si>
    <t>Lazda Ēriks Eduards</t>
  </si>
  <si>
    <t>Raiņiks Aleksandrs</t>
  </si>
  <si>
    <t>Iecavas psk</t>
  </si>
  <si>
    <t>Luiks Lars Anders</t>
  </si>
  <si>
    <t>Dartija</t>
  </si>
  <si>
    <t>Zāle Kaspars</t>
  </si>
  <si>
    <t>Codes psk</t>
  </si>
  <si>
    <t>Slēziņš Raivis</t>
  </si>
  <si>
    <t>Matulēns Markuss</t>
  </si>
  <si>
    <t xml:space="preserve">Avdevičš Ruslans </t>
  </si>
  <si>
    <t>Niks Ēķis</t>
  </si>
  <si>
    <t>Bauskas 2.vsk</t>
  </si>
  <si>
    <t>Alekss Blažēvics</t>
  </si>
  <si>
    <t>Bauskas 2.vidusskola</t>
  </si>
  <si>
    <t>Aksels Aleksandrovs</t>
  </si>
  <si>
    <t>Kārlis Šāberts</t>
  </si>
  <si>
    <t>Oto Osvalds Fricis</t>
  </si>
  <si>
    <t>Reinis Ļekūns</t>
  </si>
  <si>
    <t>Roberts Enkurs</t>
  </si>
  <si>
    <t>Bauskas pilsētas psk</t>
  </si>
  <si>
    <t>Ermīns Šarkovskis</t>
  </si>
  <si>
    <t>Hugo Platais</t>
  </si>
  <si>
    <t>Ritvars Aleksandrs Stūris</t>
  </si>
  <si>
    <t>Ralfs Kondratjuks</t>
  </si>
  <si>
    <t>BVĢ</t>
  </si>
  <si>
    <t>Domeniks Lejnieks</t>
  </si>
  <si>
    <t>Klāvs Zaicevs</t>
  </si>
  <si>
    <t>Aigars Ramanis</t>
  </si>
  <si>
    <t>Nr.p.k</t>
  </si>
  <si>
    <t>2.skrējiens</t>
  </si>
  <si>
    <t>3.skrējiens</t>
  </si>
  <si>
    <t>Valles pamatskola</t>
  </si>
  <si>
    <t>Tomass Bužeriņš</t>
  </si>
  <si>
    <t>Tomass Bužareņš</t>
  </si>
  <si>
    <t>Andris Liks</t>
  </si>
  <si>
    <t>55,83</t>
  </si>
  <si>
    <t>56,73</t>
  </si>
  <si>
    <t>1:01,73</t>
  </si>
  <si>
    <t>55,60</t>
  </si>
  <si>
    <t>59,29</t>
  </si>
  <si>
    <t>59,06</t>
  </si>
  <si>
    <t>8.</t>
  </si>
  <si>
    <t>10,35</t>
  </si>
  <si>
    <t>11,21</t>
  </si>
  <si>
    <t>11,11</t>
  </si>
  <si>
    <t>10,85</t>
  </si>
  <si>
    <t>10,40</t>
  </si>
  <si>
    <t>10,44</t>
  </si>
  <si>
    <t>10,58</t>
  </si>
  <si>
    <t>10,78</t>
  </si>
  <si>
    <t>80     metri Fināls</t>
  </si>
  <si>
    <t>Dal.</t>
  </si>
  <si>
    <t>X</t>
  </si>
  <si>
    <t>9.</t>
  </si>
  <si>
    <t>10.</t>
  </si>
  <si>
    <t>11.</t>
  </si>
  <si>
    <t>15,68</t>
  </si>
  <si>
    <t>18,24</t>
  </si>
  <si>
    <t>17,03</t>
  </si>
  <si>
    <t>DNS</t>
  </si>
  <si>
    <t>14,57</t>
  </si>
  <si>
    <t>17,65</t>
  </si>
  <si>
    <t>12,88</t>
  </si>
  <si>
    <t>13,97</t>
  </si>
  <si>
    <t>13,23</t>
  </si>
  <si>
    <t>14,52</t>
  </si>
  <si>
    <t>14,51</t>
  </si>
  <si>
    <t>14,14</t>
  </si>
  <si>
    <t>X0</t>
  </si>
  <si>
    <t>XX0</t>
  </si>
  <si>
    <t>XXX</t>
  </si>
  <si>
    <t>11,29</t>
  </si>
  <si>
    <t>10,79</t>
  </si>
  <si>
    <t>10,54</t>
  </si>
  <si>
    <t>10,43</t>
  </si>
  <si>
    <t>10,77</t>
  </si>
  <si>
    <t>10,88</t>
  </si>
  <si>
    <t>10.87</t>
  </si>
  <si>
    <t>11,43</t>
  </si>
  <si>
    <t>10,87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</si>
  <si>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</si>
  <si>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</si>
  <si>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</si>
  <si>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</si>
  <si>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</si>
  <si>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</si>
  <si>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</si>
  <si>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</si>
  <si>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</si>
  <si>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</si>
  <si>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1:00,11</t>
  </si>
  <si>
    <t>0:48,25</t>
  </si>
  <si>
    <t>0:50,31</t>
  </si>
  <si>
    <t>0:48,69</t>
  </si>
  <si>
    <t>0:57,45</t>
  </si>
  <si>
    <t>0:52,86</t>
  </si>
  <si>
    <t>0:43,82</t>
  </si>
  <si>
    <t>1:00,48</t>
  </si>
  <si>
    <t>0:52,12</t>
  </si>
  <si>
    <t>0:50,88</t>
  </si>
  <si>
    <t>1:03,27</t>
  </si>
  <si>
    <t>0:51,30</t>
  </si>
  <si>
    <t>0:44,04</t>
  </si>
  <si>
    <t>x</t>
  </si>
  <si>
    <t>Leo Ozoliņš</t>
  </si>
  <si>
    <t>25,09</t>
  </si>
  <si>
    <t>26,94</t>
  </si>
  <si>
    <t>25,18</t>
  </si>
  <si>
    <t>22,85</t>
  </si>
  <si>
    <t>2:40,47</t>
  </si>
  <si>
    <t>2:37,72</t>
  </si>
  <si>
    <t>3:22,03</t>
  </si>
  <si>
    <t>3:04,69</t>
  </si>
  <si>
    <t>2:38,78</t>
  </si>
  <si>
    <t>3:08,33</t>
  </si>
  <si>
    <t>2:47,55</t>
  </si>
  <si>
    <t>2:16,13</t>
  </si>
  <si>
    <t>2:49,62</t>
  </si>
  <si>
    <t>2:40,24</t>
  </si>
  <si>
    <t>3:19,10</t>
  </si>
  <si>
    <t>2:45,55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</si>
</sst>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1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164" fontId="1" fillId="0" borderId="0" xfId="0" applyNumberFormat="1" applyFont="1"/>
    <xf numFmtId="49" fontId="1" fillId="0" borderId="1" xfId="0" applyNumberFormat="1" applyFont="1" applyBorder="1"/>
    <xf numFmtId="0" fontId="0" fillId="0" borderId="2" xfId="0" applyBorder="1"/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2" fontId="8" fillId="2" borderId="6" xfId="2" applyNumberFormat="1" applyFont="1" applyFill="1" applyBorder="1" applyAlignment="1">
      <alignment horizontal="center" vertical="center" wrapText="1"/>
    </xf>
    <xf numFmtId="49" fontId="8" fillId="2" borderId="6" xfId="2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vertical="center"/>
    </xf>
    <xf numFmtId="2" fontId="10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0" fillId="0" borderId="1" xfId="0" applyBorder="1"/>
    <xf numFmtId="2" fontId="1" fillId="0" borderId="1" xfId="0" applyNumberFormat="1" applyFont="1" applyBorder="1"/>
    <xf numFmtId="0" fontId="6" fillId="2" borderId="3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4" fillId="2" borderId="1" xfId="1" applyFont="1" applyFill="1" applyBorder="1" applyAlignment="1">
      <alignment horizontal="center" vertical="center" wrapText="1"/>
    </xf>
    <xf numFmtId="0" fontId="1" fillId="0" borderId="5" xfId="0" applyFont="1" applyBorder="1"/>
    <xf numFmtId="49" fontId="0" fillId="0" borderId="1" xfId="0" applyNumberFormat="1" applyBorder="1"/>
    <xf numFmtId="0" fontId="1" fillId="0" borderId="8" xfId="0" applyFont="1" applyBorder="1"/>
    <xf numFmtId="0" fontId="0" fillId="0" borderId="8" xfId="0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49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49" fontId="1" fillId="0" borderId="13" xfId="0" applyNumberFormat="1" applyFont="1" applyBorder="1"/>
    <xf numFmtId="49" fontId="1" fillId="0" borderId="4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/>
    <xf numFmtId="0" fontId="21" fillId="0" borderId="8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1" fillId="0" borderId="2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4" xfId="0" applyFont="1" applyBorder="1"/>
    <xf numFmtId="0" fontId="22" fillId="0" borderId="1" xfId="0" applyFont="1" applyBorder="1" applyAlignment="1">
      <alignment horizontal="left"/>
    </xf>
    <xf numFmtId="49" fontId="22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/>
    </xf>
    <xf numFmtId="49" fontId="1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49" fontId="22" fillId="0" borderId="5" xfId="0" applyNumberFormat="1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/>
    </xf>
    <xf numFmtId="0" fontId="22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14" fillId="2" borderId="4" xfId="1" applyFont="1" applyFill="1" applyBorder="1" applyAlignment="1">
      <alignment horizontal="center" vertical="center" wrapText="1"/>
    </xf>
    <xf numFmtId="49" fontId="1" fillId="0" borderId="5" xfId="0" applyNumberFormat="1" applyFont="1" applyBorder="1"/>
    <xf numFmtId="49" fontId="0" fillId="0" borderId="5" xfId="0" applyNumberFormat="1" applyBorder="1"/>
    <xf numFmtId="0" fontId="22" fillId="3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17" fillId="0" borderId="8" xfId="0" applyFont="1" applyBorder="1"/>
    <xf numFmtId="0" fontId="2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/>
    </xf>
    <xf numFmtId="0" fontId="0" fillId="0" borderId="7" xfId="0" applyBorder="1" applyAlignment="1">
      <alignment horizontal="center" vertical="center" textRotation="90"/>
    </xf>
    <xf numFmtId="49" fontId="22" fillId="0" borderId="10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2" fillId="0" borderId="4" xfId="0" applyFont="1" applyBorder="1" applyAlignment="1">
      <alignment horizontal="left"/>
    </xf>
    <xf numFmtId="49" fontId="22" fillId="0" borderId="8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5" xfId="0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1" fillId="0" borderId="6" xfId="0" applyNumberFormat="1" applyFont="1" applyBorder="1"/>
    <xf numFmtId="0" fontId="1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2" fillId="0" borderId="1" xfId="0" applyNumberFormat="1" applyFont="1" applyBorder="1" applyAlignment="1">
      <alignment horizontal="left"/>
    </xf>
    <xf numFmtId="0" fontId="1" fillId="0" borderId="1" xfId="0" applyNumberFormat="1" applyFont="1" applyBorder="1"/>
    <xf numFmtId="0" fontId="1" fillId="0" borderId="8" xfId="0" applyNumberFormat="1" applyFont="1" applyBorder="1"/>
    <xf numFmtId="0" fontId="13" fillId="0" borderId="1" xfId="0" applyNumberFormat="1" applyFont="1" applyBorder="1"/>
    <xf numFmtId="0" fontId="13" fillId="0" borderId="8" xfId="0" applyNumberFormat="1" applyFont="1" applyBorder="1"/>
    <xf numFmtId="0" fontId="22" fillId="0" borderId="6" xfId="0" applyFont="1" applyBorder="1" applyAlignment="1">
      <alignment horizontal="left"/>
    </xf>
    <xf numFmtId="49" fontId="22" fillId="0" borderId="6" xfId="0" applyNumberFormat="1" applyFont="1" applyBorder="1" applyAlignment="1">
      <alignment horizontal="left"/>
    </xf>
    <xf numFmtId="0" fontId="10" fillId="0" borderId="1" xfId="2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2" borderId="6" xfId="2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22" fillId="0" borderId="15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3" fillId="0" borderId="1" xfId="0" applyFont="1" applyBorder="1"/>
    <xf numFmtId="2" fontId="1" fillId="0" borderId="6" xfId="0" applyNumberFormat="1" applyFont="1" applyBorder="1" applyAlignment="1">
      <alignment horizontal="center"/>
    </xf>
    <xf numFmtId="0" fontId="0" fillId="0" borderId="1" xfId="0" applyFill="1" applyBorder="1"/>
    <xf numFmtId="49" fontId="22" fillId="0" borderId="17" xfId="0" applyNumberFormat="1" applyFont="1" applyBorder="1" applyAlignment="1">
      <alignment horizontal="left"/>
    </xf>
    <xf numFmtId="49" fontId="22" fillId="0" borderId="18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11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4">
    <cellStyle name="Normal 2" xfId="3" xr:uid="{00000000-0005-0000-0000-000000000000}"/>
    <cellStyle name="Normal_disc 2" xfId="1" xr:uid="{00000000-0005-0000-0000-000001000000}"/>
    <cellStyle name="Normal_disc 2 2" xfId="2" xr:uid="{00000000-0005-0000-0000-000002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510540</xdr:colOff>
      <xdr:row>1</xdr:row>
      <xdr:rowOff>68580</xdr:rowOff>
    </xdr:from>
    <xdr:to>
      <xdr:col>2</xdr:col>
      <xdr:colOff>1341120</xdr:colOff>
      <xdr:row>5</xdr:row>
      <xdr:rowOff>213360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1160" y="251460"/>
          <a:ext cx="830580" cy="1005840"/>
        </a:xfrm>
        <a:prstGeom prst="rect">
          <a:avLst/>
        </a:prstGeom>
      </xdr:spPr>
    </xdr:pic>
    <xdr:clientData/>
  </xdr:twoCellAnchor>
  <xdr:oneCellAnchor>
    <xdr:from>
      <xdr:col>1</xdr:col>
      <xdr:colOff>510540</xdr:colOff>
      <xdr:row>35</xdr:row>
      <xdr:rowOff>68580</xdr:rowOff>
    </xdr:from>
    <xdr:ext cx="830580" cy="1030605"/>
    <xdr:pic>
      <xdr:nvPicPr>
        <xdr:cNvPr id="4" name="Attēl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165" y="259080"/>
          <a:ext cx="830580" cy="103060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678180</xdr:colOff>
      <xdr:row>1</xdr:row>
      <xdr:rowOff>22860</xdr:rowOff>
    </xdr:from>
    <xdr:to>
      <xdr:col>0</xdr:col>
      <xdr:colOff>1508760</xdr:colOff>
      <xdr:row>6</xdr:row>
      <xdr:rowOff>90531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" y="641985"/>
          <a:ext cx="830580" cy="1020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434340</xdr:colOff>
      <xdr:row>0</xdr:row>
      <xdr:rowOff>152400</xdr:rowOff>
    </xdr:from>
    <xdr:to>
      <xdr:col>2</xdr:col>
      <xdr:colOff>1264920</xdr:colOff>
      <xdr:row>5</xdr:row>
      <xdr:rowOff>114300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2120" y="152400"/>
          <a:ext cx="830580" cy="1005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708660</xdr:colOff>
      <xdr:row>1</xdr:row>
      <xdr:rowOff>76200</xdr:rowOff>
    </xdr:from>
    <xdr:to>
      <xdr:col>3</xdr:col>
      <xdr:colOff>1516380</xdr:colOff>
      <xdr:row>5</xdr:row>
      <xdr:rowOff>182880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680" y="259080"/>
          <a:ext cx="807720" cy="9677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777240</xdr:colOff>
      <xdr:row>1</xdr:row>
      <xdr:rowOff>99060</xdr:rowOff>
    </xdr:from>
    <xdr:to>
      <xdr:col>3</xdr:col>
      <xdr:colOff>83820</xdr:colOff>
      <xdr:row>5</xdr:row>
      <xdr:rowOff>164826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9720" y="281940"/>
          <a:ext cx="807720" cy="9268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601980</xdr:colOff>
      <xdr:row>1</xdr:row>
      <xdr:rowOff>114300</xdr:rowOff>
    </xdr:from>
    <xdr:to>
      <xdr:col>2</xdr:col>
      <xdr:colOff>1432560</xdr:colOff>
      <xdr:row>5</xdr:row>
      <xdr:rowOff>243840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6860" y="297180"/>
          <a:ext cx="830580" cy="990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906780</xdr:colOff>
      <xdr:row>1</xdr:row>
      <xdr:rowOff>38100</xdr:rowOff>
    </xdr:from>
    <xdr:to>
      <xdr:col>3</xdr:col>
      <xdr:colOff>97155</xdr:colOff>
      <xdr:row>5</xdr:row>
      <xdr:rowOff>195306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260" y="220980"/>
          <a:ext cx="861060" cy="10182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731520</xdr:colOff>
      <xdr:row>0</xdr:row>
      <xdr:rowOff>167640</xdr:rowOff>
    </xdr:from>
    <xdr:to>
      <xdr:col>3</xdr:col>
      <xdr:colOff>74295</xdr:colOff>
      <xdr:row>5</xdr:row>
      <xdr:rowOff>141966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67640"/>
          <a:ext cx="815340" cy="10182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1</xdr:row>
      <xdr:rowOff>0</xdr:rowOff>
    </xdr:from>
    <xdr:to>
      <xdr:col>3</xdr:col>
      <xdr:colOff>57150</xdr:colOff>
      <xdr:row>5</xdr:row>
      <xdr:rowOff>157206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" y="182880"/>
          <a:ext cx="838200" cy="10182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594360</xdr:colOff>
      <xdr:row>1</xdr:row>
      <xdr:rowOff>60960</xdr:rowOff>
    </xdr:from>
    <xdr:to>
      <xdr:col>3</xdr:col>
      <xdr:colOff>9525</xdr:colOff>
      <xdr:row>5</xdr:row>
      <xdr:rowOff>218166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6380" y="243840"/>
          <a:ext cx="853440" cy="1018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0"/>
  <sheetViews>
    <sheetView topLeftCell="A4" workbookViewId="0">
      <selection activeCell="N4" sqref="N4"/>
    </sheetView>
  </sheetViews>
  <sheetFormatPr defaultRowHeight="15" x14ac:dyDescent="0.25"/>
  <cols>
    <col min="1" max="1" width="4.140625" customWidth="1"/>
    <col min="2" max="2" width="8" customWidth="1"/>
    <col min="3" max="3" width="25.85546875" customWidth="1"/>
    <col min="5" max="5" width="21.7109375" customWidth="1"/>
    <col min="6" max="6" width="8.85546875" customWidth="1"/>
    <col min="7" max="7" width="7.5703125" customWidth="1"/>
    <col min="9" max="9" width="12.85546875" customWidth="1"/>
    <col min="10" max="10" width="10.140625" customWidth="1"/>
    <col min="11" max="11" width="6.5703125" customWidth="1"/>
  </cols>
  <sheetData>
    <row r="3" spans="1:12" ht="18.75" x14ac:dyDescent="0.3">
      <c r="D3" s="116" t="s">
        <v>53</v>
      </c>
      <c r="E3" s="116"/>
      <c r="F3" s="116"/>
      <c r="G3" s="116"/>
      <c r="H3" s="116"/>
      <c r="I3" s="116"/>
      <c r="J3" s="116"/>
      <c r="K3" s="116"/>
      <c r="L3" s="116"/>
    </row>
    <row r="4" spans="1:12" ht="21" x14ac:dyDescent="0.35">
      <c r="C4" s="117" t="s">
        <v>8</v>
      </c>
      <c r="D4" s="117"/>
      <c r="E4" s="117"/>
      <c r="F4" s="117"/>
      <c r="G4" s="117"/>
      <c r="H4" s="117"/>
      <c r="I4" s="118"/>
      <c r="J4" s="118"/>
      <c r="K4" s="118"/>
    </row>
    <row r="6" spans="1:12" ht="21" x14ac:dyDescent="0.35">
      <c r="F6" s="117" t="s">
        <v>66</v>
      </c>
      <c r="G6" s="117"/>
      <c r="H6" s="117"/>
    </row>
    <row r="7" spans="1:12" ht="15.75" x14ac:dyDescent="0.25">
      <c r="A7" s="28" t="s">
        <v>7</v>
      </c>
      <c r="B7" s="30" t="s">
        <v>163</v>
      </c>
      <c r="C7" s="30" t="s">
        <v>15</v>
      </c>
      <c r="D7" s="30" t="s">
        <v>1</v>
      </c>
      <c r="E7" s="30" t="s">
        <v>2</v>
      </c>
      <c r="F7" s="29">
        <v>1</v>
      </c>
      <c r="G7" s="29">
        <v>2</v>
      </c>
      <c r="H7" s="29">
        <v>3</v>
      </c>
      <c r="I7" s="30" t="s">
        <v>40</v>
      </c>
      <c r="J7" s="2" t="s">
        <v>41</v>
      </c>
      <c r="K7" s="2" t="s">
        <v>3</v>
      </c>
    </row>
    <row r="8" spans="1:12" ht="15.75" x14ac:dyDescent="0.25">
      <c r="A8" s="2">
        <v>1</v>
      </c>
      <c r="B8" s="55">
        <v>42</v>
      </c>
      <c r="C8" s="56" t="s">
        <v>67</v>
      </c>
      <c r="D8" s="56"/>
      <c r="E8" s="56" t="s">
        <v>63</v>
      </c>
      <c r="F8" s="6"/>
      <c r="G8" s="6"/>
      <c r="H8" s="6"/>
      <c r="I8" s="100">
        <v>10.35</v>
      </c>
      <c r="J8" s="6" t="s">
        <v>186</v>
      </c>
      <c r="K8" s="94" t="s">
        <v>19</v>
      </c>
    </row>
    <row r="9" spans="1:12" ht="15.75" x14ac:dyDescent="0.25">
      <c r="A9" s="2">
        <v>2</v>
      </c>
      <c r="B9" s="89">
        <v>228</v>
      </c>
      <c r="C9" s="89" t="s">
        <v>113</v>
      </c>
      <c r="D9" s="89">
        <v>2010</v>
      </c>
      <c r="E9" s="56" t="s">
        <v>111</v>
      </c>
      <c r="F9" s="6"/>
      <c r="G9" s="6"/>
      <c r="H9" s="6"/>
      <c r="I9" s="100">
        <v>10.4</v>
      </c>
      <c r="J9" s="39" t="s">
        <v>185</v>
      </c>
      <c r="K9" s="108" t="s">
        <v>16</v>
      </c>
    </row>
    <row r="10" spans="1:12" ht="15.75" x14ac:dyDescent="0.25">
      <c r="A10" s="2">
        <v>3</v>
      </c>
      <c r="B10" s="89">
        <v>301</v>
      </c>
      <c r="C10" s="89" t="s">
        <v>115</v>
      </c>
      <c r="D10" s="89">
        <v>2009</v>
      </c>
      <c r="E10" s="56" t="s">
        <v>116</v>
      </c>
      <c r="F10" s="6"/>
      <c r="G10" s="6"/>
      <c r="H10" s="6"/>
      <c r="I10" s="100">
        <v>10.44</v>
      </c>
      <c r="J10" s="39" t="s">
        <v>187</v>
      </c>
      <c r="K10" s="108" t="s">
        <v>17</v>
      </c>
    </row>
    <row r="11" spans="1:12" ht="15.75" x14ac:dyDescent="0.25">
      <c r="A11" s="2">
        <v>4</v>
      </c>
      <c r="B11" s="89">
        <v>305</v>
      </c>
      <c r="C11" s="89" t="s">
        <v>120</v>
      </c>
      <c r="D11" s="89">
        <v>2009</v>
      </c>
      <c r="E11" s="56" t="s">
        <v>118</v>
      </c>
      <c r="F11" s="6"/>
      <c r="G11" s="6"/>
      <c r="H11" s="6"/>
      <c r="I11" s="100">
        <v>10.58</v>
      </c>
      <c r="J11" s="40" t="s">
        <v>184</v>
      </c>
      <c r="K11" s="94" t="s">
        <v>18</v>
      </c>
    </row>
    <row r="12" spans="1:12" ht="15.75" x14ac:dyDescent="0.25">
      <c r="A12" s="58">
        <v>5</v>
      </c>
      <c r="B12" s="57">
        <v>265</v>
      </c>
      <c r="C12" s="89" t="s">
        <v>137</v>
      </c>
      <c r="D12" s="89">
        <v>2009</v>
      </c>
      <c r="E12" s="56" t="s">
        <v>136</v>
      </c>
      <c r="F12" s="32"/>
      <c r="G12" s="32"/>
      <c r="H12" s="32"/>
      <c r="I12" s="101">
        <v>10.78</v>
      </c>
      <c r="J12" s="40" t="s">
        <v>191</v>
      </c>
      <c r="K12" s="94" t="s">
        <v>9</v>
      </c>
    </row>
    <row r="13" spans="1:12" ht="15.75" x14ac:dyDescent="0.25">
      <c r="A13" s="2">
        <v>6</v>
      </c>
      <c r="B13" s="89">
        <v>226</v>
      </c>
      <c r="C13" s="89" t="s">
        <v>112</v>
      </c>
      <c r="D13" s="89">
        <v>2009</v>
      </c>
      <c r="E13" s="56" t="s">
        <v>111</v>
      </c>
      <c r="F13" s="32"/>
      <c r="G13" s="32"/>
      <c r="H13" s="32"/>
      <c r="I13" s="101">
        <v>10.85</v>
      </c>
      <c r="J13" s="40" t="s">
        <v>188</v>
      </c>
      <c r="K13" s="108" t="s">
        <v>10</v>
      </c>
    </row>
    <row r="14" spans="1:12" ht="15.75" x14ac:dyDescent="0.25">
      <c r="A14" s="2">
        <v>7</v>
      </c>
      <c r="B14" s="57">
        <v>125</v>
      </c>
      <c r="C14" s="57" t="s">
        <v>92</v>
      </c>
      <c r="D14" s="57">
        <v>2009</v>
      </c>
      <c r="E14" s="56" t="s">
        <v>89</v>
      </c>
      <c r="F14" s="32"/>
      <c r="G14" s="32"/>
      <c r="H14" s="32"/>
      <c r="I14" s="101">
        <v>11.11</v>
      </c>
      <c r="J14" s="40" t="s">
        <v>183</v>
      </c>
      <c r="K14" s="108" t="s">
        <v>11</v>
      </c>
    </row>
    <row r="15" spans="1:12" ht="15.75" x14ac:dyDescent="0.25">
      <c r="A15" s="86">
        <v>8</v>
      </c>
      <c r="B15" s="89">
        <v>127</v>
      </c>
      <c r="C15" s="89" t="s">
        <v>94</v>
      </c>
      <c r="D15" s="89">
        <v>2009</v>
      </c>
      <c r="E15" s="56" t="s">
        <v>89</v>
      </c>
      <c r="F15" s="6"/>
      <c r="G15" s="6"/>
      <c r="H15" s="6"/>
      <c r="I15" s="100">
        <v>11.21</v>
      </c>
      <c r="J15" s="40" t="s">
        <v>190</v>
      </c>
      <c r="K15" s="94" t="s">
        <v>153</v>
      </c>
    </row>
    <row r="16" spans="1:12" ht="15.75" x14ac:dyDescent="0.25">
      <c r="A16" s="2">
        <v>1</v>
      </c>
      <c r="B16" s="57">
        <v>342</v>
      </c>
      <c r="C16" s="57" t="s">
        <v>126</v>
      </c>
      <c r="D16" s="57">
        <v>2009</v>
      </c>
      <c r="E16" s="56" t="s">
        <v>123</v>
      </c>
      <c r="F16" s="6"/>
      <c r="G16" s="6"/>
      <c r="H16" s="6"/>
      <c r="I16" s="98">
        <v>11.22</v>
      </c>
      <c r="J16" s="40"/>
      <c r="K16" s="94" t="s">
        <v>165</v>
      </c>
    </row>
    <row r="17" spans="1:12" ht="15.75" x14ac:dyDescent="0.25">
      <c r="A17" s="2">
        <v>2</v>
      </c>
      <c r="B17" s="57">
        <v>169</v>
      </c>
      <c r="C17" s="57" t="s">
        <v>102</v>
      </c>
      <c r="D17" s="97">
        <v>2010</v>
      </c>
      <c r="E17" s="56" t="s">
        <v>98</v>
      </c>
      <c r="F17" s="6"/>
      <c r="G17" s="6"/>
      <c r="H17" s="6"/>
      <c r="I17" s="98">
        <v>11.25</v>
      </c>
      <c r="J17" s="40"/>
      <c r="K17" s="94" t="s">
        <v>166</v>
      </c>
    </row>
    <row r="18" spans="1:12" ht="15.75" x14ac:dyDescent="0.25">
      <c r="A18" s="2">
        <v>3</v>
      </c>
      <c r="B18" s="57">
        <v>341</v>
      </c>
      <c r="C18" s="57" t="s">
        <v>124</v>
      </c>
      <c r="D18" s="89">
        <v>2009</v>
      </c>
      <c r="E18" s="56" t="s">
        <v>123</v>
      </c>
      <c r="F18" s="6"/>
      <c r="G18" s="6"/>
      <c r="H18" s="6"/>
      <c r="I18" s="98">
        <v>11.37</v>
      </c>
      <c r="J18" s="40"/>
      <c r="K18" s="108" t="s">
        <v>167</v>
      </c>
    </row>
    <row r="19" spans="1:12" ht="15.75" x14ac:dyDescent="0.25">
      <c r="A19" s="53">
        <v>4</v>
      </c>
      <c r="B19" s="57">
        <v>167</v>
      </c>
      <c r="C19" s="57" t="s">
        <v>100</v>
      </c>
      <c r="D19" s="57">
        <v>2009</v>
      </c>
      <c r="E19" s="56" t="s">
        <v>98</v>
      </c>
      <c r="F19" s="32"/>
      <c r="G19" s="32"/>
      <c r="H19" s="32"/>
      <c r="I19" s="99">
        <v>11.62</v>
      </c>
      <c r="J19" s="32"/>
      <c r="K19" s="94" t="s">
        <v>192</v>
      </c>
    </row>
    <row r="20" spans="1:12" ht="15.75" x14ac:dyDescent="0.25">
      <c r="A20" s="51">
        <v>5</v>
      </c>
      <c r="B20" s="55">
        <v>361</v>
      </c>
      <c r="C20" s="57" t="s">
        <v>144</v>
      </c>
      <c r="D20" s="57">
        <v>2009</v>
      </c>
      <c r="E20" s="56" t="s">
        <v>123</v>
      </c>
      <c r="F20" s="32"/>
      <c r="G20" s="32"/>
      <c r="H20" s="32"/>
      <c r="I20" s="99">
        <v>11.65</v>
      </c>
      <c r="J20" s="32"/>
      <c r="K20" s="94" t="s">
        <v>193</v>
      </c>
    </row>
    <row r="21" spans="1:12" ht="15.75" x14ac:dyDescent="0.25">
      <c r="A21" s="52">
        <v>6</v>
      </c>
      <c r="B21" s="55">
        <v>53</v>
      </c>
      <c r="C21" s="55" t="s">
        <v>146</v>
      </c>
      <c r="D21" s="97">
        <v>2009</v>
      </c>
      <c r="E21" s="56" t="s">
        <v>75</v>
      </c>
      <c r="F21" s="6"/>
      <c r="G21" s="6"/>
      <c r="H21" s="6"/>
      <c r="I21" s="98">
        <v>11.82</v>
      </c>
      <c r="J21" s="6"/>
      <c r="K21" s="108" t="s">
        <v>194</v>
      </c>
    </row>
    <row r="22" spans="1:12" ht="18.75" customHeight="1" x14ac:dyDescent="0.25">
      <c r="A22" s="52">
        <v>7</v>
      </c>
      <c r="B22" s="87">
        <v>45</v>
      </c>
      <c r="C22" s="56" t="s">
        <v>70</v>
      </c>
      <c r="D22" s="56"/>
      <c r="E22" s="64" t="s">
        <v>63</v>
      </c>
      <c r="F22" s="6"/>
      <c r="G22" s="6"/>
      <c r="H22" s="6"/>
      <c r="I22" s="98">
        <v>11.94</v>
      </c>
      <c r="J22" s="6"/>
      <c r="K22" s="94" t="s">
        <v>195</v>
      </c>
    </row>
    <row r="23" spans="1:12" ht="15.75" x14ac:dyDescent="0.25">
      <c r="A23" s="59">
        <v>8</v>
      </c>
      <c r="B23" s="57">
        <v>343</v>
      </c>
      <c r="C23" s="57" t="s">
        <v>127</v>
      </c>
      <c r="D23" s="57">
        <v>2009</v>
      </c>
      <c r="E23" s="56" t="s">
        <v>123</v>
      </c>
      <c r="F23" s="6"/>
      <c r="G23" s="6"/>
      <c r="H23" s="6"/>
      <c r="I23" s="98">
        <v>12.02</v>
      </c>
      <c r="J23" s="6"/>
      <c r="K23" s="94" t="s">
        <v>196</v>
      </c>
    </row>
    <row r="24" spans="1:12" ht="15.75" x14ac:dyDescent="0.25">
      <c r="A24" s="59"/>
      <c r="B24" s="57">
        <v>124</v>
      </c>
      <c r="C24" s="57" t="s">
        <v>91</v>
      </c>
      <c r="D24" s="57">
        <v>2009</v>
      </c>
      <c r="E24" s="56" t="s">
        <v>89</v>
      </c>
      <c r="F24" s="6"/>
      <c r="G24" s="6"/>
      <c r="H24" s="6"/>
      <c r="I24" s="98">
        <v>12.16</v>
      </c>
      <c r="J24" s="6"/>
      <c r="K24" s="108" t="s">
        <v>197</v>
      </c>
    </row>
    <row r="25" spans="1:12" ht="15.75" x14ac:dyDescent="0.25">
      <c r="A25" s="60">
        <v>1</v>
      </c>
      <c r="B25" s="57">
        <v>50</v>
      </c>
      <c r="C25" s="89" t="s">
        <v>73</v>
      </c>
      <c r="D25" s="97">
        <v>2009</v>
      </c>
      <c r="E25" s="56" t="s">
        <v>75</v>
      </c>
      <c r="F25" s="6"/>
      <c r="G25" s="6"/>
      <c r="H25" s="6"/>
      <c r="I25" s="98">
        <v>12.19</v>
      </c>
      <c r="J25" s="6"/>
      <c r="K25" s="108" t="s">
        <v>198</v>
      </c>
    </row>
    <row r="26" spans="1:12" ht="15.75" x14ac:dyDescent="0.25">
      <c r="A26" s="61">
        <v>2</v>
      </c>
      <c r="B26" s="57">
        <v>267</v>
      </c>
      <c r="C26" s="57" t="s">
        <v>139</v>
      </c>
      <c r="D26" s="57">
        <v>2010</v>
      </c>
      <c r="E26" s="56" t="s">
        <v>136</v>
      </c>
      <c r="F26" s="6"/>
      <c r="G26" s="6"/>
      <c r="H26" s="6"/>
      <c r="I26" s="98">
        <v>12.3</v>
      </c>
      <c r="J26" s="6"/>
      <c r="K26" s="94" t="s">
        <v>199</v>
      </c>
    </row>
    <row r="27" spans="1:12" ht="15.75" x14ac:dyDescent="0.25">
      <c r="A27" s="62">
        <v>3</v>
      </c>
      <c r="B27" s="55">
        <v>252</v>
      </c>
      <c r="C27" s="56" t="s">
        <v>132</v>
      </c>
      <c r="D27" s="97">
        <v>2010</v>
      </c>
      <c r="E27" s="56" t="s">
        <v>131</v>
      </c>
      <c r="F27" s="32"/>
      <c r="G27" s="32"/>
      <c r="H27" s="32"/>
      <c r="I27" s="99">
        <v>12.64</v>
      </c>
      <c r="J27" s="39"/>
      <c r="K27" s="108" t="s">
        <v>200</v>
      </c>
    </row>
    <row r="28" spans="1:12" ht="15.75" x14ac:dyDescent="0.25">
      <c r="A28" s="60">
        <v>4</v>
      </c>
      <c r="B28" s="89">
        <v>306</v>
      </c>
      <c r="C28" s="89" t="s">
        <v>121</v>
      </c>
      <c r="D28" s="89">
        <v>2010</v>
      </c>
      <c r="E28" s="56" t="s">
        <v>118</v>
      </c>
      <c r="F28" s="6"/>
      <c r="G28" s="6"/>
      <c r="H28" s="6"/>
      <c r="I28" s="98">
        <v>13.31</v>
      </c>
      <c r="J28" s="40"/>
      <c r="K28" s="94" t="s">
        <v>201</v>
      </c>
      <c r="L28" s="1"/>
    </row>
    <row r="29" spans="1:12" ht="13.9" customHeight="1" x14ac:dyDescent="0.25">
      <c r="A29" s="59">
        <v>5</v>
      </c>
      <c r="B29" s="55"/>
      <c r="C29" s="55"/>
      <c r="D29" s="56"/>
      <c r="E29" s="56"/>
      <c r="F29" s="6"/>
      <c r="G29" s="6"/>
      <c r="H29" s="6"/>
      <c r="I29" s="6"/>
      <c r="J29" s="40"/>
      <c r="K29" s="3"/>
    </row>
    <row r="30" spans="1:12" ht="15.75" x14ac:dyDescent="0.25">
      <c r="A30" s="60">
        <v>6</v>
      </c>
      <c r="B30" s="57"/>
      <c r="C30" s="68"/>
      <c r="D30" s="68"/>
      <c r="E30" s="56"/>
      <c r="F30" s="6"/>
      <c r="G30" s="6"/>
      <c r="H30" s="6"/>
      <c r="I30" s="6"/>
      <c r="J30" s="40"/>
      <c r="K30" s="31"/>
    </row>
    <row r="31" spans="1:12" ht="15.75" x14ac:dyDescent="0.25">
      <c r="A31" s="86"/>
      <c r="B31" s="87"/>
      <c r="C31" s="57"/>
      <c r="D31" s="57"/>
      <c r="E31" s="64"/>
      <c r="F31" s="6"/>
      <c r="G31" s="6"/>
      <c r="H31" s="6"/>
      <c r="I31" s="6"/>
      <c r="J31" s="6"/>
      <c r="K31" s="2"/>
    </row>
    <row r="32" spans="1:12" ht="15.75" x14ac:dyDescent="0.25">
      <c r="A32" s="34"/>
      <c r="B32" s="55"/>
      <c r="C32" s="88"/>
      <c r="D32" s="88"/>
      <c r="E32" s="56"/>
      <c r="F32" s="6"/>
      <c r="G32" s="6"/>
      <c r="H32" s="6"/>
      <c r="I32" s="6"/>
      <c r="J32" s="6"/>
      <c r="K32" s="2"/>
    </row>
    <row r="33" spans="1:11" ht="15.75" x14ac:dyDescent="0.25">
      <c r="A33" s="34"/>
      <c r="B33" s="3"/>
      <c r="C33" s="6"/>
      <c r="D33" s="6"/>
      <c r="E33" s="6"/>
      <c r="F33" s="6"/>
      <c r="G33" s="6"/>
      <c r="H33" s="6"/>
      <c r="I33" s="6"/>
      <c r="J33" s="6"/>
      <c r="K33" s="2"/>
    </row>
    <row r="37" spans="1:11" ht="18.75" x14ac:dyDescent="0.3">
      <c r="B37" s="90"/>
      <c r="C37" s="116" t="s">
        <v>53</v>
      </c>
      <c r="D37" s="116"/>
      <c r="E37" s="116"/>
      <c r="F37" s="116"/>
      <c r="G37" s="116"/>
      <c r="H37" s="116"/>
      <c r="I37" s="116"/>
      <c r="J37" s="116"/>
      <c r="K37" s="116"/>
    </row>
    <row r="38" spans="1:11" ht="21" x14ac:dyDescent="0.35">
      <c r="B38" s="117" t="s">
        <v>8</v>
      </c>
      <c r="C38" s="117"/>
      <c r="D38" s="117"/>
      <c r="E38" s="117"/>
      <c r="F38" s="117"/>
      <c r="G38" s="117"/>
      <c r="H38" s="118"/>
      <c r="I38" s="118"/>
      <c r="J38" s="118"/>
      <c r="K38" s="90"/>
    </row>
    <row r="39" spans="1:11" x14ac:dyDescent="0.25"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1:11" ht="21" x14ac:dyDescent="0.35">
      <c r="B40" s="90"/>
      <c r="C40" s="90"/>
      <c r="D40" s="90"/>
      <c r="E40" s="117" t="s">
        <v>162</v>
      </c>
      <c r="F40" s="117"/>
      <c r="G40" s="117"/>
      <c r="H40" s="90"/>
      <c r="I40" s="90"/>
      <c r="J40" s="90"/>
      <c r="K40" s="90"/>
    </row>
    <row r="42" spans="1:11" ht="15.75" x14ac:dyDescent="0.25">
      <c r="A42" s="28" t="s">
        <v>7</v>
      </c>
      <c r="B42" s="30" t="s">
        <v>14</v>
      </c>
      <c r="C42" s="30" t="s">
        <v>15</v>
      </c>
      <c r="D42" s="30" t="s">
        <v>1</v>
      </c>
      <c r="E42" s="30" t="s">
        <v>2</v>
      </c>
      <c r="F42" s="29">
        <v>1</v>
      </c>
      <c r="G42" s="29">
        <v>2</v>
      </c>
      <c r="H42" s="29">
        <v>3</v>
      </c>
      <c r="I42" s="30" t="s">
        <v>40</v>
      </c>
      <c r="J42" s="2" t="s">
        <v>41</v>
      </c>
      <c r="K42" s="2" t="s">
        <v>3</v>
      </c>
    </row>
    <row r="43" spans="1:11" ht="15.75" x14ac:dyDescent="0.25">
      <c r="A43" s="2">
        <v>1</v>
      </c>
      <c r="B43" s="55">
        <v>125</v>
      </c>
      <c r="C43" s="89" t="s">
        <v>92</v>
      </c>
      <c r="D43" s="56"/>
      <c r="E43" s="56" t="s">
        <v>89</v>
      </c>
      <c r="F43" s="6"/>
      <c r="G43" s="6"/>
      <c r="H43" s="6"/>
      <c r="I43" s="6" t="s">
        <v>156</v>
      </c>
      <c r="J43" s="6" t="s">
        <v>183</v>
      </c>
      <c r="K43" s="43"/>
    </row>
    <row r="44" spans="1:11" ht="15.75" x14ac:dyDescent="0.25">
      <c r="A44" s="2">
        <v>2</v>
      </c>
      <c r="B44" s="55">
        <v>305</v>
      </c>
      <c r="C44" s="89" t="s">
        <v>120</v>
      </c>
      <c r="D44" s="56"/>
      <c r="E44" s="56" t="s">
        <v>118</v>
      </c>
      <c r="F44" s="6"/>
      <c r="G44" s="6"/>
      <c r="H44" s="6"/>
      <c r="I44" s="6" t="s">
        <v>160</v>
      </c>
      <c r="J44" s="39" t="s">
        <v>184</v>
      </c>
      <c r="K44" s="45"/>
    </row>
    <row r="45" spans="1:11" ht="15.75" x14ac:dyDescent="0.25">
      <c r="A45" s="2">
        <v>3</v>
      </c>
      <c r="B45" s="55">
        <v>301</v>
      </c>
      <c r="C45" s="56" t="s">
        <v>115</v>
      </c>
      <c r="D45" s="56"/>
      <c r="E45" s="56" t="s">
        <v>116</v>
      </c>
      <c r="F45" s="6"/>
      <c r="G45" s="6"/>
      <c r="H45" s="6"/>
      <c r="I45" s="6" t="s">
        <v>159</v>
      </c>
      <c r="J45" s="39" t="s">
        <v>185</v>
      </c>
      <c r="K45" s="45"/>
    </row>
    <row r="46" spans="1:11" ht="15.75" x14ac:dyDescent="0.25">
      <c r="A46" s="2">
        <v>4</v>
      </c>
      <c r="B46" s="89">
        <v>42</v>
      </c>
      <c r="C46" s="56" t="s">
        <v>67</v>
      </c>
      <c r="D46" s="89"/>
      <c r="E46" s="56" t="s">
        <v>63</v>
      </c>
      <c r="F46" s="6"/>
      <c r="G46" s="6"/>
      <c r="H46" s="6"/>
      <c r="I46" s="6" t="s">
        <v>154</v>
      </c>
      <c r="J46" s="40" t="s">
        <v>186</v>
      </c>
      <c r="K46" s="43"/>
    </row>
    <row r="47" spans="1:11" ht="15.75" x14ac:dyDescent="0.25">
      <c r="A47" s="58">
        <v>5</v>
      </c>
      <c r="B47" s="89">
        <v>228</v>
      </c>
      <c r="C47" s="89" t="s">
        <v>113</v>
      </c>
      <c r="D47" s="89"/>
      <c r="E47" s="56" t="s">
        <v>111</v>
      </c>
      <c r="F47" s="32"/>
      <c r="G47" s="32"/>
      <c r="H47" s="32"/>
      <c r="I47" s="32" t="s">
        <v>158</v>
      </c>
      <c r="J47" s="40" t="s">
        <v>187</v>
      </c>
      <c r="K47" s="3"/>
    </row>
    <row r="48" spans="1:11" ht="15.75" x14ac:dyDescent="0.25">
      <c r="A48" s="2">
        <v>6</v>
      </c>
      <c r="B48" s="89">
        <v>265</v>
      </c>
      <c r="C48" s="68" t="s">
        <v>137</v>
      </c>
      <c r="D48" s="56"/>
      <c r="E48" s="56" t="s">
        <v>136</v>
      </c>
      <c r="F48" s="32"/>
      <c r="G48" s="32"/>
      <c r="H48" s="32"/>
      <c r="I48" s="32" t="s">
        <v>161</v>
      </c>
      <c r="J48" s="40" t="s">
        <v>188</v>
      </c>
      <c r="K48" s="31"/>
    </row>
    <row r="49" spans="1:11" ht="15.75" x14ac:dyDescent="0.25">
      <c r="A49" s="2">
        <v>7</v>
      </c>
      <c r="B49" s="89">
        <v>226</v>
      </c>
      <c r="C49" s="89" t="s">
        <v>112</v>
      </c>
      <c r="D49" s="89"/>
      <c r="E49" s="56" t="s">
        <v>111</v>
      </c>
      <c r="F49" s="32"/>
      <c r="G49" s="32"/>
      <c r="H49" s="32"/>
      <c r="I49" s="32" t="s">
        <v>157</v>
      </c>
      <c r="J49" s="40" t="s">
        <v>189</v>
      </c>
      <c r="K49" s="31"/>
    </row>
    <row r="50" spans="1:11" ht="15.75" x14ac:dyDescent="0.25">
      <c r="A50" s="2">
        <v>8</v>
      </c>
      <c r="B50" s="55">
        <v>127</v>
      </c>
      <c r="C50" s="89" t="s">
        <v>94</v>
      </c>
      <c r="D50" s="56"/>
      <c r="E50" s="56" t="s">
        <v>89</v>
      </c>
      <c r="F50" s="6"/>
      <c r="G50" s="6"/>
      <c r="H50" s="6"/>
      <c r="I50" s="6" t="s">
        <v>155</v>
      </c>
      <c r="J50" s="40" t="s">
        <v>190</v>
      </c>
      <c r="K50" s="3"/>
    </row>
  </sheetData>
  <sortState xmlns:xlrd2="http://schemas.microsoft.com/office/spreadsheetml/2017/richdata2" ref="J8:J15">
    <sortCondition ref="J8:J15"/>
  </sortState>
  <mergeCells count="8">
    <mergeCell ref="C37:K37"/>
    <mergeCell ref="B38:G38"/>
    <mergeCell ref="H38:J38"/>
    <mergeCell ref="E40:G40"/>
    <mergeCell ref="D3:L3"/>
    <mergeCell ref="C4:H4"/>
    <mergeCell ref="F6:H6"/>
    <mergeCell ref="I4:K4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6"/>
  <sheetViews>
    <sheetView tabSelected="1" topLeftCell="A4" workbookViewId="0">
      <selection activeCell="I11" sqref="I11"/>
    </sheetView>
  </sheetViews>
  <sheetFormatPr defaultRowHeight="15" x14ac:dyDescent="0.25"/>
  <cols>
    <col min="1" max="1" width="27.140625" customWidth="1"/>
    <col min="2" max="2" width="22.7109375" customWidth="1"/>
    <col min="3" max="3" width="22.28515625" customWidth="1"/>
    <col min="4" max="4" width="18.85546875" customWidth="1"/>
    <col min="5" max="5" width="26.140625" customWidth="1"/>
    <col min="6" max="6" width="9.140625" customWidth="1"/>
  </cols>
  <sheetData>
    <row r="1" spans="1:12" ht="18.75" x14ac:dyDescent="0.3">
      <c r="B1" s="126" t="s">
        <v>53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21" x14ac:dyDescent="0.35">
      <c r="A2" s="117" t="s">
        <v>8</v>
      </c>
      <c r="B2" s="117"/>
      <c r="C2" s="117"/>
      <c r="D2" s="117"/>
      <c r="E2" s="117"/>
      <c r="F2" s="117"/>
      <c r="G2" s="117"/>
    </row>
    <row r="4" spans="1:12" ht="21" x14ac:dyDescent="0.35">
      <c r="D4" s="127" t="s">
        <v>55</v>
      </c>
      <c r="E4" s="127"/>
      <c r="F4" s="127"/>
      <c r="G4" s="127"/>
      <c r="H4" s="127"/>
    </row>
    <row r="5" spans="1:12" ht="21" x14ac:dyDescent="0.35">
      <c r="D5" s="47"/>
      <c r="E5" s="47"/>
      <c r="F5" s="47"/>
      <c r="G5" s="47"/>
      <c r="H5" s="47"/>
    </row>
    <row r="6" spans="1:12" ht="21" x14ac:dyDescent="0.35">
      <c r="D6" s="47"/>
      <c r="E6" s="47"/>
      <c r="F6" s="47"/>
      <c r="G6" s="47"/>
      <c r="H6" s="47"/>
    </row>
    <row r="7" spans="1:12" ht="15.75" x14ac:dyDescent="0.25">
      <c r="A7" s="1"/>
      <c r="B7" s="1"/>
      <c r="C7" s="1"/>
      <c r="D7" s="1"/>
      <c r="E7" s="118"/>
      <c r="F7" s="118"/>
      <c r="G7" s="118"/>
      <c r="H7" s="1"/>
      <c r="I7" s="1"/>
      <c r="J7" s="1"/>
      <c r="K7" s="1"/>
      <c r="L7" s="1"/>
    </row>
    <row r="8" spans="1:12" x14ac:dyDescent="0.25">
      <c r="A8" s="77" t="s">
        <v>35</v>
      </c>
      <c r="B8" s="78" t="s">
        <v>15</v>
      </c>
      <c r="C8" s="78" t="s">
        <v>15</v>
      </c>
      <c r="D8" s="78" t="s">
        <v>15</v>
      </c>
      <c r="E8" s="78" t="s">
        <v>15</v>
      </c>
      <c r="F8" s="18" t="s">
        <v>4</v>
      </c>
      <c r="G8" s="18" t="s">
        <v>3</v>
      </c>
    </row>
    <row r="9" spans="1:12" ht="15.75" x14ac:dyDescent="0.25">
      <c r="A9" s="80" t="s">
        <v>38</v>
      </c>
      <c r="B9" s="81" t="s">
        <v>90</v>
      </c>
      <c r="C9" s="82" t="s">
        <v>91</v>
      </c>
      <c r="D9" s="82" t="s">
        <v>92</v>
      </c>
      <c r="E9" s="82" t="s">
        <v>94</v>
      </c>
      <c r="F9" s="76" t="s">
        <v>147</v>
      </c>
      <c r="G9" s="92" t="s">
        <v>16</v>
      </c>
    </row>
    <row r="10" spans="1:12" ht="15.75" x14ac:dyDescent="0.25">
      <c r="A10" s="80" t="s">
        <v>36</v>
      </c>
      <c r="B10" s="82" t="s">
        <v>117</v>
      </c>
      <c r="C10" s="82" t="s">
        <v>119</v>
      </c>
      <c r="D10" s="82" t="s">
        <v>120</v>
      </c>
      <c r="E10" s="82" t="s">
        <v>121</v>
      </c>
      <c r="F10" s="76" t="s">
        <v>148</v>
      </c>
      <c r="G10" s="92" t="s">
        <v>18</v>
      </c>
    </row>
    <row r="11" spans="1:12" ht="15.75" x14ac:dyDescent="0.25">
      <c r="A11" s="80" t="s">
        <v>37</v>
      </c>
      <c r="B11" s="82" t="s">
        <v>73</v>
      </c>
      <c r="C11" s="81" t="s">
        <v>77</v>
      </c>
      <c r="D11" s="81" t="s">
        <v>146</v>
      </c>
      <c r="E11" s="81" t="s">
        <v>80</v>
      </c>
      <c r="F11" s="76" t="s">
        <v>149</v>
      </c>
      <c r="G11" s="92" t="s">
        <v>153</v>
      </c>
    </row>
    <row r="12" spans="1:12" ht="15.75" x14ac:dyDescent="0.25">
      <c r="A12" s="80"/>
      <c r="B12" s="82"/>
      <c r="C12" s="81"/>
      <c r="D12" s="81"/>
      <c r="E12" s="81"/>
      <c r="F12" s="48"/>
      <c r="G12" s="92"/>
    </row>
    <row r="13" spans="1:12" ht="15.75" x14ac:dyDescent="0.25">
      <c r="A13" s="80" t="s">
        <v>56</v>
      </c>
      <c r="B13" s="82" t="s">
        <v>135</v>
      </c>
      <c r="C13" s="82" t="s">
        <v>137</v>
      </c>
      <c r="D13" s="82" t="s">
        <v>138</v>
      </c>
      <c r="E13" s="82" t="s">
        <v>139</v>
      </c>
      <c r="F13" s="48" t="s">
        <v>150</v>
      </c>
      <c r="G13" s="92" t="s">
        <v>19</v>
      </c>
    </row>
    <row r="14" spans="1:12" ht="15.75" x14ac:dyDescent="0.25">
      <c r="A14" s="80" t="s">
        <v>65</v>
      </c>
      <c r="B14" s="81" t="s">
        <v>62</v>
      </c>
      <c r="C14" s="83" t="s">
        <v>67</v>
      </c>
      <c r="D14" s="83" t="s">
        <v>68</v>
      </c>
      <c r="E14" s="83" t="s">
        <v>70</v>
      </c>
      <c r="F14" s="91">
        <v>56.22</v>
      </c>
      <c r="G14" s="92" t="s">
        <v>17</v>
      </c>
    </row>
    <row r="15" spans="1:12" ht="15.75" x14ac:dyDescent="0.25">
      <c r="A15" s="80" t="s">
        <v>143</v>
      </c>
      <c r="B15" s="81" t="s">
        <v>100</v>
      </c>
      <c r="C15" s="82" t="s">
        <v>101</v>
      </c>
      <c r="D15" s="81" t="s">
        <v>102</v>
      </c>
      <c r="E15" s="82" t="s">
        <v>103</v>
      </c>
      <c r="F15" s="91">
        <v>59.25</v>
      </c>
      <c r="G15" s="92" t="s">
        <v>10</v>
      </c>
    </row>
    <row r="16" spans="1:12" ht="15.75" x14ac:dyDescent="0.25">
      <c r="A16" s="80" t="s">
        <v>104</v>
      </c>
      <c r="B16" s="81" t="s">
        <v>105</v>
      </c>
      <c r="C16" s="81" t="s">
        <v>106</v>
      </c>
      <c r="D16" s="81" t="s">
        <v>107</v>
      </c>
      <c r="E16" s="81" t="s">
        <v>108</v>
      </c>
      <c r="F16" s="76" t="s">
        <v>151</v>
      </c>
      <c r="G16" s="92" t="s">
        <v>11</v>
      </c>
    </row>
    <row r="17" spans="1:7" ht="15.75" x14ac:dyDescent="0.25">
      <c r="A17" s="80" t="s">
        <v>125</v>
      </c>
      <c r="B17" s="81" t="s">
        <v>124</v>
      </c>
      <c r="C17" s="82" t="s">
        <v>126</v>
      </c>
      <c r="D17" s="82" t="s">
        <v>127</v>
      </c>
      <c r="E17" s="82" t="s">
        <v>144</v>
      </c>
      <c r="F17" s="76" t="s">
        <v>152</v>
      </c>
      <c r="G17" s="92" t="s">
        <v>9</v>
      </c>
    </row>
    <row r="18" spans="1:7" x14ac:dyDescent="0.25">
      <c r="A18" s="79"/>
      <c r="B18" s="27"/>
      <c r="C18" s="27"/>
      <c r="D18" s="27"/>
      <c r="E18" s="27"/>
      <c r="F18" s="48"/>
      <c r="G18" s="42"/>
    </row>
    <row r="19" spans="1:7" ht="15.75" x14ac:dyDescent="0.25">
      <c r="A19" s="44"/>
      <c r="B19" s="2"/>
      <c r="C19" s="2"/>
      <c r="D19" s="2"/>
      <c r="E19" s="2"/>
      <c r="F19" s="49"/>
      <c r="G19" s="18"/>
    </row>
    <row r="20" spans="1:7" x14ac:dyDescent="0.25">
      <c r="A20" s="18"/>
      <c r="B20" s="18"/>
      <c r="C20" s="18"/>
      <c r="D20" s="18"/>
      <c r="E20" s="18"/>
      <c r="F20" s="48"/>
      <c r="G20" s="18"/>
    </row>
    <row r="21" spans="1:7" x14ac:dyDescent="0.25">
      <c r="A21" s="18"/>
      <c r="B21" s="18"/>
      <c r="C21" s="18"/>
      <c r="D21" s="18"/>
      <c r="E21" s="18"/>
      <c r="F21" s="50"/>
      <c r="G21" s="18"/>
    </row>
    <row r="22" spans="1:7" x14ac:dyDescent="0.25">
      <c r="A22" s="18"/>
      <c r="B22" s="18"/>
      <c r="C22" s="18"/>
      <c r="D22" s="18"/>
      <c r="E22" s="18"/>
      <c r="F22" s="50"/>
      <c r="G22" s="18"/>
    </row>
    <row r="23" spans="1:7" x14ac:dyDescent="0.25">
      <c r="A23" s="18"/>
      <c r="B23" s="18"/>
      <c r="C23" s="18"/>
      <c r="D23" s="18"/>
      <c r="E23" s="18"/>
      <c r="F23" s="50"/>
      <c r="G23" s="18"/>
    </row>
    <row r="24" spans="1:7" x14ac:dyDescent="0.25">
      <c r="A24" s="18"/>
      <c r="B24" s="18"/>
      <c r="C24" s="18"/>
      <c r="D24" s="18"/>
      <c r="E24" s="18"/>
      <c r="F24" s="50"/>
      <c r="G24" s="18"/>
    </row>
    <row r="26" spans="1:7" x14ac:dyDescent="0.25">
      <c r="A26" t="s">
        <v>5</v>
      </c>
      <c r="B26" s="119"/>
      <c r="C26" s="119"/>
      <c r="D26" t="s">
        <v>6</v>
      </c>
      <c r="E26" s="7"/>
      <c r="F26" s="7"/>
      <c r="G26" s="7"/>
    </row>
  </sheetData>
  <mergeCells count="5">
    <mergeCell ref="B1:L1"/>
    <mergeCell ref="A2:G2"/>
    <mergeCell ref="D4:H4"/>
    <mergeCell ref="E7:G7"/>
    <mergeCell ref="B26:C26"/>
  </mergeCells>
  <pageMargins left="0.25" right="0.25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5"/>
  <sheetViews>
    <sheetView topLeftCell="A4" workbookViewId="0">
      <selection activeCell="M11" sqref="M11"/>
    </sheetView>
  </sheetViews>
  <sheetFormatPr defaultRowHeight="15" x14ac:dyDescent="0.25"/>
  <cols>
    <col min="1" max="1" width="4.85546875" customWidth="1"/>
    <col min="2" max="2" width="6.5703125" customWidth="1"/>
    <col min="3" max="3" width="21.42578125" customWidth="1"/>
    <col min="5" max="5" width="21.85546875" customWidth="1"/>
  </cols>
  <sheetData>
    <row r="3" spans="1:11" ht="18.75" x14ac:dyDescent="0.3">
      <c r="D3" s="116" t="s">
        <v>53</v>
      </c>
      <c r="E3" s="116"/>
      <c r="F3" s="116"/>
      <c r="G3" s="116"/>
      <c r="H3" s="116"/>
      <c r="I3" s="116"/>
      <c r="J3" s="116"/>
      <c r="K3" s="116"/>
    </row>
    <row r="4" spans="1:11" ht="21" x14ac:dyDescent="0.35">
      <c r="C4" s="117" t="s">
        <v>8</v>
      </c>
      <c r="D4" s="117"/>
      <c r="E4" s="117"/>
      <c r="F4" s="117"/>
      <c r="G4" s="117"/>
      <c r="H4" s="117"/>
      <c r="I4" s="118"/>
      <c r="J4" s="118"/>
    </row>
    <row r="6" spans="1:11" ht="21" x14ac:dyDescent="0.35">
      <c r="F6" s="117" t="s">
        <v>54</v>
      </c>
      <c r="G6" s="117"/>
      <c r="H6" s="117"/>
    </row>
    <row r="7" spans="1:11" ht="15.75" x14ac:dyDescent="0.25">
      <c r="A7" s="2" t="s">
        <v>7</v>
      </c>
      <c r="B7" s="30" t="s">
        <v>14</v>
      </c>
      <c r="C7" s="30" t="s">
        <v>15</v>
      </c>
      <c r="D7" s="30" t="s">
        <v>1</v>
      </c>
      <c r="E7" s="30" t="s">
        <v>2</v>
      </c>
      <c r="F7" s="3">
        <v>1</v>
      </c>
      <c r="G7" s="3">
        <v>2</v>
      </c>
      <c r="H7" s="3">
        <v>3</v>
      </c>
      <c r="I7" s="2" t="s">
        <v>4</v>
      </c>
      <c r="J7" s="2" t="s">
        <v>3</v>
      </c>
    </row>
    <row r="8" spans="1:11" ht="15.75" x14ac:dyDescent="0.25">
      <c r="A8" s="52"/>
      <c r="B8" s="57"/>
      <c r="C8" s="57"/>
      <c r="D8" s="57"/>
      <c r="E8" s="55"/>
      <c r="F8" s="3"/>
      <c r="G8" s="3"/>
      <c r="H8" s="3"/>
      <c r="I8" s="2"/>
      <c r="J8" s="2"/>
    </row>
    <row r="9" spans="1:11" ht="15.75" x14ac:dyDescent="0.25">
      <c r="A9" s="52">
        <v>1</v>
      </c>
      <c r="B9" s="55" t="s">
        <v>58</v>
      </c>
      <c r="C9" s="56" t="s">
        <v>67</v>
      </c>
      <c r="D9" s="56"/>
      <c r="E9" s="56" t="s">
        <v>63</v>
      </c>
      <c r="F9" s="6"/>
      <c r="G9" s="6"/>
      <c r="H9" s="6"/>
      <c r="I9" s="6" t="s">
        <v>174</v>
      </c>
      <c r="J9" s="94" t="s">
        <v>19</v>
      </c>
    </row>
    <row r="10" spans="1:11" ht="15.75" x14ac:dyDescent="0.25">
      <c r="A10" s="52">
        <v>2</v>
      </c>
      <c r="B10" s="89">
        <v>228</v>
      </c>
      <c r="C10" s="57" t="s">
        <v>113</v>
      </c>
      <c r="D10" s="89">
        <v>2010</v>
      </c>
      <c r="E10" s="56" t="s">
        <v>114</v>
      </c>
      <c r="F10" s="25"/>
      <c r="G10" s="6"/>
      <c r="H10" s="6"/>
      <c r="I10" s="6" t="s">
        <v>176</v>
      </c>
      <c r="J10" s="94" t="s">
        <v>16</v>
      </c>
    </row>
    <row r="11" spans="1:11" ht="15.75" x14ac:dyDescent="0.25">
      <c r="A11" s="52">
        <v>3</v>
      </c>
      <c r="B11" s="89">
        <v>183</v>
      </c>
      <c r="C11" s="89" t="s">
        <v>105</v>
      </c>
      <c r="D11" s="89">
        <v>2010</v>
      </c>
      <c r="E11" s="56" t="s">
        <v>109</v>
      </c>
      <c r="F11" s="6"/>
      <c r="G11" s="6"/>
      <c r="H11" s="6"/>
      <c r="I11" s="6" t="s">
        <v>175</v>
      </c>
      <c r="J11" s="94" t="s">
        <v>17</v>
      </c>
    </row>
    <row r="12" spans="1:11" ht="15.75" x14ac:dyDescent="0.25">
      <c r="A12" s="52">
        <v>4</v>
      </c>
      <c r="B12" s="89">
        <v>266</v>
      </c>
      <c r="C12" s="89" t="s">
        <v>138</v>
      </c>
      <c r="D12" s="89">
        <v>2010</v>
      </c>
      <c r="E12" s="56" t="s">
        <v>136</v>
      </c>
      <c r="F12" s="6"/>
      <c r="G12" s="6"/>
      <c r="H12" s="6"/>
      <c r="I12" s="6" t="s">
        <v>179</v>
      </c>
      <c r="J12" s="94" t="s">
        <v>18</v>
      </c>
    </row>
    <row r="13" spans="1:11" ht="15.75" x14ac:dyDescent="0.25">
      <c r="A13" s="52">
        <v>5</v>
      </c>
      <c r="B13" s="57">
        <v>345</v>
      </c>
      <c r="C13" s="57" t="s">
        <v>129</v>
      </c>
      <c r="D13" s="57">
        <v>2009</v>
      </c>
      <c r="E13" s="56" t="s">
        <v>123</v>
      </c>
      <c r="F13" s="6"/>
      <c r="G13" s="6"/>
      <c r="H13" s="6"/>
      <c r="I13" s="6" t="s">
        <v>178</v>
      </c>
      <c r="J13" s="94" t="s">
        <v>9</v>
      </c>
    </row>
    <row r="14" spans="1:11" ht="15.75" x14ac:dyDescent="0.25">
      <c r="A14" s="52"/>
      <c r="B14" s="55" t="s">
        <v>59</v>
      </c>
      <c r="C14" s="56" t="s">
        <v>68</v>
      </c>
      <c r="D14" s="56"/>
      <c r="E14" s="56" t="s">
        <v>63</v>
      </c>
      <c r="F14" s="6"/>
      <c r="G14" s="6"/>
      <c r="H14" s="6"/>
      <c r="I14" s="6" t="s">
        <v>177</v>
      </c>
      <c r="J14" s="94" t="s">
        <v>10</v>
      </c>
    </row>
    <row r="15" spans="1:11" ht="15.75" x14ac:dyDescent="0.25">
      <c r="A15" s="52">
        <v>1</v>
      </c>
      <c r="B15" s="89">
        <v>303</v>
      </c>
      <c r="C15" s="89" t="s">
        <v>117</v>
      </c>
      <c r="D15" s="89">
        <v>2010</v>
      </c>
      <c r="E15" s="56" t="s">
        <v>118</v>
      </c>
      <c r="F15" s="6"/>
      <c r="G15" s="6"/>
      <c r="H15" s="6"/>
      <c r="I15" s="6" t="s">
        <v>172</v>
      </c>
      <c r="J15" s="94" t="s">
        <v>11</v>
      </c>
    </row>
    <row r="16" spans="1:11" ht="15.75" x14ac:dyDescent="0.25">
      <c r="A16" s="52">
        <v>2</v>
      </c>
      <c r="B16" s="55" t="s">
        <v>57</v>
      </c>
      <c r="C16" s="56" t="s">
        <v>62</v>
      </c>
      <c r="D16" s="56"/>
      <c r="E16" s="56" t="s">
        <v>63</v>
      </c>
      <c r="F16" s="6"/>
      <c r="G16" s="6"/>
      <c r="H16" s="6"/>
      <c r="I16" s="6" t="s">
        <v>168</v>
      </c>
      <c r="J16" s="94" t="s">
        <v>153</v>
      </c>
    </row>
    <row r="17" spans="1:10" ht="15.75" x14ac:dyDescent="0.25">
      <c r="A17" s="52">
        <v>3</v>
      </c>
      <c r="B17" s="55" t="s">
        <v>60</v>
      </c>
      <c r="C17" s="56" t="s">
        <v>69</v>
      </c>
      <c r="D17" s="56"/>
      <c r="E17" s="56" t="s">
        <v>63</v>
      </c>
      <c r="F17" s="6"/>
      <c r="G17" s="6"/>
      <c r="H17" s="6"/>
      <c r="I17" s="6" t="s">
        <v>170</v>
      </c>
      <c r="J17" s="94" t="s">
        <v>165</v>
      </c>
    </row>
    <row r="18" spans="1:10" ht="15.75" x14ac:dyDescent="0.25">
      <c r="A18" s="52">
        <v>4</v>
      </c>
      <c r="B18" s="57">
        <v>93</v>
      </c>
      <c r="C18" s="57" t="s">
        <v>85</v>
      </c>
      <c r="D18" s="57" t="s">
        <v>83</v>
      </c>
      <c r="E18" s="56" t="s">
        <v>86</v>
      </c>
      <c r="F18" s="6"/>
      <c r="G18" s="6"/>
      <c r="H18" s="6"/>
      <c r="I18" s="6" t="s">
        <v>173</v>
      </c>
      <c r="J18" s="94" t="s">
        <v>166</v>
      </c>
    </row>
    <row r="19" spans="1:10" ht="15.75" x14ac:dyDescent="0.25">
      <c r="A19" s="52">
        <v>5</v>
      </c>
      <c r="B19" s="55">
        <v>50</v>
      </c>
      <c r="C19" s="57" t="s">
        <v>73</v>
      </c>
      <c r="D19" s="56" t="s">
        <v>74</v>
      </c>
      <c r="E19" s="56" t="s">
        <v>75</v>
      </c>
      <c r="F19" s="6"/>
      <c r="G19" s="6"/>
      <c r="H19" s="6"/>
      <c r="I19" s="6" t="s">
        <v>169</v>
      </c>
      <c r="J19" s="94" t="s">
        <v>167</v>
      </c>
    </row>
    <row r="20" spans="1:10" ht="18" customHeight="1" x14ac:dyDescent="0.25">
      <c r="A20" s="52"/>
      <c r="B20" s="89">
        <v>94</v>
      </c>
      <c r="C20" s="89" t="s">
        <v>87</v>
      </c>
      <c r="D20" s="89" t="s">
        <v>83</v>
      </c>
      <c r="E20" s="56" t="s">
        <v>84</v>
      </c>
      <c r="F20" s="6"/>
      <c r="G20" s="6"/>
      <c r="H20" s="6"/>
      <c r="I20" s="6" t="s">
        <v>171</v>
      </c>
      <c r="J20" s="43"/>
    </row>
    <row r="21" spans="1:10" ht="18" customHeight="1" x14ac:dyDescent="0.25">
      <c r="A21" s="52"/>
      <c r="B21" s="57">
        <v>95</v>
      </c>
      <c r="C21" s="57" t="s">
        <v>88</v>
      </c>
      <c r="D21" s="57" t="s">
        <v>83</v>
      </c>
      <c r="E21" s="56" t="s">
        <v>84</v>
      </c>
      <c r="F21" s="6"/>
      <c r="G21" s="6"/>
      <c r="H21" s="6"/>
      <c r="I21" s="6" t="s">
        <v>171</v>
      </c>
      <c r="J21" s="3"/>
    </row>
    <row r="22" spans="1:10" ht="15.75" x14ac:dyDescent="0.25">
      <c r="A22" s="52">
        <v>1</v>
      </c>
      <c r="B22" s="89"/>
      <c r="C22" s="89"/>
      <c r="D22" s="89"/>
      <c r="E22" s="56"/>
      <c r="F22" s="6"/>
      <c r="G22" s="6"/>
      <c r="H22" s="6"/>
      <c r="I22" s="6"/>
      <c r="J22" s="43"/>
    </row>
    <row r="23" spans="1:10" ht="15.75" x14ac:dyDescent="0.25">
      <c r="A23" s="52">
        <v>2</v>
      </c>
      <c r="B23" s="57"/>
      <c r="C23" s="57"/>
      <c r="D23" s="57"/>
      <c r="E23" s="56"/>
      <c r="F23" s="6"/>
      <c r="G23" s="6"/>
      <c r="H23" s="6"/>
      <c r="I23" s="6"/>
      <c r="J23" s="3"/>
    </row>
    <row r="24" spans="1:10" ht="15.75" x14ac:dyDescent="0.25">
      <c r="A24" s="52">
        <v>3</v>
      </c>
      <c r="B24" s="57"/>
      <c r="C24" s="57"/>
      <c r="D24" s="57"/>
      <c r="E24" s="56"/>
      <c r="F24" s="6"/>
      <c r="G24" s="6"/>
      <c r="H24" s="6"/>
      <c r="I24" s="6"/>
      <c r="J24" s="3"/>
    </row>
    <row r="25" spans="1:10" ht="15.75" x14ac:dyDescent="0.25">
      <c r="A25" s="52"/>
      <c r="B25" s="57"/>
      <c r="C25" s="57"/>
      <c r="D25" s="57"/>
      <c r="E25" s="56"/>
      <c r="F25" s="6"/>
      <c r="G25" s="6"/>
      <c r="H25" s="6"/>
      <c r="I25" s="6"/>
      <c r="J25" s="3"/>
    </row>
  </sheetData>
  <sortState xmlns:xlrd2="http://schemas.microsoft.com/office/spreadsheetml/2017/richdata2" ref="B9:J24">
    <sortCondition ref="I9:I24"/>
  </sortState>
  <mergeCells count="4">
    <mergeCell ref="D3:K3"/>
    <mergeCell ref="C4:H4"/>
    <mergeCell ref="I4:J4"/>
    <mergeCell ref="F6:H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30"/>
  <sheetViews>
    <sheetView topLeftCell="A5" workbookViewId="0">
      <selection activeCell="Q13" sqref="Q13"/>
    </sheetView>
  </sheetViews>
  <sheetFormatPr defaultRowHeight="15" x14ac:dyDescent="0.25"/>
  <cols>
    <col min="1" max="1" width="5.7109375" customWidth="1"/>
    <col min="2" max="2" width="5.85546875" customWidth="1"/>
    <col min="3" max="3" width="7.5703125" customWidth="1"/>
    <col min="4" max="4" width="23.85546875" customWidth="1"/>
    <col min="6" max="6" width="21.85546875" customWidth="1"/>
    <col min="7" max="7" width="8.85546875" customWidth="1"/>
    <col min="11" max="11" width="8.140625" customWidth="1"/>
  </cols>
  <sheetData>
    <row r="3" spans="1:12" ht="18.75" x14ac:dyDescent="0.3">
      <c r="E3" s="116" t="s">
        <v>53</v>
      </c>
      <c r="F3" s="116"/>
      <c r="G3" s="116"/>
      <c r="H3" s="116"/>
      <c r="I3" s="116"/>
      <c r="J3" s="116"/>
      <c r="K3" s="116"/>
      <c r="L3" s="116"/>
    </row>
    <row r="4" spans="1:12" ht="21" x14ac:dyDescent="0.35">
      <c r="D4" s="117" t="s">
        <v>8</v>
      </c>
      <c r="E4" s="117"/>
      <c r="F4" s="117"/>
      <c r="G4" s="117"/>
      <c r="H4" s="117"/>
      <c r="I4" s="117"/>
      <c r="J4" s="35"/>
    </row>
    <row r="6" spans="1:12" ht="21" x14ac:dyDescent="0.35">
      <c r="G6" s="117" t="s">
        <v>79</v>
      </c>
      <c r="H6" s="117"/>
      <c r="I6" s="117"/>
    </row>
    <row r="7" spans="1:12" ht="16.5" thickBot="1" x14ac:dyDescent="0.3">
      <c r="B7" s="30" t="s">
        <v>39</v>
      </c>
      <c r="C7" s="30" t="s">
        <v>14</v>
      </c>
      <c r="D7" s="30" t="s">
        <v>0</v>
      </c>
      <c r="E7" s="30" t="s">
        <v>1</v>
      </c>
      <c r="F7" s="30" t="s">
        <v>2</v>
      </c>
      <c r="G7" s="29">
        <v>1</v>
      </c>
      <c r="H7" s="29">
        <v>2</v>
      </c>
      <c r="I7" s="29">
        <v>3</v>
      </c>
      <c r="J7" s="30" t="s">
        <v>4</v>
      </c>
      <c r="K7" s="30" t="s">
        <v>3</v>
      </c>
    </row>
    <row r="8" spans="1:12" ht="15.75" x14ac:dyDescent="0.25">
      <c r="A8" s="120" t="s">
        <v>34</v>
      </c>
      <c r="B8" s="33">
        <v>1</v>
      </c>
      <c r="C8" s="109">
        <v>226</v>
      </c>
      <c r="D8" s="110" t="s">
        <v>112</v>
      </c>
      <c r="E8" s="89">
        <v>2009</v>
      </c>
      <c r="F8" s="56" t="s">
        <v>111</v>
      </c>
      <c r="G8" s="6"/>
      <c r="H8" s="6"/>
      <c r="I8" s="6"/>
      <c r="J8" s="6" t="s">
        <v>208</v>
      </c>
      <c r="K8" s="94" t="s">
        <v>19</v>
      </c>
    </row>
    <row r="9" spans="1:12" ht="15.75" x14ac:dyDescent="0.25">
      <c r="A9" s="121"/>
      <c r="B9" s="63">
        <v>2</v>
      </c>
      <c r="C9" s="57">
        <v>266</v>
      </c>
      <c r="D9" s="89" t="s">
        <v>138</v>
      </c>
      <c r="E9" s="89">
        <v>2010</v>
      </c>
      <c r="F9" s="56" t="s">
        <v>136</v>
      </c>
      <c r="G9" s="6"/>
      <c r="H9" s="6"/>
      <c r="I9" s="6"/>
      <c r="J9" s="6" t="s">
        <v>214</v>
      </c>
      <c r="K9" s="94" t="s">
        <v>16</v>
      </c>
    </row>
    <row r="10" spans="1:12" ht="15.75" x14ac:dyDescent="0.25">
      <c r="A10" s="121"/>
      <c r="B10" s="63">
        <v>3</v>
      </c>
      <c r="C10" s="57">
        <v>92</v>
      </c>
      <c r="D10" s="57" t="s">
        <v>82</v>
      </c>
      <c r="E10" s="57" t="s">
        <v>83</v>
      </c>
      <c r="F10" s="56" t="s">
        <v>84</v>
      </c>
      <c r="G10" s="6"/>
      <c r="H10" s="6"/>
      <c r="I10" s="6"/>
      <c r="J10" s="6" t="s">
        <v>203</v>
      </c>
      <c r="K10" s="94" t="s">
        <v>17</v>
      </c>
    </row>
    <row r="11" spans="1:12" ht="15.75" x14ac:dyDescent="0.25">
      <c r="A11" s="121"/>
      <c r="B11" s="63">
        <v>4</v>
      </c>
      <c r="C11" s="57">
        <v>183</v>
      </c>
      <c r="D11" s="57" t="s">
        <v>105</v>
      </c>
      <c r="E11" s="57">
        <v>2010</v>
      </c>
      <c r="F11" s="56" t="s">
        <v>109</v>
      </c>
      <c r="G11" s="6"/>
      <c r="H11" s="6"/>
      <c r="I11" s="6"/>
      <c r="J11" s="6" t="s">
        <v>205</v>
      </c>
      <c r="K11" s="94" t="s">
        <v>18</v>
      </c>
    </row>
    <row r="12" spans="1:12" ht="15.75" x14ac:dyDescent="0.25">
      <c r="A12" s="121"/>
      <c r="B12" s="67">
        <v>5</v>
      </c>
      <c r="C12" s="68">
        <v>128</v>
      </c>
      <c r="D12" s="57" t="s">
        <v>95</v>
      </c>
      <c r="E12" s="57" t="s">
        <v>96</v>
      </c>
      <c r="F12" s="56" t="s">
        <v>89</v>
      </c>
      <c r="G12" s="6"/>
      <c r="H12" s="6"/>
      <c r="I12" s="6"/>
      <c r="J12" s="6" t="s">
        <v>204</v>
      </c>
      <c r="K12" s="94" t="s">
        <v>9</v>
      </c>
    </row>
    <row r="13" spans="1:12" ht="16.5" thickBot="1" x14ac:dyDescent="0.3">
      <c r="A13" s="84"/>
      <c r="B13" s="67"/>
      <c r="C13" s="68">
        <v>341</v>
      </c>
      <c r="D13" s="57" t="s">
        <v>124</v>
      </c>
      <c r="E13" s="66">
        <v>2009</v>
      </c>
      <c r="F13" s="85" t="s">
        <v>123</v>
      </c>
      <c r="G13" s="32"/>
      <c r="H13" s="32"/>
      <c r="I13" s="32"/>
      <c r="J13" s="32" t="s">
        <v>211</v>
      </c>
      <c r="K13" s="108" t="s">
        <v>10</v>
      </c>
    </row>
    <row r="14" spans="1:12" ht="15.75" x14ac:dyDescent="0.25">
      <c r="A14" s="120" t="s">
        <v>141</v>
      </c>
      <c r="B14" s="3">
        <v>1</v>
      </c>
      <c r="C14" s="55">
        <v>254</v>
      </c>
      <c r="D14" s="56" t="s">
        <v>134</v>
      </c>
      <c r="E14" s="88" t="s">
        <v>78</v>
      </c>
      <c r="F14" s="85" t="s">
        <v>131</v>
      </c>
      <c r="G14" s="32"/>
      <c r="H14" s="32"/>
      <c r="I14" s="32"/>
      <c r="J14" s="32" t="s">
        <v>213</v>
      </c>
      <c r="K14" s="108" t="s">
        <v>11</v>
      </c>
    </row>
    <row r="15" spans="1:12" ht="15.75" x14ac:dyDescent="0.25">
      <c r="A15" s="121"/>
      <c r="B15" s="3">
        <v>2</v>
      </c>
      <c r="C15" s="55">
        <v>361</v>
      </c>
      <c r="D15" s="57" t="s">
        <v>144</v>
      </c>
      <c r="E15" s="57">
        <v>2009</v>
      </c>
      <c r="F15" s="64" t="s">
        <v>123</v>
      </c>
      <c r="G15" s="6"/>
      <c r="H15" s="6"/>
      <c r="I15" s="6"/>
      <c r="J15" s="6" t="s">
        <v>210</v>
      </c>
      <c r="K15" s="94" t="s">
        <v>153</v>
      </c>
    </row>
    <row r="16" spans="1:12" ht="15.75" x14ac:dyDescent="0.25">
      <c r="A16" s="121"/>
      <c r="B16" s="3">
        <v>3</v>
      </c>
      <c r="C16" s="57">
        <v>185</v>
      </c>
      <c r="D16" s="57" t="s">
        <v>107</v>
      </c>
      <c r="E16" s="57">
        <v>2009</v>
      </c>
      <c r="F16" s="65" t="s">
        <v>109</v>
      </c>
      <c r="G16" s="6"/>
      <c r="H16" s="6"/>
      <c r="I16" s="6"/>
      <c r="J16" s="6" t="s">
        <v>207</v>
      </c>
      <c r="K16" s="94" t="s">
        <v>165</v>
      </c>
    </row>
    <row r="17" spans="1:12" ht="15.75" x14ac:dyDescent="0.25">
      <c r="A17" s="121"/>
      <c r="B17" s="3">
        <v>4</v>
      </c>
      <c r="C17" s="57">
        <v>93</v>
      </c>
      <c r="D17" s="68" t="s">
        <v>85</v>
      </c>
      <c r="E17" s="68" t="s">
        <v>83</v>
      </c>
      <c r="F17" s="65" t="s">
        <v>84</v>
      </c>
      <c r="G17" s="6"/>
      <c r="H17" s="6"/>
      <c r="I17" s="6"/>
      <c r="J17" s="6" t="s">
        <v>206</v>
      </c>
      <c r="K17" s="94" t="s">
        <v>166</v>
      </c>
    </row>
    <row r="18" spans="1:12" ht="15.75" x14ac:dyDescent="0.25">
      <c r="A18" s="121"/>
      <c r="B18" s="3">
        <v>5</v>
      </c>
      <c r="C18" s="87" t="s">
        <v>81</v>
      </c>
      <c r="D18" s="55" t="s">
        <v>80</v>
      </c>
      <c r="E18" s="56" t="s">
        <v>74</v>
      </c>
      <c r="F18" s="64" t="s">
        <v>75</v>
      </c>
      <c r="G18" s="6"/>
      <c r="H18" s="6"/>
      <c r="I18" s="6"/>
      <c r="J18" s="6" t="s">
        <v>202</v>
      </c>
      <c r="K18" s="94" t="s">
        <v>167</v>
      </c>
    </row>
    <row r="19" spans="1:12" ht="16.5" thickBot="1" x14ac:dyDescent="0.3">
      <c r="A19" s="84"/>
      <c r="B19" s="69"/>
      <c r="C19" s="66">
        <v>306</v>
      </c>
      <c r="D19" s="66" t="s">
        <v>121</v>
      </c>
      <c r="E19" s="66">
        <v>2010</v>
      </c>
      <c r="F19" s="64" t="s">
        <v>118</v>
      </c>
      <c r="G19" s="6"/>
      <c r="H19" s="6"/>
      <c r="I19" s="6"/>
      <c r="J19" s="6" t="s">
        <v>209</v>
      </c>
      <c r="K19" s="94" t="s">
        <v>192</v>
      </c>
    </row>
    <row r="20" spans="1:12" ht="15.75" x14ac:dyDescent="0.25">
      <c r="A20" s="120" t="s">
        <v>142</v>
      </c>
      <c r="B20" s="63">
        <v>1</v>
      </c>
      <c r="C20" s="55">
        <v>253</v>
      </c>
      <c r="D20" s="56" t="s">
        <v>133</v>
      </c>
      <c r="E20" s="56" t="s">
        <v>78</v>
      </c>
      <c r="F20" s="64" t="s">
        <v>131</v>
      </c>
      <c r="G20" s="6"/>
      <c r="H20" s="6"/>
      <c r="I20" s="6"/>
      <c r="J20" s="6" t="s">
        <v>212</v>
      </c>
      <c r="K20" s="94" t="s">
        <v>193</v>
      </c>
    </row>
    <row r="21" spans="1:12" ht="15.75" x14ac:dyDescent="0.25">
      <c r="A21" s="121"/>
      <c r="B21" s="63">
        <v>2</v>
      </c>
      <c r="C21" s="89">
        <v>94</v>
      </c>
      <c r="D21" s="57" t="s">
        <v>87</v>
      </c>
      <c r="E21" s="57" t="s">
        <v>83</v>
      </c>
      <c r="F21" s="64" t="s">
        <v>86</v>
      </c>
      <c r="G21" s="6"/>
      <c r="H21" s="6"/>
      <c r="I21" s="6"/>
      <c r="J21" s="6" t="s">
        <v>171</v>
      </c>
      <c r="K21" s="2"/>
    </row>
    <row r="22" spans="1:12" ht="15.75" x14ac:dyDescent="0.25">
      <c r="A22" s="121"/>
      <c r="B22" s="63">
        <v>3</v>
      </c>
      <c r="C22" s="89">
        <v>361</v>
      </c>
      <c r="D22" s="89" t="s">
        <v>145</v>
      </c>
      <c r="E22" s="89">
        <v>2009</v>
      </c>
      <c r="F22" s="64" t="s">
        <v>123</v>
      </c>
      <c r="G22" s="6"/>
      <c r="H22" s="6"/>
      <c r="I22" s="6"/>
      <c r="J22" s="6" t="s">
        <v>171</v>
      </c>
      <c r="K22" s="2"/>
    </row>
    <row r="23" spans="1:12" ht="15.75" x14ac:dyDescent="0.25">
      <c r="A23" s="121"/>
      <c r="B23" s="63">
        <v>4</v>
      </c>
      <c r="C23" s="89"/>
      <c r="D23" s="89"/>
      <c r="E23" s="89"/>
      <c r="F23" s="64"/>
      <c r="G23" s="6"/>
      <c r="H23" s="6"/>
      <c r="I23" s="6"/>
      <c r="J23" s="6"/>
      <c r="K23" s="2"/>
    </row>
    <row r="24" spans="1:12" ht="15.75" x14ac:dyDescent="0.25">
      <c r="A24" s="121"/>
      <c r="B24" s="63">
        <v>5</v>
      </c>
      <c r="C24" s="89"/>
      <c r="D24" s="68"/>
      <c r="E24" s="68"/>
      <c r="F24" s="64"/>
      <c r="G24" s="6"/>
      <c r="H24" s="6"/>
      <c r="I24" s="6"/>
      <c r="J24" s="6"/>
      <c r="K24" s="2"/>
    </row>
    <row r="25" spans="1:12" ht="15.75" x14ac:dyDescent="0.25">
      <c r="A25" s="84"/>
      <c r="B25" s="3"/>
      <c r="C25" s="87"/>
      <c r="D25" s="57"/>
      <c r="E25" s="57"/>
      <c r="F25" s="64"/>
      <c r="G25" s="6"/>
      <c r="H25" s="6"/>
      <c r="I25" s="6"/>
      <c r="J25" s="6"/>
      <c r="K25" s="2"/>
    </row>
    <row r="26" spans="1:12" ht="15.75" x14ac:dyDescent="0.25">
      <c r="B26" s="3"/>
      <c r="C26" s="3"/>
      <c r="D26" s="32"/>
      <c r="E26" s="32"/>
      <c r="F26" s="6"/>
      <c r="G26" s="6"/>
      <c r="H26" s="6"/>
      <c r="I26" s="6"/>
      <c r="J26" s="6"/>
      <c r="K26" s="2"/>
    </row>
    <row r="27" spans="1:12" ht="15.75" x14ac:dyDescent="0.25">
      <c r="B27" s="3"/>
      <c r="C27" s="3"/>
      <c r="D27" s="6"/>
      <c r="E27" s="6"/>
      <c r="F27" s="6"/>
      <c r="G27" s="6"/>
      <c r="H27" s="6"/>
      <c r="I27" s="6"/>
      <c r="J27" s="6"/>
      <c r="K27" s="2"/>
    </row>
    <row r="28" spans="1:12" ht="15.7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 x14ac:dyDescent="0.25">
      <c r="C29" s="21"/>
      <c r="D29" s="22"/>
      <c r="E29" s="22"/>
      <c r="F29" s="22"/>
    </row>
    <row r="30" spans="1:12" x14ac:dyDescent="0.25">
      <c r="D30" t="s">
        <v>5</v>
      </c>
      <c r="E30" s="119"/>
      <c r="F30" s="119"/>
      <c r="J30" s="7"/>
    </row>
  </sheetData>
  <sortState xmlns:xlrd2="http://schemas.microsoft.com/office/spreadsheetml/2017/richdata2" ref="C8:J24">
    <sortCondition ref="J8:J24"/>
  </sortState>
  <mergeCells count="7">
    <mergeCell ref="E30:F30"/>
    <mergeCell ref="A8:A12"/>
    <mergeCell ref="A14:A18"/>
    <mergeCell ref="E3:L3"/>
    <mergeCell ref="D4:I4"/>
    <mergeCell ref="G6:I6"/>
    <mergeCell ref="A20:A24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25"/>
  <sheetViews>
    <sheetView topLeftCell="A3" workbookViewId="0">
      <selection activeCell="O14" sqref="O14"/>
    </sheetView>
  </sheetViews>
  <sheetFormatPr defaultRowHeight="15" x14ac:dyDescent="0.25"/>
  <cols>
    <col min="1" max="1" width="3.5703125" customWidth="1"/>
    <col min="2" max="2" width="8" customWidth="1"/>
    <col min="3" max="3" width="21.85546875" customWidth="1"/>
    <col min="5" max="5" width="21.28515625" customWidth="1"/>
    <col min="6" max="6" width="8.85546875" customWidth="1"/>
    <col min="12" max="12" width="7.85546875" customWidth="1"/>
  </cols>
  <sheetData>
    <row r="3" spans="1:13" ht="18.75" x14ac:dyDescent="0.3">
      <c r="D3" s="116" t="s">
        <v>53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21" x14ac:dyDescent="0.35">
      <c r="C4" s="117" t="s">
        <v>8</v>
      </c>
      <c r="D4" s="117"/>
      <c r="E4" s="117"/>
      <c r="F4" s="117"/>
      <c r="G4" s="117"/>
      <c r="H4" s="117"/>
      <c r="I4" s="117"/>
      <c r="J4" s="118"/>
      <c r="K4" s="118"/>
    </row>
    <row r="6" spans="1:13" ht="21" x14ac:dyDescent="0.35">
      <c r="F6" s="117" t="s">
        <v>12</v>
      </c>
      <c r="G6" s="117"/>
      <c r="H6" s="117"/>
      <c r="I6" s="117"/>
      <c r="J6" s="117"/>
    </row>
    <row r="7" spans="1:13" ht="15.75" x14ac:dyDescent="0.25">
      <c r="A7" s="2" t="s">
        <v>13</v>
      </c>
      <c r="B7" s="2" t="s">
        <v>14</v>
      </c>
      <c r="C7" s="2" t="s">
        <v>0</v>
      </c>
      <c r="D7" s="2" t="s">
        <v>1</v>
      </c>
      <c r="E7" s="2" t="s">
        <v>2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2" t="s">
        <v>4</v>
      </c>
      <c r="L7" s="2" t="s">
        <v>3</v>
      </c>
    </row>
    <row r="8" spans="1:13" ht="15.75" x14ac:dyDescent="0.25">
      <c r="A8" s="54">
        <v>1</v>
      </c>
      <c r="B8" s="89">
        <v>301</v>
      </c>
      <c r="C8" s="89" t="s">
        <v>115</v>
      </c>
      <c r="D8" s="89">
        <v>2009</v>
      </c>
      <c r="E8" s="56" t="s">
        <v>116</v>
      </c>
      <c r="F8" s="4"/>
      <c r="G8" s="4"/>
      <c r="H8" s="4"/>
      <c r="I8" s="4"/>
      <c r="J8" s="4"/>
      <c r="K8" s="46" t="s">
        <v>228</v>
      </c>
      <c r="L8" s="94" t="s">
        <v>19</v>
      </c>
    </row>
    <row r="9" spans="1:13" ht="15.75" x14ac:dyDescent="0.25">
      <c r="A9" s="54">
        <v>2</v>
      </c>
      <c r="B9" s="89">
        <v>123</v>
      </c>
      <c r="C9" s="89" t="s">
        <v>90</v>
      </c>
      <c r="D9" s="89" t="s">
        <v>83</v>
      </c>
      <c r="E9" s="56" t="s">
        <v>89</v>
      </c>
      <c r="F9" s="4"/>
      <c r="G9" s="4"/>
      <c r="H9" s="4"/>
      <c r="I9" s="4"/>
      <c r="J9" s="4"/>
      <c r="K9" s="46" t="s">
        <v>222</v>
      </c>
      <c r="L9" s="94" t="s">
        <v>16</v>
      </c>
    </row>
    <row r="10" spans="1:13" ht="15.75" x14ac:dyDescent="0.25">
      <c r="A10" s="70">
        <v>3</v>
      </c>
      <c r="B10" s="57">
        <v>124</v>
      </c>
      <c r="C10" s="57" t="s">
        <v>91</v>
      </c>
      <c r="D10" s="57" t="s">
        <v>83</v>
      </c>
      <c r="E10" s="56" t="s">
        <v>89</v>
      </c>
      <c r="F10" s="4"/>
      <c r="G10" s="4"/>
      <c r="H10" s="4"/>
      <c r="I10" s="4"/>
      <c r="J10" s="4"/>
      <c r="K10" s="46" t="s">
        <v>225</v>
      </c>
      <c r="L10" s="94" t="s">
        <v>17</v>
      </c>
    </row>
    <row r="11" spans="1:13" ht="15.75" x14ac:dyDescent="0.25">
      <c r="A11" s="70">
        <v>4</v>
      </c>
      <c r="B11" s="57">
        <v>343</v>
      </c>
      <c r="C11" s="57" t="s">
        <v>127</v>
      </c>
      <c r="D11" s="57">
        <v>2009</v>
      </c>
      <c r="E11" s="56" t="s">
        <v>123</v>
      </c>
      <c r="F11" s="4"/>
      <c r="G11" s="4"/>
      <c r="H11" s="4"/>
      <c r="I11" s="4"/>
      <c r="J11" s="4"/>
      <c r="K11" s="46" t="s">
        <v>230</v>
      </c>
      <c r="L11" s="94" t="s">
        <v>18</v>
      </c>
    </row>
    <row r="12" spans="1:13" ht="15.75" x14ac:dyDescent="0.25">
      <c r="A12" s="54">
        <v>5</v>
      </c>
      <c r="B12" s="55" t="s">
        <v>57</v>
      </c>
      <c r="C12" s="56" t="s">
        <v>62</v>
      </c>
      <c r="D12" s="56"/>
      <c r="E12" s="56" t="s">
        <v>63</v>
      </c>
      <c r="F12" s="4"/>
      <c r="G12" s="4"/>
      <c r="H12" s="4"/>
      <c r="I12" s="4"/>
      <c r="J12" s="4"/>
      <c r="K12" s="46" t="s">
        <v>221</v>
      </c>
      <c r="L12" s="94" t="s">
        <v>9</v>
      </c>
    </row>
    <row r="13" spans="1:13" ht="15.75" x14ac:dyDescent="0.25">
      <c r="A13" s="54">
        <v>6</v>
      </c>
      <c r="B13" s="57">
        <v>342</v>
      </c>
      <c r="C13" s="57" t="s">
        <v>126</v>
      </c>
      <c r="D13" s="57">
        <v>2009</v>
      </c>
      <c r="E13" s="55" t="s">
        <v>123</v>
      </c>
      <c r="F13" s="4"/>
      <c r="G13" s="4"/>
      <c r="H13" s="4"/>
      <c r="I13" s="4"/>
      <c r="J13" s="4"/>
      <c r="K13" s="46" t="s">
        <v>232</v>
      </c>
      <c r="L13" s="94" t="s">
        <v>10</v>
      </c>
    </row>
    <row r="14" spans="1:13" ht="15.75" x14ac:dyDescent="0.25">
      <c r="A14" s="54">
        <v>7</v>
      </c>
      <c r="B14" s="57">
        <v>169</v>
      </c>
      <c r="C14" s="57" t="s">
        <v>102</v>
      </c>
      <c r="D14" s="56" t="s">
        <v>78</v>
      </c>
      <c r="E14" s="56" t="s">
        <v>98</v>
      </c>
      <c r="F14" s="4"/>
      <c r="G14" s="4"/>
      <c r="H14" s="4"/>
      <c r="I14" s="4"/>
      <c r="J14" s="4"/>
      <c r="K14" s="46" t="s">
        <v>227</v>
      </c>
      <c r="L14" s="94" t="s">
        <v>11</v>
      </c>
    </row>
    <row r="15" spans="1:13" ht="15.75" x14ac:dyDescent="0.25">
      <c r="A15" s="54">
        <v>8</v>
      </c>
      <c r="B15" s="57">
        <v>303</v>
      </c>
      <c r="C15" s="57" t="s">
        <v>117</v>
      </c>
      <c r="D15" s="57">
        <v>2010</v>
      </c>
      <c r="E15" s="56" t="s">
        <v>118</v>
      </c>
      <c r="F15" s="4"/>
      <c r="G15" s="4"/>
      <c r="H15" s="4"/>
      <c r="I15" s="4"/>
      <c r="J15" s="4"/>
      <c r="K15" s="46" t="s">
        <v>229</v>
      </c>
      <c r="L15" s="94" t="s">
        <v>153</v>
      </c>
    </row>
    <row r="16" spans="1:13" ht="15.75" x14ac:dyDescent="0.25">
      <c r="A16" s="54"/>
      <c r="B16" s="57">
        <v>167</v>
      </c>
      <c r="C16" s="57" t="s">
        <v>100</v>
      </c>
      <c r="D16" s="57" t="s">
        <v>83</v>
      </c>
      <c r="E16" s="56" t="s">
        <v>98</v>
      </c>
      <c r="F16" s="4"/>
      <c r="G16" s="4"/>
      <c r="H16" s="4"/>
      <c r="I16" s="4"/>
      <c r="J16" s="4"/>
      <c r="K16" s="46" t="s">
        <v>224</v>
      </c>
      <c r="L16" s="94" t="s">
        <v>165</v>
      </c>
    </row>
    <row r="17" spans="1:13" ht="15.75" x14ac:dyDescent="0.25">
      <c r="A17" s="54">
        <v>1</v>
      </c>
      <c r="B17" s="57">
        <v>168</v>
      </c>
      <c r="C17" s="57" t="s">
        <v>101</v>
      </c>
      <c r="D17" s="89" t="s">
        <v>83</v>
      </c>
      <c r="E17" s="56" t="s">
        <v>98</v>
      </c>
      <c r="F17" s="4"/>
      <c r="G17" s="4"/>
      <c r="H17" s="4"/>
      <c r="I17" s="4"/>
      <c r="J17" s="4"/>
      <c r="K17" s="46" t="s">
        <v>226</v>
      </c>
      <c r="L17" s="94" t="s">
        <v>166</v>
      </c>
    </row>
    <row r="18" spans="1:13" ht="15.75" x14ac:dyDescent="0.25">
      <c r="A18" s="54">
        <v>2</v>
      </c>
      <c r="B18" s="55">
        <v>250</v>
      </c>
      <c r="C18" s="56" t="s">
        <v>130</v>
      </c>
      <c r="D18" s="56" t="s">
        <v>78</v>
      </c>
      <c r="E18" s="56" t="s">
        <v>131</v>
      </c>
      <c r="F18" s="4"/>
      <c r="G18" s="4"/>
      <c r="H18" s="4"/>
      <c r="I18" s="4"/>
      <c r="J18" s="4"/>
      <c r="K18" s="46" t="s">
        <v>231</v>
      </c>
      <c r="L18" s="94" t="s">
        <v>167</v>
      </c>
    </row>
    <row r="19" spans="1:13" ht="15.75" x14ac:dyDescent="0.25">
      <c r="A19" s="54">
        <v>3</v>
      </c>
      <c r="B19" s="57">
        <v>345</v>
      </c>
      <c r="C19" s="57" t="s">
        <v>129</v>
      </c>
      <c r="D19" s="57">
        <v>2009</v>
      </c>
      <c r="E19" s="56" t="s">
        <v>123</v>
      </c>
      <c r="F19" s="4"/>
      <c r="G19" s="4"/>
      <c r="H19" s="4"/>
      <c r="I19" s="4"/>
      <c r="J19" s="4"/>
      <c r="K19" s="46" t="s">
        <v>223</v>
      </c>
      <c r="L19" s="94" t="s">
        <v>192</v>
      </c>
    </row>
    <row r="20" spans="1:13" ht="15.75" x14ac:dyDescent="0.25">
      <c r="A20" s="54">
        <v>4</v>
      </c>
      <c r="B20" s="55" t="s">
        <v>76</v>
      </c>
      <c r="C20" s="55" t="s">
        <v>77</v>
      </c>
      <c r="D20" s="56" t="s">
        <v>78</v>
      </c>
      <c r="E20" s="56" t="s">
        <v>75</v>
      </c>
      <c r="F20" s="4"/>
      <c r="G20" s="4"/>
      <c r="H20" s="4"/>
      <c r="I20" s="4"/>
      <c r="J20" s="4"/>
      <c r="K20" s="46"/>
      <c r="L20" s="43"/>
    </row>
    <row r="21" spans="1:13" ht="15.75" x14ac:dyDescent="0.25">
      <c r="A21" s="54">
        <v>5</v>
      </c>
      <c r="B21" s="89">
        <v>125</v>
      </c>
      <c r="C21" s="89" t="s">
        <v>92</v>
      </c>
      <c r="D21" s="89" t="s">
        <v>83</v>
      </c>
      <c r="E21" s="56" t="s">
        <v>89</v>
      </c>
      <c r="F21" s="4"/>
      <c r="G21" s="4"/>
      <c r="H21" s="4"/>
      <c r="I21" s="4"/>
      <c r="J21" s="4"/>
      <c r="K21" s="46"/>
      <c r="L21" s="3"/>
    </row>
    <row r="22" spans="1:13" ht="15.75" x14ac:dyDescent="0.25">
      <c r="A22" s="54">
        <v>7</v>
      </c>
      <c r="B22" s="57">
        <v>265</v>
      </c>
      <c r="C22" s="57" t="s">
        <v>137</v>
      </c>
      <c r="D22" s="57">
        <v>2009</v>
      </c>
      <c r="E22" s="56" t="s">
        <v>136</v>
      </c>
      <c r="F22" s="4"/>
      <c r="G22" s="4"/>
      <c r="H22" s="4"/>
      <c r="I22" s="4"/>
      <c r="J22" s="4"/>
      <c r="K22" s="46"/>
      <c r="L22" s="3"/>
    </row>
    <row r="23" spans="1:13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5" spans="1:13" x14ac:dyDescent="0.25">
      <c r="C25" t="s">
        <v>5</v>
      </c>
      <c r="D25" s="119"/>
      <c r="E25" s="119"/>
      <c r="I25" t="s">
        <v>6</v>
      </c>
      <c r="J25" s="119"/>
      <c r="K25" s="119"/>
    </row>
  </sheetData>
  <sortState xmlns:xlrd2="http://schemas.microsoft.com/office/spreadsheetml/2017/richdata2" ref="B8:L23">
    <sortCondition ref="K8:K23"/>
  </sortState>
  <mergeCells count="6">
    <mergeCell ref="D3:M3"/>
    <mergeCell ref="C4:I4"/>
    <mergeCell ref="F6:J6"/>
    <mergeCell ref="D25:E25"/>
    <mergeCell ref="J25:K25"/>
    <mergeCell ref="J4:K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T22"/>
  <sheetViews>
    <sheetView topLeftCell="A4" workbookViewId="0">
      <selection activeCell="U20" sqref="U20"/>
    </sheetView>
  </sheetViews>
  <sheetFormatPr defaultRowHeight="15" x14ac:dyDescent="0.25"/>
  <cols>
    <col min="1" max="1" width="3" customWidth="1"/>
    <col min="2" max="2" width="5.140625" customWidth="1"/>
    <col min="3" max="3" width="25.28515625" customWidth="1"/>
    <col min="4" max="4" width="19.5703125" customWidth="1"/>
    <col min="5" max="5" width="6" hidden="1" customWidth="1"/>
    <col min="6" max="6" width="7.7109375" customWidth="1"/>
    <col min="7" max="7" width="4.85546875" customWidth="1"/>
    <col min="8" max="8" width="4.7109375" customWidth="1"/>
    <col min="9" max="9" width="5.42578125" customWidth="1"/>
    <col min="10" max="10" width="4.85546875" customWidth="1"/>
    <col min="11" max="11" width="5.7109375" customWidth="1"/>
    <col min="12" max="12" width="5.85546875" customWidth="1"/>
    <col min="13" max="13" width="4.7109375" customWidth="1"/>
    <col min="14" max="14" width="5" customWidth="1"/>
    <col min="15" max="16" width="5.7109375" customWidth="1"/>
    <col min="17" max="17" width="4.7109375" customWidth="1"/>
    <col min="18" max="18" width="5.7109375" customWidth="1"/>
    <col min="19" max="19" width="6.28515625" customWidth="1"/>
    <col min="20" max="20" width="7" customWidth="1"/>
  </cols>
  <sheetData>
    <row r="3" spans="1:20" ht="18.75" x14ac:dyDescent="0.3">
      <c r="C3" s="116" t="s">
        <v>53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1:20" ht="21" x14ac:dyDescent="0.35">
      <c r="C4" s="117"/>
      <c r="D4" s="117"/>
      <c r="E4" s="117"/>
      <c r="F4" s="117"/>
      <c r="G4" s="117"/>
      <c r="H4" s="117"/>
    </row>
    <row r="6" spans="1:20" ht="23.25" x14ac:dyDescent="0.35">
      <c r="E6" s="117" t="s">
        <v>20</v>
      </c>
      <c r="F6" s="117"/>
      <c r="G6" s="117"/>
      <c r="H6" s="117"/>
      <c r="I6" s="117"/>
      <c r="L6" s="124" t="s">
        <v>33</v>
      </c>
      <c r="M6" s="124"/>
      <c r="N6" s="124"/>
    </row>
    <row r="7" spans="1:20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20" ht="8.25" hidden="1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20" ht="45" x14ac:dyDescent="0.25">
      <c r="A9" s="9" t="s">
        <v>21</v>
      </c>
      <c r="B9" s="20" t="s">
        <v>14</v>
      </c>
      <c r="C9" s="10" t="s">
        <v>0</v>
      </c>
      <c r="D9" s="122" t="s">
        <v>2</v>
      </c>
      <c r="E9" s="123"/>
      <c r="F9" s="11" t="s">
        <v>22</v>
      </c>
      <c r="G9" s="12" t="s">
        <v>42</v>
      </c>
      <c r="H9" s="12" t="s">
        <v>43</v>
      </c>
      <c r="I9" s="12" t="s">
        <v>44</v>
      </c>
      <c r="J9" s="12" t="s">
        <v>45</v>
      </c>
      <c r="K9" s="12" t="s">
        <v>46</v>
      </c>
      <c r="L9" s="12" t="s">
        <v>47</v>
      </c>
      <c r="M9" s="12" t="s">
        <v>48</v>
      </c>
      <c r="N9" s="12" t="s">
        <v>49</v>
      </c>
      <c r="O9" s="12" t="s">
        <v>50</v>
      </c>
      <c r="P9" s="12" t="s">
        <v>51</v>
      </c>
      <c r="Q9" s="12" t="s">
        <v>52</v>
      </c>
      <c r="R9" s="13" t="s">
        <v>23</v>
      </c>
      <c r="S9" s="13" t="s">
        <v>3</v>
      </c>
    </row>
    <row r="10" spans="1:20" ht="15.75" x14ac:dyDescent="0.25">
      <c r="A10" s="71">
        <v>5</v>
      </c>
      <c r="B10" s="55" t="s">
        <v>71</v>
      </c>
      <c r="C10" s="56" t="s">
        <v>72</v>
      </c>
      <c r="D10" s="55" t="s">
        <v>63</v>
      </c>
      <c r="E10" s="24"/>
      <c r="F10" s="18">
        <v>1.1499999999999999</v>
      </c>
      <c r="G10" s="44"/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 t="s">
        <v>180</v>
      </c>
      <c r="O10" s="44" t="s">
        <v>182</v>
      </c>
      <c r="P10" s="44"/>
      <c r="Q10" s="44"/>
      <c r="R10" s="105">
        <v>1.45</v>
      </c>
      <c r="S10" s="107" t="s">
        <v>16</v>
      </c>
    </row>
    <row r="11" spans="1:20" ht="17.25" customHeight="1" x14ac:dyDescent="0.25">
      <c r="A11" s="71">
        <v>1</v>
      </c>
      <c r="B11" s="55" t="s">
        <v>58</v>
      </c>
      <c r="C11" s="56" t="s">
        <v>67</v>
      </c>
      <c r="D11" s="56" t="s">
        <v>63</v>
      </c>
      <c r="E11" s="72"/>
      <c r="F11" s="18">
        <v>1.1499999999999999</v>
      </c>
      <c r="G11" s="44"/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/>
      <c r="N11" s="44"/>
      <c r="O11" s="44"/>
      <c r="P11" s="44"/>
      <c r="Q11" s="44"/>
      <c r="R11" s="92">
        <v>1.35</v>
      </c>
      <c r="S11" s="107" t="s">
        <v>17</v>
      </c>
    </row>
    <row r="12" spans="1:20" ht="17.25" customHeight="1" x14ac:dyDescent="0.25">
      <c r="A12" s="71">
        <v>3</v>
      </c>
      <c r="B12" s="89">
        <v>267</v>
      </c>
      <c r="C12" s="89" t="s">
        <v>139</v>
      </c>
      <c r="D12" s="89" t="s">
        <v>136</v>
      </c>
      <c r="E12" s="24"/>
      <c r="F12" s="18">
        <v>1.1000000000000001</v>
      </c>
      <c r="G12" s="44">
        <v>0</v>
      </c>
      <c r="H12" s="44">
        <v>0</v>
      </c>
      <c r="I12" s="44">
        <v>0</v>
      </c>
      <c r="J12" s="44" t="s">
        <v>180</v>
      </c>
      <c r="K12" s="44" t="s">
        <v>181</v>
      </c>
      <c r="L12" s="44" t="s">
        <v>182</v>
      </c>
      <c r="M12" s="44"/>
      <c r="N12" s="44"/>
      <c r="O12" s="44"/>
      <c r="P12" s="44"/>
      <c r="Q12" s="44"/>
      <c r="R12" s="105">
        <v>1.3</v>
      </c>
      <c r="S12" s="107" t="s">
        <v>18</v>
      </c>
    </row>
    <row r="13" spans="1:20" ht="15.75" x14ac:dyDescent="0.25">
      <c r="A13" s="71">
        <v>7</v>
      </c>
      <c r="B13" s="57">
        <v>340</v>
      </c>
      <c r="C13" s="57" t="s">
        <v>122</v>
      </c>
      <c r="D13" s="57" t="s">
        <v>123</v>
      </c>
      <c r="E13" s="72"/>
      <c r="F13" s="18">
        <v>1.1000000000000001</v>
      </c>
      <c r="G13" s="44">
        <v>0</v>
      </c>
      <c r="H13" s="44">
        <v>0</v>
      </c>
      <c r="I13" s="44">
        <v>0</v>
      </c>
      <c r="J13" s="44" t="s">
        <v>180</v>
      </c>
      <c r="K13" s="44" t="s">
        <v>182</v>
      </c>
      <c r="L13" s="44"/>
      <c r="M13" s="44"/>
      <c r="N13" s="44"/>
      <c r="O13" s="44"/>
      <c r="P13" s="44"/>
      <c r="Q13" s="44"/>
      <c r="R13" s="92">
        <v>1.25</v>
      </c>
      <c r="S13" s="107" t="s">
        <v>9</v>
      </c>
    </row>
    <row r="14" spans="1:20" s="90" customFormat="1" ht="15.75" x14ac:dyDescent="0.25">
      <c r="A14" s="71">
        <v>6</v>
      </c>
      <c r="B14" s="89">
        <v>184</v>
      </c>
      <c r="C14" s="89" t="s">
        <v>106</v>
      </c>
      <c r="D14" s="89" t="s">
        <v>109</v>
      </c>
      <c r="E14" s="72"/>
      <c r="F14" s="18">
        <v>1.1499999999999999</v>
      </c>
      <c r="G14" s="44"/>
      <c r="H14" s="44">
        <v>0</v>
      </c>
      <c r="I14" s="44" t="s">
        <v>181</v>
      </c>
      <c r="J14" s="44">
        <v>0</v>
      </c>
      <c r="K14" s="44" t="s">
        <v>182</v>
      </c>
      <c r="L14" s="44"/>
      <c r="M14" s="44"/>
      <c r="N14" s="44"/>
      <c r="O14" s="44"/>
      <c r="P14" s="44"/>
      <c r="Q14" s="44"/>
      <c r="R14" s="106">
        <v>1.25</v>
      </c>
      <c r="S14" s="107" t="s">
        <v>10</v>
      </c>
    </row>
    <row r="15" spans="1:20" ht="15" customHeight="1" x14ac:dyDescent="0.25">
      <c r="A15" s="71">
        <v>2</v>
      </c>
      <c r="B15" s="55" t="s">
        <v>76</v>
      </c>
      <c r="C15" s="55" t="s">
        <v>77</v>
      </c>
      <c r="D15" s="56" t="s">
        <v>75</v>
      </c>
      <c r="E15" s="73"/>
      <c r="F15" s="18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104"/>
      <c r="S15" s="107"/>
    </row>
    <row r="16" spans="1:20" s="90" customFormat="1" ht="15" customHeight="1" x14ac:dyDescent="0.25">
      <c r="A16" s="71">
        <v>4</v>
      </c>
      <c r="B16" s="89">
        <v>123</v>
      </c>
      <c r="C16" s="89" t="s">
        <v>90</v>
      </c>
      <c r="D16" s="89" t="s">
        <v>89</v>
      </c>
      <c r="E16" s="72"/>
      <c r="F16" s="18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105"/>
      <c r="S16" s="107"/>
    </row>
    <row r="17" spans="1:19" ht="15.75" x14ac:dyDescent="0.25">
      <c r="A17" s="71"/>
      <c r="B17" s="57"/>
      <c r="C17" s="57"/>
      <c r="D17" s="57"/>
      <c r="E17" s="72"/>
      <c r="F17" s="18"/>
      <c r="G17" s="44">
        <v>1.35</v>
      </c>
      <c r="H17" s="44">
        <v>1.4</v>
      </c>
      <c r="I17" s="44">
        <v>1.45</v>
      </c>
      <c r="J17" s="44">
        <v>1.5</v>
      </c>
      <c r="K17" s="44">
        <v>1.55</v>
      </c>
      <c r="L17" s="44">
        <v>1.6</v>
      </c>
      <c r="M17" s="44">
        <v>1.65</v>
      </c>
      <c r="N17" s="44">
        <v>1.68</v>
      </c>
      <c r="O17" s="44"/>
      <c r="P17" s="44"/>
      <c r="Q17" s="44"/>
      <c r="R17" s="92"/>
      <c r="S17" s="107"/>
    </row>
    <row r="18" spans="1:19" s="90" customFormat="1" ht="15.75" x14ac:dyDescent="0.25">
      <c r="A18" s="71">
        <v>8</v>
      </c>
      <c r="B18" s="89">
        <v>264</v>
      </c>
      <c r="C18" s="89" t="s">
        <v>135</v>
      </c>
      <c r="D18" s="89" t="s">
        <v>136</v>
      </c>
      <c r="E18" s="72"/>
      <c r="F18" s="18">
        <v>1.35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 t="s">
        <v>182</v>
      </c>
      <c r="O18" s="44"/>
      <c r="P18" s="44"/>
      <c r="Q18" s="44"/>
      <c r="R18" s="105">
        <v>1.65</v>
      </c>
      <c r="S18" s="107" t="s">
        <v>19</v>
      </c>
    </row>
    <row r="19" spans="1:19" ht="15.75" x14ac:dyDescent="0.25">
      <c r="A19" s="23"/>
      <c r="B19" s="31"/>
      <c r="C19" s="32"/>
      <c r="D19" s="32"/>
      <c r="E19" s="25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42"/>
      <c r="S19" s="18"/>
    </row>
    <row r="20" spans="1:19" ht="15.75" x14ac:dyDescent="0.25">
      <c r="A20" s="23"/>
      <c r="B20" s="3"/>
      <c r="C20" s="6"/>
      <c r="D20" s="6"/>
      <c r="E20" s="6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7"/>
      <c r="R20" s="16"/>
      <c r="S20" s="18"/>
    </row>
    <row r="22" spans="1:19" x14ac:dyDescent="0.25">
      <c r="C22" t="s">
        <v>24</v>
      </c>
      <c r="K22" t="s">
        <v>25</v>
      </c>
    </row>
  </sheetData>
  <sortState xmlns:xlrd2="http://schemas.microsoft.com/office/spreadsheetml/2017/richdata2" ref="A10:S19">
    <sortCondition descending="1" ref="R9"/>
  </sortState>
  <mergeCells count="5">
    <mergeCell ref="C3:T3"/>
    <mergeCell ref="C4:H4"/>
    <mergeCell ref="E6:I6"/>
    <mergeCell ref="D9:E9"/>
    <mergeCell ref="L6:N6"/>
  </mergeCells>
  <phoneticPr fontId="20" type="noConversion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N33"/>
  <sheetViews>
    <sheetView topLeftCell="A7" workbookViewId="0">
      <selection activeCell="S20" sqref="S20"/>
    </sheetView>
  </sheetViews>
  <sheetFormatPr defaultRowHeight="15" x14ac:dyDescent="0.25"/>
  <cols>
    <col min="2" max="2" width="8" customWidth="1"/>
    <col min="3" max="3" width="24.42578125" customWidth="1"/>
    <col min="5" max="5" width="21.28515625" customWidth="1"/>
    <col min="6" max="6" width="8.85546875" customWidth="1"/>
    <col min="11" max="11" width="7.42578125" customWidth="1"/>
    <col min="13" max="13" width="6" customWidth="1"/>
    <col min="14" max="14" width="7.140625" customWidth="1"/>
  </cols>
  <sheetData>
    <row r="3" spans="1:14" ht="18.75" x14ac:dyDescent="0.3">
      <c r="D3" s="116" t="s">
        <v>53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21" x14ac:dyDescent="0.35">
      <c r="C4" s="117" t="s">
        <v>8</v>
      </c>
      <c r="D4" s="117"/>
      <c r="E4" s="117"/>
      <c r="F4" s="117"/>
      <c r="G4" s="117"/>
      <c r="H4" s="117"/>
      <c r="I4" s="117"/>
      <c r="J4" s="118"/>
      <c r="K4" s="118"/>
      <c r="L4" s="118"/>
    </row>
    <row r="6" spans="1:14" ht="21" x14ac:dyDescent="0.35">
      <c r="F6" s="117" t="s">
        <v>32</v>
      </c>
      <c r="G6" s="117"/>
      <c r="H6" s="117"/>
      <c r="I6" s="117"/>
      <c r="J6" s="117"/>
    </row>
    <row r="7" spans="1:14" ht="18" customHeight="1" x14ac:dyDescent="0.25">
      <c r="A7" s="18" t="s">
        <v>140</v>
      </c>
      <c r="B7" s="2" t="s">
        <v>64</v>
      </c>
      <c r="C7" s="2" t="s">
        <v>0</v>
      </c>
      <c r="D7" s="2" t="s">
        <v>1</v>
      </c>
      <c r="E7" s="2" t="s">
        <v>2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4</v>
      </c>
      <c r="M7" s="111" t="s">
        <v>3</v>
      </c>
    </row>
    <row r="8" spans="1:14" ht="18" customHeight="1" x14ac:dyDescent="0.25">
      <c r="A8" s="18">
        <v>1</v>
      </c>
      <c r="B8" s="89">
        <v>265</v>
      </c>
      <c r="C8" s="89" t="s">
        <v>137</v>
      </c>
      <c r="D8" s="89">
        <v>2009</v>
      </c>
      <c r="E8" s="56" t="s">
        <v>136</v>
      </c>
      <c r="F8" s="19">
        <v>5.2</v>
      </c>
      <c r="G8" s="19"/>
      <c r="H8" s="19"/>
      <c r="I8" s="19"/>
      <c r="J8" s="19"/>
      <c r="K8" s="19"/>
      <c r="L8" s="41">
        <f>MAX(F8:K8)</f>
        <v>5.2</v>
      </c>
      <c r="M8" s="111" t="s">
        <v>19</v>
      </c>
    </row>
    <row r="9" spans="1:14" ht="18" customHeight="1" x14ac:dyDescent="0.25">
      <c r="A9" s="18">
        <v>2</v>
      </c>
      <c r="B9" s="89">
        <v>264</v>
      </c>
      <c r="C9" s="89" t="s">
        <v>135</v>
      </c>
      <c r="D9" s="89">
        <v>2009</v>
      </c>
      <c r="E9" s="56" t="s">
        <v>136</v>
      </c>
      <c r="F9" s="19">
        <v>4.55</v>
      </c>
      <c r="G9" s="19">
        <v>3.48</v>
      </c>
      <c r="H9" s="19">
        <v>4.6900000000000004</v>
      </c>
      <c r="I9" s="19">
        <v>4.47</v>
      </c>
      <c r="J9" s="19"/>
      <c r="K9" s="19"/>
      <c r="L9" s="41">
        <f>MAX(F9:K9)</f>
        <v>4.6900000000000004</v>
      </c>
      <c r="M9" s="111" t="s">
        <v>16</v>
      </c>
    </row>
    <row r="10" spans="1:14" ht="18" customHeight="1" x14ac:dyDescent="0.25">
      <c r="A10" s="18">
        <v>3</v>
      </c>
      <c r="B10" s="89">
        <v>305</v>
      </c>
      <c r="C10" s="89" t="s">
        <v>120</v>
      </c>
      <c r="D10" s="89">
        <v>2009</v>
      </c>
      <c r="E10" s="56" t="s">
        <v>118</v>
      </c>
      <c r="F10" s="41">
        <v>4.62</v>
      </c>
      <c r="G10" s="41" t="s">
        <v>215</v>
      </c>
      <c r="H10" s="41">
        <v>4.49</v>
      </c>
      <c r="I10" s="41" t="s">
        <v>215</v>
      </c>
      <c r="J10" s="19"/>
      <c r="K10" s="19"/>
      <c r="L10" s="41">
        <f>MAX(F10:K10)</f>
        <v>4.62</v>
      </c>
      <c r="M10" s="111" t="s">
        <v>17</v>
      </c>
    </row>
    <row r="11" spans="1:14" ht="18" customHeight="1" x14ac:dyDescent="0.25">
      <c r="A11" s="18">
        <v>4</v>
      </c>
      <c r="B11" s="57">
        <v>125</v>
      </c>
      <c r="C11" s="57" t="s">
        <v>92</v>
      </c>
      <c r="D11" s="57" t="s">
        <v>83</v>
      </c>
      <c r="E11" s="56" t="s">
        <v>89</v>
      </c>
      <c r="F11" s="41">
        <v>3.74</v>
      </c>
      <c r="G11" s="41">
        <v>4.46</v>
      </c>
      <c r="H11" s="41" t="s">
        <v>215</v>
      </c>
      <c r="I11" s="41" t="s">
        <v>215</v>
      </c>
      <c r="J11" s="19"/>
      <c r="K11" s="19"/>
      <c r="L11" s="41">
        <f>MAX(F11:K11)</f>
        <v>4.46</v>
      </c>
      <c r="M11" s="111" t="s">
        <v>18</v>
      </c>
    </row>
    <row r="12" spans="1:14" ht="18" customHeight="1" x14ac:dyDescent="0.25">
      <c r="A12" s="18">
        <v>5</v>
      </c>
      <c r="B12" s="57">
        <v>228</v>
      </c>
      <c r="C12" s="57" t="s">
        <v>113</v>
      </c>
      <c r="D12" s="57">
        <v>2010</v>
      </c>
      <c r="E12" s="56" t="s">
        <v>111</v>
      </c>
      <c r="F12" s="41">
        <v>3.49</v>
      </c>
      <c r="G12" s="41" t="s">
        <v>215</v>
      </c>
      <c r="H12" s="41">
        <v>4.42</v>
      </c>
      <c r="I12" s="41" t="s">
        <v>215</v>
      </c>
      <c r="J12" s="19"/>
      <c r="K12" s="19"/>
      <c r="L12" s="41">
        <f>MAX(F12:K12)</f>
        <v>4.42</v>
      </c>
      <c r="M12" s="111" t="s">
        <v>9</v>
      </c>
    </row>
    <row r="13" spans="1:14" ht="18" customHeight="1" x14ac:dyDescent="0.25">
      <c r="A13" s="18">
        <v>7</v>
      </c>
      <c r="B13" s="89">
        <v>304</v>
      </c>
      <c r="C13" s="89" t="s">
        <v>119</v>
      </c>
      <c r="D13" s="89">
        <v>2009</v>
      </c>
      <c r="E13" s="56" t="s">
        <v>118</v>
      </c>
      <c r="F13" s="41" t="s">
        <v>215</v>
      </c>
      <c r="G13" s="41" t="s">
        <v>215</v>
      </c>
      <c r="H13" s="41">
        <v>3.76</v>
      </c>
      <c r="I13" s="41">
        <v>4.3499999999999996</v>
      </c>
      <c r="J13" s="19"/>
      <c r="K13" s="19"/>
      <c r="L13" s="41">
        <f>MAX(H13:K13)</f>
        <v>4.3499999999999996</v>
      </c>
      <c r="M13" s="111" t="s">
        <v>10</v>
      </c>
    </row>
    <row r="14" spans="1:14" ht="18" customHeight="1" x14ac:dyDescent="0.25">
      <c r="A14" s="18">
        <v>8</v>
      </c>
      <c r="B14" s="57">
        <v>169</v>
      </c>
      <c r="C14" s="57" t="s">
        <v>102</v>
      </c>
      <c r="D14" s="56" t="s">
        <v>78</v>
      </c>
      <c r="E14" s="56" t="s">
        <v>98</v>
      </c>
      <c r="F14" s="41">
        <v>4.1399999999999997</v>
      </c>
      <c r="G14" s="41">
        <v>3.89</v>
      </c>
      <c r="H14" s="41">
        <v>3.7</v>
      </c>
      <c r="I14" s="41">
        <v>4.2300000000000004</v>
      </c>
      <c r="J14" s="19"/>
      <c r="K14" s="19"/>
      <c r="L14" s="41">
        <f>MAX(F14:K14)</f>
        <v>4.2300000000000004</v>
      </c>
      <c r="M14" s="111" t="s">
        <v>11</v>
      </c>
    </row>
    <row r="15" spans="1:14" ht="18" customHeight="1" x14ac:dyDescent="0.25">
      <c r="A15" s="18">
        <v>9</v>
      </c>
      <c r="B15" s="55">
        <v>183</v>
      </c>
      <c r="C15" s="55" t="s">
        <v>105</v>
      </c>
      <c r="D15" s="89">
        <v>2010</v>
      </c>
      <c r="E15" s="56" t="s">
        <v>109</v>
      </c>
      <c r="F15" s="19" t="s">
        <v>215</v>
      </c>
      <c r="G15" s="19">
        <v>3.9</v>
      </c>
      <c r="H15" s="19">
        <v>4.22</v>
      </c>
      <c r="I15" s="19">
        <v>3.98</v>
      </c>
      <c r="J15" s="19"/>
      <c r="K15" s="19"/>
      <c r="L15" s="41">
        <f>MAX(G15:K15)</f>
        <v>4.22</v>
      </c>
      <c r="M15" s="111" t="s">
        <v>153</v>
      </c>
    </row>
    <row r="16" spans="1:14" ht="18" customHeight="1" x14ac:dyDescent="0.25">
      <c r="A16" s="18">
        <v>10</v>
      </c>
      <c r="B16" s="55" t="s">
        <v>71</v>
      </c>
      <c r="C16" s="56" t="s">
        <v>72</v>
      </c>
      <c r="D16" s="56"/>
      <c r="E16" s="56" t="s">
        <v>63</v>
      </c>
      <c r="F16" s="41">
        <v>3.97</v>
      </c>
      <c r="G16" s="41" t="s">
        <v>215</v>
      </c>
      <c r="H16" s="41">
        <v>3.97</v>
      </c>
      <c r="I16" s="41">
        <v>4.1399999999999997</v>
      </c>
      <c r="J16" s="19"/>
      <c r="K16" s="19"/>
      <c r="L16" s="41">
        <f t="shared" ref="L16:L21" si="0">MAX(F16:K16)</f>
        <v>4.1399999999999997</v>
      </c>
      <c r="M16" s="111" t="s">
        <v>165</v>
      </c>
    </row>
    <row r="17" spans="1:14" ht="18" customHeight="1" x14ac:dyDescent="0.25">
      <c r="A17" s="18">
        <v>11</v>
      </c>
      <c r="B17" s="57">
        <v>341</v>
      </c>
      <c r="C17" s="57" t="s">
        <v>124</v>
      </c>
      <c r="D17" s="57">
        <v>2009</v>
      </c>
      <c r="E17" s="56" t="s">
        <v>123</v>
      </c>
      <c r="F17" s="19">
        <v>3.92</v>
      </c>
      <c r="G17" s="19" t="s">
        <v>215</v>
      </c>
      <c r="H17" s="19">
        <v>4.1100000000000003</v>
      </c>
      <c r="I17" s="19">
        <v>3.96</v>
      </c>
      <c r="J17" s="19"/>
      <c r="K17" s="19"/>
      <c r="L17" s="41">
        <f t="shared" si="0"/>
        <v>4.1100000000000003</v>
      </c>
      <c r="M17" s="111" t="s">
        <v>166</v>
      </c>
    </row>
    <row r="18" spans="1:14" ht="18" customHeight="1" x14ac:dyDescent="0.25">
      <c r="A18" s="18">
        <v>12</v>
      </c>
      <c r="B18" s="57">
        <v>167</v>
      </c>
      <c r="C18" s="57" t="s">
        <v>100</v>
      </c>
      <c r="D18" s="57" t="s">
        <v>83</v>
      </c>
      <c r="E18" s="56" t="s">
        <v>98</v>
      </c>
      <c r="F18" s="41">
        <v>4.09</v>
      </c>
      <c r="G18" s="41">
        <v>4.04</v>
      </c>
      <c r="H18" s="41">
        <v>3.92</v>
      </c>
      <c r="I18" s="41" t="s">
        <v>215</v>
      </c>
      <c r="J18" s="19"/>
      <c r="K18" s="19"/>
      <c r="L18" s="41">
        <f t="shared" si="0"/>
        <v>4.09</v>
      </c>
      <c r="M18" s="111" t="s">
        <v>167</v>
      </c>
    </row>
    <row r="19" spans="1:14" ht="18" customHeight="1" x14ac:dyDescent="0.25">
      <c r="A19" s="18">
        <v>13</v>
      </c>
      <c r="B19" s="55" t="s">
        <v>59</v>
      </c>
      <c r="C19" s="56" t="s">
        <v>68</v>
      </c>
      <c r="D19" s="56"/>
      <c r="E19" s="56" t="s">
        <v>63</v>
      </c>
      <c r="F19" s="41">
        <v>3.91</v>
      </c>
      <c r="G19" s="41">
        <v>3.75</v>
      </c>
      <c r="H19" s="41">
        <v>4.05</v>
      </c>
      <c r="I19" s="41" t="s">
        <v>215</v>
      </c>
      <c r="J19" s="19"/>
      <c r="K19" s="19"/>
      <c r="L19" s="41">
        <f t="shared" si="0"/>
        <v>4.05</v>
      </c>
      <c r="M19" s="111" t="s">
        <v>192</v>
      </c>
    </row>
    <row r="20" spans="1:14" ht="21.75" customHeight="1" x14ac:dyDescent="0.25">
      <c r="A20" s="18">
        <v>14</v>
      </c>
      <c r="B20" s="55" t="s">
        <v>81</v>
      </c>
      <c r="C20" s="55" t="s">
        <v>146</v>
      </c>
      <c r="D20" s="56" t="s">
        <v>74</v>
      </c>
      <c r="E20" s="56" t="s">
        <v>75</v>
      </c>
      <c r="F20" s="41">
        <v>3.91</v>
      </c>
      <c r="G20" s="41">
        <v>3.04</v>
      </c>
      <c r="H20" s="41">
        <v>3.42</v>
      </c>
      <c r="I20" s="41">
        <v>3.57</v>
      </c>
      <c r="J20" s="19"/>
      <c r="K20" s="19"/>
      <c r="L20" s="41">
        <f t="shared" si="0"/>
        <v>3.91</v>
      </c>
      <c r="M20" s="111" t="s">
        <v>193</v>
      </c>
    </row>
    <row r="21" spans="1:14" ht="21.75" customHeight="1" x14ac:dyDescent="0.25">
      <c r="A21" s="18">
        <v>15</v>
      </c>
      <c r="B21" s="89">
        <v>168</v>
      </c>
      <c r="C21" s="89" t="s">
        <v>101</v>
      </c>
      <c r="D21" s="89" t="s">
        <v>83</v>
      </c>
      <c r="E21" s="56" t="s">
        <v>98</v>
      </c>
      <c r="F21" s="41">
        <v>3.91</v>
      </c>
      <c r="G21" s="41">
        <v>3.55</v>
      </c>
      <c r="H21" s="41">
        <v>3.57</v>
      </c>
      <c r="I21" s="41" t="s">
        <v>215</v>
      </c>
      <c r="J21" s="19"/>
      <c r="K21" s="19"/>
      <c r="L21" s="41">
        <f t="shared" si="0"/>
        <v>3.91</v>
      </c>
      <c r="M21" s="111" t="s">
        <v>194</v>
      </c>
    </row>
    <row r="22" spans="1:14" ht="21.75" customHeight="1" x14ac:dyDescent="0.25">
      <c r="A22" s="18">
        <v>16</v>
      </c>
      <c r="B22" s="55" t="s">
        <v>61</v>
      </c>
      <c r="C22" s="56" t="s">
        <v>70</v>
      </c>
      <c r="D22" s="56"/>
      <c r="E22" s="56" t="s">
        <v>63</v>
      </c>
      <c r="F22" s="41" t="s">
        <v>215</v>
      </c>
      <c r="G22" s="41">
        <v>3.83</v>
      </c>
      <c r="H22" s="41">
        <v>3.49</v>
      </c>
      <c r="I22" s="41">
        <v>3.54</v>
      </c>
      <c r="J22" s="19"/>
      <c r="K22" s="19"/>
      <c r="L22" s="41">
        <f>MAX(G22:K22)</f>
        <v>3.83</v>
      </c>
      <c r="M22" s="111" t="s">
        <v>195</v>
      </c>
    </row>
    <row r="23" spans="1:14" ht="21.75" customHeight="1" x14ac:dyDescent="0.25">
      <c r="A23" s="18">
        <v>17</v>
      </c>
      <c r="B23" s="57">
        <v>93</v>
      </c>
      <c r="C23" s="57" t="s">
        <v>85</v>
      </c>
      <c r="D23" s="57" t="s">
        <v>83</v>
      </c>
      <c r="E23" s="56" t="s">
        <v>86</v>
      </c>
      <c r="F23" s="41">
        <v>3.7</v>
      </c>
      <c r="G23" s="41" t="s">
        <v>215</v>
      </c>
      <c r="H23" s="41" t="s">
        <v>215</v>
      </c>
      <c r="I23" s="41" t="s">
        <v>215</v>
      </c>
      <c r="J23" s="19"/>
      <c r="K23" s="19"/>
      <c r="L23" s="41">
        <f>MAX(F23:K23)</f>
        <v>3.7</v>
      </c>
      <c r="M23" s="111" t="s">
        <v>196</v>
      </c>
    </row>
    <row r="24" spans="1:14" ht="21.75" customHeight="1" x14ac:dyDescent="0.25">
      <c r="A24" s="18">
        <v>18</v>
      </c>
      <c r="B24" s="55">
        <v>253</v>
      </c>
      <c r="C24" s="56" t="s">
        <v>133</v>
      </c>
      <c r="D24" s="56" t="s">
        <v>78</v>
      </c>
      <c r="E24" s="56" t="s">
        <v>131</v>
      </c>
      <c r="F24" s="19">
        <v>3.56</v>
      </c>
      <c r="G24" s="19">
        <v>3.2</v>
      </c>
      <c r="H24" s="19">
        <v>2.79</v>
      </c>
      <c r="I24" s="19">
        <v>3.07</v>
      </c>
      <c r="J24" s="19"/>
      <c r="K24" s="19"/>
      <c r="L24" s="41">
        <f>MAX(F24:K24)</f>
        <v>3.56</v>
      </c>
      <c r="M24" s="111" t="s">
        <v>197</v>
      </c>
    </row>
    <row r="25" spans="1:14" ht="21.75" customHeight="1" x14ac:dyDescent="0.25">
      <c r="A25" s="18">
        <v>19</v>
      </c>
      <c r="B25" s="57">
        <v>127</v>
      </c>
      <c r="C25" s="57" t="s">
        <v>94</v>
      </c>
      <c r="D25" s="57" t="s">
        <v>83</v>
      </c>
      <c r="E25" s="56" t="s">
        <v>89</v>
      </c>
      <c r="F25" s="41">
        <v>3.31</v>
      </c>
      <c r="G25" s="41" t="s">
        <v>215</v>
      </c>
      <c r="H25" s="41" t="s">
        <v>215</v>
      </c>
      <c r="I25" s="41" t="s">
        <v>215</v>
      </c>
      <c r="J25" s="19"/>
      <c r="K25" s="19"/>
      <c r="L25" s="41">
        <f>MAX(F25:K25)</f>
        <v>3.31</v>
      </c>
      <c r="M25" s="111" t="s">
        <v>198</v>
      </c>
    </row>
    <row r="26" spans="1:14" ht="21.75" customHeight="1" x14ac:dyDescent="0.25">
      <c r="A26" s="18">
        <v>21</v>
      </c>
      <c r="B26" s="55">
        <v>254</v>
      </c>
      <c r="C26" s="56" t="s">
        <v>134</v>
      </c>
      <c r="D26" s="56" t="s">
        <v>78</v>
      </c>
      <c r="E26" s="56" t="s">
        <v>131</v>
      </c>
      <c r="F26" s="19">
        <v>3.01</v>
      </c>
      <c r="G26" s="19">
        <v>2.46</v>
      </c>
      <c r="H26" s="19" t="s">
        <v>215</v>
      </c>
      <c r="I26" s="19">
        <v>3.31</v>
      </c>
      <c r="J26" s="19"/>
      <c r="K26" s="19"/>
      <c r="L26" s="41">
        <f>MAX(F26:K26)</f>
        <v>3.31</v>
      </c>
      <c r="M26" s="111" t="s">
        <v>199</v>
      </c>
    </row>
    <row r="27" spans="1:14" ht="21.75" customHeight="1" x14ac:dyDescent="0.25">
      <c r="A27" s="18">
        <v>22</v>
      </c>
      <c r="B27" s="89">
        <v>184</v>
      </c>
      <c r="C27" s="89" t="s">
        <v>106</v>
      </c>
      <c r="D27" s="89">
        <v>2010</v>
      </c>
      <c r="E27" s="56" t="s">
        <v>109</v>
      </c>
      <c r="F27" s="41" t="s">
        <v>215</v>
      </c>
      <c r="G27" s="41">
        <v>3.27</v>
      </c>
      <c r="H27" s="41" t="s">
        <v>215</v>
      </c>
      <c r="I27" s="41" t="s">
        <v>215</v>
      </c>
      <c r="J27" s="19"/>
      <c r="K27" s="19"/>
      <c r="L27" s="41">
        <f>MAX(G27:K27)</f>
        <v>3.27</v>
      </c>
      <c r="M27" s="111" t="s">
        <v>200</v>
      </c>
    </row>
    <row r="28" spans="1:14" ht="21.75" customHeight="1" x14ac:dyDescent="0.25">
      <c r="A28" s="18">
        <v>23</v>
      </c>
      <c r="B28" s="55" t="s">
        <v>57</v>
      </c>
      <c r="C28" s="56" t="s">
        <v>62</v>
      </c>
      <c r="D28" s="56"/>
      <c r="E28" s="56" t="s">
        <v>63</v>
      </c>
      <c r="F28" s="41"/>
      <c r="G28" s="41"/>
      <c r="H28" s="41"/>
      <c r="I28" s="41"/>
      <c r="J28" s="19"/>
      <c r="K28" s="19"/>
      <c r="L28" s="41"/>
      <c r="M28" s="2"/>
    </row>
    <row r="29" spans="1:14" ht="16.5" thickBot="1" x14ac:dyDescent="0.3">
      <c r="A29" s="18">
        <v>24</v>
      </c>
      <c r="B29" s="57">
        <v>95</v>
      </c>
      <c r="C29" s="57" t="s">
        <v>88</v>
      </c>
      <c r="D29" s="57" t="s">
        <v>83</v>
      </c>
      <c r="E29" s="56" t="s">
        <v>84</v>
      </c>
      <c r="F29" s="41" t="s">
        <v>215</v>
      </c>
      <c r="G29" s="41" t="s">
        <v>215</v>
      </c>
      <c r="H29" s="41" t="s">
        <v>215</v>
      </c>
      <c r="I29" s="41" t="s">
        <v>215</v>
      </c>
      <c r="J29" s="19"/>
      <c r="K29" s="19"/>
      <c r="L29" s="41"/>
      <c r="M29" s="2"/>
      <c r="N29" s="1"/>
    </row>
    <row r="30" spans="1:14" ht="15.75" x14ac:dyDescent="0.25">
      <c r="A30" s="78">
        <v>25</v>
      </c>
      <c r="B30" s="102">
        <v>52</v>
      </c>
      <c r="C30" s="114" t="s">
        <v>80</v>
      </c>
      <c r="D30" s="115" t="s">
        <v>74</v>
      </c>
      <c r="E30" s="103" t="s">
        <v>75</v>
      </c>
      <c r="F30" s="112"/>
      <c r="G30" s="112"/>
      <c r="H30" s="112"/>
      <c r="I30" s="112"/>
      <c r="J30" s="93"/>
      <c r="K30" s="93"/>
      <c r="L30" s="112"/>
      <c r="M30" s="30"/>
    </row>
    <row r="31" spans="1:14" s="90" customFormat="1" ht="15.75" x14ac:dyDescent="0.25">
      <c r="A31" s="113">
        <v>26</v>
      </c>
      <c r="B31" s="55">
        <v>361</v>
      </c>
      <c r="C31" s="89" t="s">
        <v>144</v>
      </c>
      <c r="D31" s="89">
        <v>2009</v>
      </c>
      <c r="E31" s="56" t="s">
        <v>123</v>
      </c>
      <c r="F31" s="19" t="s">
        <v>215</v>
      </c>
      <c r="G31" s="19" t="s">
        <v>215</v>
      </c>
      <c r="H31" s="19" t="s">
        <v>215</v>
      </c>
      <c r="I31" s="19" t="s">
        <v>215</v>
      </c>
      <c r="J31" s="19"/>
      <c r="K31" s="19"/>
      <c r="L31" s="41"/>
      <c r="M31" s="2"/>
    </row>
    <row r="32" spans="1:14" s="90" customFormat="1" ht="15.75" x14ac:dyDescent="0.25">
      <c r="A32" s="113">
        <v>27</v>
      </c>
      <c r="B32" s="55">
        <v>128</v>
      </c>
      <c r="C32" s="89" t="s">
        <v>216</v>
      </c>
      <c r="D32" s="89">
        <v>2010</v>
      </c>
      <c r="E32" s="56" t="s">
        <v>89</v>
      </c>
      <c r="F32" s="19"/>
      <c r="G32" s="19"/>
      <c r="H32" s="19"/>
      <c r="I32" s="19"/>
      <c r="J32" s="19"/>
      <c r="K32" s="19"/>
      <c r="L32" s="41"/>
      <c r="M32" s="2"/>
    </row>
    <row r="33" spans="4:12" x14ac:dyDescent="0.25">
      <c r="D33" s="125"/>
      <c r="E33" s="125"/>
      <c r="J33" s="125"/>
      <c r="K33" s="125"/>
      <c r="L33" s="125"/>
    </row>
  </sheetData>
  <sortState xmlns:xlrd2="http://schemas.microsoft.com/office/spreadsheetml/2017/richdata2" ref="B8:M32">
    <sortCondition descending="1" ref="L8:L32"/>
  </sortState>
  <mergeCells count="6">
    <mergeCell ref="D3:N3"/>
    <mergeCell ref="C4:I4"/>
    <mergeCell ref="F6:J6"/>
    <mergeCell ref="D33:E33"/>
    <mergeCell ref="J33:L33"/>
    <mergeCell ref="J4:L4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23"/>
  <sheetViews>
    <sheetView topLeftCell="A4" workbookViewId="0">
      <selection activeCell="O16" sqref="O16"/>
    </sheetView>
  </sheetViews>
  <sheetFormatPr defaultRowHeight="15" x14ac:dyDescent="0.25"/>
  <cols>
    <col min="1" max="1" width="3.5703125" customWidth="1"/>
    <col min="2" max="2" width="6.140625" customWidth="1"/>
    <col min="3" max="3" width="21.42578125" customWidth="1"/>
    <col min="4" max="4" width="5.85546875" customWidth="1"/>
    <col min="5" max="5" width="21" customWidth="1"/>
    <col min="6" max="6" width="8.85546875" customWidth="1"/>
    <col min="13" max="13" width="6.7109375" customWidth="1"/>
  </cols>
  <sheetData>
    <row r="3" spans="1:14" ht="18.75" x14ac:dyDescent="0.3">
      <c r="D3" s="116" t="s">
        <v>53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21" x14ac:dyDescent="0.35">
      <c r="C4" s="117" t="s">
        <v>8</v>
      </c>
      <c r="D4" s="117"/>
      <c r="E4" s="117"/>
      <c r="F4" s="117"/>
      <c r="G4" s="117"/>
      <c r="H4" s="117"/>
      <c r="I4" s="117"/>
      <c r="J4" s="118"/>
      <c r="K4" s="118"/>
      <c r="L4" s="118"/>
    </row>
    <row r="6" spans="1:14" ht="21" x14ac:dyDescent="0.35">
      <c r="F6" s="117" t="s">
        <v>28</v>
      </c>
      <c r="G6" s="117"/>
      <c r="H6" s="117"/>
      <c r="I6" s="117"/>
      <c r="J6" s="117"/>
    </row>
    <row r="7" spans="1:14" ht="15.75" x14ac:dyDescent="0.25">
      <c r="A7" s="2" t="s">
        <v>13</v>
      </c>
      <c r="B7" s="2" t="s">
        <v>14</v>
      </c>
      <c r="C7" s="2" t="s">
        <v>29</v>
      </c>
      <c r="D7" s="2" t="s">
        <v>1</v>
      </c>
      <c r="E7" s="2" t="s">
        <v>2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4</v>
      </c>
      <c r="M7" s="2" t="s">
        <v>3</v>
      </c>
    </row>
    <row r="8" spans="1:14" ht="14.25" customHeight="1" x14ac:dyDescent="0.25">
      <c r="A8" s="54">
        <v>2</v>
      </c>
      <c r="B8" s="57">
        <v>126</v>
      </c>
      <c r="C8" s="57" t="s">
        <v>93</v>
      </c>
      <c r="D8" s="57" t="s">
        <v>83</v>
      </c>
      <c r="E8" s="56" t="s">
        <v>89</v>
      </c>
      <c r="F8" s="41">
        <v>13.14</v>
      </c>
      <c r="G8" s="41" t="s">
        <v>164</v>
      </c>
      <c r="H8" s="41">
        <v>11.98</v>
      </c>
      <c r="I8" s="41">
        <v>13</v>
      </c>
      <c r="J8" s="41"/>
      <c r="K8" s="41"/>
      <c r="L8" s="41">
        <f>MAX(F8:K8)</f>
        <v>13.14</v>
      </c>
      <c r="M8" s="94" t="s">
        <v>19</v>
      </c>
    </row>
    <row r="9" spans="1:14" ht="15" customHeight="1" x14ac:dyDescent="0.25">
      <c r="A9" s="54">
        <v>3</v>
      </c>
      <c r="B9" s="74">
        <v>165</v>
      </c>
      <c r="C9" s="74" t="s">
        <v>97</v>
      </c>
      <c r="D9" s="74" t="s">
        <v>83</v>
      </c>
      <c r="E9" s="56" t="s">
        <v>98</v>
      </c>
      <c r="F9" s="41">
        <v>10.92</v>
      </c>
      <c r="G9" s="41" t="s">
        <v>164</v>
      </c>
      <c r="H9" s="41">
        <v>10.91</v>
      </c>
      <c r="I9" s="41">
        <v>10.4</v>
      </c>
      <c r="J9" s="41"/>
      <c r="K9" s="41"/>
      <c r="L9" s="41">
        <f>MAX(F9:K9)</f>
        <v>10.92</v>
      </c>
      <c r="M9" s="94" t="s">
        <v>16</v>
      </c>
    </row>
    <row r="10" spans="1:14" ht="31.5" x14ac:dyDescent="0.25">
      <c r="A10" s="54">
        <v>4</v>
      </c>
      <c r="B10" s="89">
        <v>92</v>
      </c>
      <c r="C10" s="89" t="s">
        <v>82</v>
      </c>
      <c r="D10" s="89" t="s">
        <v>83</v>
      </c>
      <c r="E10" s="56" t="s">
        <v>84</v>
      </c>
      <c r="F10" s="41" t="s">
        <v>164</v>
      </c>
      <c r="G10" s="41">
        <v>10.199999999999999</v>
      </c>
      <c r="H10" s="41">
        <v>10.119999999999999</v>
      </c>
      <c r="I10" s="41">
        <v>10.48</v>
      </c>
      <c r="J10" s="41"/>
      <c r="K10" s="41"/>
      <c r="L10" s="41">
        <f>MAX(G10:K10)</f>
        <v>10.48</v>
      </c>
      <c r="M10" s="94" t="s">
        <v>17</v>
      </c>
    </row>
    <row r="11" spans="1:14" ht="17.25" customHeight="1" x14ac:dyDescent="0.25">
      <c r="A11" s="54">
        <v>5</v>
      </c>
      <c r="B11" s="89">
        <v>304</v>
      </c>
      <c r="C11" s="89" t="s">
        <v>119</v>
      </c>
      <c r="D11" s="89">
        <v>2009</v>
      </c>
      <c r="E11" s="56" t="s">
        <v>118</v>
      </c>
      <c r="F11" s="41">
        <v>8.82</v>
      </c>
      <c r="G11" s="41">
        <v>8.2799999999999994</v>
      </c>
      <c r="H11" s="41">
        <v>8.19</v>
      </c>
      <c r="I11" s="41">
        <v>9.9</v>
      </c>
      <c r="J11" s="41"/>
      <c r="K11" s="41"/>
      <c r="L11" s="41">
        <f>MAX(F11:K11)</f>
        <v>9.9</v>
      </c>
      <c r="M11" s="94" t="s">
        <v>18</v>
      </c>
    </row>
    <row r="12" spans="1:14" ht="15" customHeight="1" x14ac:dyDescent="0.25">
      <c r="A12" s="54">
        <v>6</v>
      </c>
      <c r="B12" s="57">
        <v>225</v>
      </c>
      <c r="C12" s="57" t="s">
        <v>110</v>
      </c>
      <c r="D12" s="57">
        <v>2010</v>
      </c>
      <c r="E12" s="56" t="s">
        <v>111</v>
      </c>
      <c r="F12" s="41">
        <v>9.3000000000000007</v>
      </c>
      <c r="G12" s="41">
        <v>9.23</v>
      </c>
      <c r="H12" s="41" t="s">
        <v>164</v>
      </c>
      <c r="I12" s="41">
        <v>8.11</v>
      </c>
      <c r="J12" s="41"/>
      <c r="K12" s="41"/>
      <c r="L12" s="41">
        <f>MAX(F12:K12)</f>
        <v>9.3000000000000007</v>
      </c>
      <c r="M12" s="94" t="s">
        <v>9</v>
      </c>
    </row>
    <row r="13" spans="1:14" ht="15.75" x14ac:dyDescent="0.25">
      <c r="A13" s="54">
        <v>7</v>
      </c>
      <c r="B13" s="57">
        <v>185</v>
      </c>
      <c r="C13" s="57" t="s">
        <v>107</v>
      </c>
      <c r="D13" s="57">
        <v>2009</v>
      </c>
      <c r="E13" s="56" t="s">
        <v>109</v>
      </c>
      <c r="F13" s="41">
        <v>8.1300000000000008</v>
      </c>
      <c r="G13" s="41">
        <v>7.73</v>
      </c>
      <c r="H13" s="41">
        <v>7.44</v>
      </c>
      <c r="I13" s="41">
        <v>8.91</v>
      </c>
      <c r="J13" s="41"/>
      <c r="K13" s="41"/>
      <c r="L13" s="41">
        <f>MAX(F13:K13)</f>
        <v>8.91</v>
      </c>
      <c r="M13" s="94" t="s">
        <v>10</v>
      </c>
    </row>
    <row r="14" spans="1:14" ht="15.75" x14ac:dyDescent="0.25">
      <c r="A14" s="54">
        <v>8</v>
      </c>
      <c r="B14" s="57">
        <v>186</v>
      </c>
      <c r="C14" s="57" t="s">
        <v>108</v>
      </c>
      <c r="D14" s="57">
        <v>2009</v>
      </c>
      <c r="E14" s="56" t="s">
        <v>109</v>
      </c>
      <c r="F14" s="36">
        <v>8.48</v>
      </c>
      <c r="G14" s="36">
        <v>7.32</v>
      </c>
      <c r="H14" s="36" t="s">
        <v>164</v>
      </c>
      <c r="I14" s="36">
        <v>8.27</v>
      </c>
      <c r="J14" s="36"/>
      <c r="K14" s="36"/>
      <c r="L14" s="36">
        <f>MAX(F14:K14)</f>
        <v>8.48</v>
      </c>
      <c r="M14" s="94" t="s">
        <v>11</v>
      </c>
    </row>
    <row r="15" spans="1:14" ht="15.75" x14ac:dyDescent="0.25">
      <c r="A15" s="54">
        <v>9</v>
      </c>
      <c r="B15" s="57">
        <v>344</v>
      </c>
      <c r="C15" s="57" t="s">
        <v>128</v>
      </c>
      <c r="D15" s="57">
        <v>2010</v>
      </c>
      <c r="E15" s="56" t="s">
        <v>123</v>
      </c>
      <c r="F15" s="41" t="s">
        <v>164</v>
      </c>
      <c r="G15" s="41">
        <v>7.69</v>
      </c>
      <c r="H15" s="41">
        <v>6.6</v>
      </c>
      <c r="I15" s="41">
        <v>7.74</v>
      </c>
      <c r="J15" s="41"/>
      <c r="K15" s="41"/>
      <c r="L15" s="41">
        <f>MAX(G15:K15)</f>
        <v>7.74</v>
      </c>
      <c r="M15" s="94" t="s">
        <v>153</v>
      </c>
    </row>
    <row r="16" spans="1:14" ht="15.75" x14ac:dyDescent="0.25">
      <c r="A16" s="54">
        <v>10</v>
      </c>
      <c r="B16" s="57">
        <v>266</v>
      </c>
      <c r="C16" s="57" t="s">
        <v>138</v>
      </c>
      <c r="D16" s="57">
        <v>2010</v>
      </c>
      <c r="E16" s="56" t="s">
        <v>136</v>
      </c>
      <c r="F16" s="41">
        <v>6.66</v>
      </c>
      <c r="G16" s="41">
        <v>7.41</v>
      </c>
      <c r="H16" s="41" t="s">
        <v>164</v>
      </c>
      <c r="I16" s="41">
        <v>7.68</v>
      </c>
      <c r="J16" s="41"/>
      <c r="K16" s="41"/>
      <c r="L16" s="41">
        <f>MAX(F16:K16)</f>
        <v>7.68</v>
      </c>
      <c r="M16" s="94" t="s">
        <v>165</v>
      </c>
    </row>
    <row r="17" spans="1:14" ht="15.75" x14ac:dyDescent="0.25">
      <c r="A17" s="54">
        <v>11</v>
      </c>
      <c r="B17" s="55">
        <v>250</v>
      </c>
      <c r="C17" s="56" t="s">
        <v>130</v>
      </c>
      <c r="D17" s="56" t="s">
        <v>78</v>
      </c>
      <c r="E17" s="56" t="s">
        <v>131</v>
      </c>
      <c r="F17" s="42" t="s">
        <v>164</v>
      </c>
      <c r="G17" s="42">
        <v>7.49</v>
      </c>
      <c r="H17" s="42">
        <v>6.55</v>
      </c>
      <c r="I17" s="42">
        <v>7.44</v>
      </c>
      <c r="J17" s="42"/>
      <c r="K17" s="42"/>
      <c r="L17" s="42">
        <f>MAX(G17:K17)</f>
        <v>7.49</v>
      </c>
      <c r="M17" s="94" t="s">
        <v>166</v>
      </c>
    </row>
    <row r="18" spans="1:14" ht="31.5" x14ac:dyDescent="0.25">
      <c r="A18" s="54">
        <v>12</v>
      </c>
      <c r="B18" s="89">
        <v>166</v>
      </c>
      <c r="C18" s="89" t="s">
        <v>99</v>
      </c>
      <c r="D18" s="89" t="s">
        <v>83</v>
      </c>
      <c r="E18" s="56" t="s">
        <v>98</v>
      </c>
      <c r="F18" s="41" t="s">
        <v>164</v>
      </c>
      <c r="G18" s="41">
        <v>7.03</v>
      </c>
      <c r="H18" s="41" t="s">
        <v>164</v>
      </c>
      <c r="I18" s="41">
        <v>7.08</v>
      </c>
      <c r="J18" s="41"/>
      <c r="K18" s="41"/>
      <c r="L18" s="41">
        <f>MAX(G18:K18)</f>
        <v>7.08</v>
      </c>
      <c r="M18" s="94" t="s">
        <v>167</v>
      </c>
    </row>
    <row r="19" spans="1:14" ht="15.75" x14ac:dyDescent="0.25">
      <c r="A19" s="54">
        <v>13</v>
      </c>
      <c r="B19" s="55">
        <v>52</v>
      </c>
      <c r="C19" s="56" t="s">
        <v>80</v>
      </c>
      <c r="D19" s="56" t="s">
        <v>74</v>
      </c>
      <c r="E19" s="56" t="s">
        <v>75</v>
      </c>
      <c r="F19" s="41"/>
      <c r="G19" s="41"/>
      <c r="H19" s="41"/>
      <c r="I19" s="41"/>
      <c r="J19" s="41"/>
      <c r="K19" s="41"/>
      <c r="L19" s="41"/>
      <c r="M19" s="3"/>
    </row>
    <row r="20" spans="1:14" s="38" customFormat="1" ht="15.75" x14ac:dyDescent="0.25">
      <c r="A20" s="2">
        <v>14</v>
      </c>
      <c r="B20" s="31"/>
      <c r="C20" s="32"/>
      <c r="D20" s="32"/>
      <c r="E20" s="32"/>
      <c r="F20" s="41"/>
      <c r="G20" s="41"/>
      <c r="H20" s="41"/>
      <c r="I20" s="41"/>
      <c r="J20" s="41"/>
      <c r="K20" s="41"/>
      <c r="L20" s="41"/>
      <c r="M20" s="3"/>
      <c r="N20" s="37"/>
    </row>
    <row r="21" spans="1:14" ht="15.75" x14ac:dyDescent="0.25">
      <c r="A21" s="2">
        <v>15</v>
      </c>
      <c r="B21" s="3"/>
      <c r="C21" s="6"/>
      <c r="D21" s="6"/>
      <c r="E21" s="6"/>
      <c r="F21" s="19"/>
      <c r="G21" s="19"/>
      <c r="H21" s="19"/>
      <c r="I21" s="19"/>
      <c r="J21" s="19"/>
      <c r="K21" s="19"/>
      <c r="L21" s="41"/>
      <c r="M21" s="18"/>
    </row>
    <row r="22" spans="1:14" ht="15.75" x14ac:dyDescent="0.25">
      <c r="A22" s="1"/>
    </row>
    <row r="23" spans="1:14" x14ac:dyDescent="0.25">
      <c r="C23" t="s">
        <v>5</v>
      </c>
      <c r="D23" s="119"/>
      <c r="E23" s="119"/>
      <c r="I23" t="s">
        <v>6</v>
      </c>
      <c r="J23" s="119"/>
      <c r="K23" s="119"/>
      <c r="L23" s="119"/>
    </row>
  </sheetData>
  <sortState xmlns:xlrd2="http://schemas.microsoft.com/office/spreadsheetml/2017/richdata2" ref="B8:L19">
    <sortCondition descending="1" ref="L8:L19"/>
  </sortState>
  <mergeCells count="6">
    <mergeCell ref="D3:N3"/>
    <mergeCell ref="C4:I4"/>
    <mergeCell ref="F6:J6"/>
    <mergeCell ref="D23:E23"/>
    <mergeCell ref="J23:L23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3"/>
  <sheetViews>
    <sheetView workbookViewId="0">
      <selection activeCell="L8" sqref="L8:L16"/>
    </sheetView>
  </sheetViews>
  <sheetFormatPr defaultRowHeight="15" x14ac:dyDescent="0.25"/>
  <cols>
    <col min="1" max="1" width="3.5703125" customWidth="1"/>
    <col min="2" max="2" width="7.85546875" customWidth="1"/>
    <col min="3" max="3" width="20.85546875" customWidth="1"/>
    <col min="4" max="4" width="6.42578125" customWidth="1"/>
    <col min="5" max="5" width="20.7109375" customWidth="1"/>
    <col min="6" max="6" width="8.85546875" customWidth="1"/>
    <col min="9" max="9" width="9" customWidth="1"/>
    <col min="12" max="12" width="6.28515625" customWidth="1"/>
  </cols>
  <sheetData>
    <row r="3" spans="1:13" ht="18.75" x14ac:dyDescent="0.3">
      <c r="D3" s="116" t="s">
        <v>53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21" x14ac:dyDescent="0.35">
      <c r="C4" s="117" t="s">
        <v>8</v>
      </c>
      <c r="D4" s="117"/>
      <c r="E4" s="117"/>
      <c r="F4" s="117"/>
      <c r="G4" s="117"/>
      <c r="H4" s="117"/>
      <c r="I4" s="117"/>
      <c r="J4" s="118"/>
      <c r="K4" s="118"/>
    </row>
    <row r="6" spans="1:13" ht="21" x14ac:dyDescent="0.35">
      <c r="F6" s="117" t="s">
        <v>30</v>
      </c>
      <c r="G6" s="117"/>
      <c r="H6" s="117"/>
      <c r="I6" s="117"/>
      <c r="J6" s="117"/>
    </row>
    <row r="7" spans="1:13" ht="15.75" x14ac:dyDescent="0.25">
      <c r="A7" s="2" t="s">
        <v>31</v>
      </c>
      <c r="B7" s="2" t="s">
        <v>14</v>
      </c>
      <c r="C7" s="2" t="s">
        <v>0</v>
      </c>
      <c r="D7" s="2" t="s">
        <v>1</v>
      </c>
      <c r="E7" s="2" t="s">
        <v>2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2" t="s">
        <v>4</v>
      </c>
      <c r="L7" s="2" t="s">
        <v>3</v>
      </c>
    </row>
    <row r="8" spans="1:13" ht="15.75" x14ac:dyDescent="0.25">
      <c r="A8" s="75" t="s">
        <v>16</v>
      </c>
      <c r="B8" s="57">
        <v>126</v>
      </c>
      <c r="C8" s="57" t="s">
        <v>93</v>
      </c>
      <c r="D8" s="57" t="s">
        <v>83</v>
      </c>
      <c r="E8" s="56" t="s">
        <v>89</v>
      </c>
      <c r="F8" s="41">
        <v>36.75</v>
      </c>
      <c r="G8" s="41">
        <v>46.22</v>
      </c>
      <c r="H8" s="41">
        <v>40.03</v>
      </c>
      <c r="I8" s="41" t="s">
        <v>215</v>
      </c>
      <c r="J8" s="19"/>
      <c r="K8" s="41">
        <f t="shared" ref="K8:K13" si="0">MAX(F8:J8)</f>
        <v>46.22</v>
      </c>
      <c r="L8" s="94" t="s">
        <v>19</v>
      </c>
    </row>
    <row r="9" spans="1:13" ht="15.75" x14ac:dyDescent="0.25">
      <c r="A9" s="75" t="s">
        <v>17</v>
      </c>
      <c r="B9" s="74">
        <v>165</v>
      </c>
      <c r="C9" s="74" t="s">
        <v>97</v>
      </c>
      <c r="D9" s="74" t="s">
        <v>83</v>
      </c>
      <c r="E9" s="56" t="s">
        <v>98</v>
      </c>
      <c r="F9" s="41">
        <v>28.95</v>
      </c>
      <c r="G9" s="41">
        <v>30.55</v>
      </c>
      <c r="H9" s="41">
        <v>30.44</v>
      </c>
      <c r="I9" s="41" t="s">
        <v>215</v>
      </c>
      <c r="J9" s="19"/>
      <c r="K9" s="41">
        <f t="shared" si="0"/>
        <v>30.55</v>
      </c>
      <c r="L9" s="94" t="s">
        <v>16</v>
      </c>
    </row>
    <row r="10" spans="1:13" ht="15.75" x14ac:dyDescent="0.25">
      <c r="A10" s="75">
        <v>4</v>
      </c>
      <c r="B10" s="57">
        <v>123</v>
      </c>
      <c r="C10" s="57" t="s">
        <v>90</v>
      </c>
      <c r="D10" s="57" t="s">
        <v>83</v>
      </c>
      <c r="E10" s="56" t="s">
        <v>89</v>
      </c>
      <c r="F10" s="41">
        <v>28.5</v>
      </c>
      <c r="G10" s="41">
        <v>28.37</v>
      </c>
      <c r="H10" s="41">
        <v>27.77</v>
      </c>
      <c r="I10" s="41">
        <v>29.33</v>
      </c>
      <c r="J10" s="19"/>
      <c r="K10" s="41">
        <f t="shared" si="0"/>
        <v>29.33</v>
      </c>
      <c r="L10" s="94" t="s">
        <v>17</v>
      </c>
    </row>
    <row r="11" spans="1:13" ht="15.75" x14ac:dyDescent="0.25">
      <c r="A11" s="75">
        <v>5</v>
      </c>
      <c r="B11" s="89">
        <v>128</v>
      </c>
      <c r="C11" s="89" t="s">
        <v>95</v>
      </c>
      <c r="D11" s="89" t="s">
        <v>96</v>
      </c>
      <c r="E11" s="56" t="s">
        <v>89</v>
      </c>
      <c r="F11" s="41">
        <v>28.58</v>
      </c>
      <c r="G11" s="41">
        <v>27.49</v>
      </c>
      <c r="H11" s="41" t="s">
        <v>215</v>
      </c>
      <c r="I11" s="41">
        <v>28.74</v>
      </c>
      <c r="J11" s="19"/>
      <c r="K11" s="41">
        <f t="shared" si="0"/>
        <v>28.74</v>
      </c>
      <c r="L11" s="94" t="s">
        <v>18</v>
      </c>
    </row>
    <row r="12" spans="1:13" ht="15.75" x14ac:dyDescent="0.25">
      <c r="A12" s="75">
        <v>6</v>
      </c>
      <c r="B12" s="55" t="s">
        <v>59</v>
      </c>
      <c r="C12" s="56" t="s">
        <v>68</v>
      </c>
      <c r="D12" s="56"/>
      <c r="E12" s="56" t="s">
        <v>63</v>
      </c>
      <c r="F12" s="41">
        <v>27.91</v>
      </c>
      <c r="G12" s="41">
        <v>28.05</v>
      </c>
      <c r="H12" s="41">
        <v>18</v>
      </c>
      <c r="I12" s="41">
        <v>22.42</v>
      </c>
      <c r="J12" s="19"/>
      <c r="K12" s="41">
        <f t="shared" si="0"/>
        <v>28.05</v>
      </c>
      <c r="L12" s="94" t="s">
        <v>9</v>
      </c>
    </row>
    <row r="13" spans="1:13" ht="15.75" x14ac:dyDescent="0.25">
      <c r="A13" s="75">
        <v>7</v>
      </c>
      <c r="B13" s="57">
        <v>166</v>
      </c>
      <c r="C13" s="57" t="s">
        <v>99</v>
      </c>
      <c r="D13" s="57" t="s">
        <v>83</v>
      </c>
      <c r="E13" s="56" t="s">
        <v>98</v>
      </c>
      <c r="F13" s="41">
        <v>27.23</v>
      </c>
      <c r="G13" s="41">
        <v>26.37</v>
      </c>
      <c r="H13" s="41">
        <v>25.08</v>
      </c>
      <c r="I13" s="41">
        <v>26.25</v>
      </c>
      <c r="J13" s="19"/>
      <c r="K13" s="41">
        <f t="shared" si="0"/>
        <v>27.23</v>
      </c>
      <c r="L13" s="94" t="s">
        <v>10</v>
      </c>
    </row>
    <row r="14" spans="1:13" ht="15.75" x14ac:dyDescent="0.25">
      <c r="A14" s="75">
        <v>8</v>
      </c>
      <c r="B14" s="57">
        <v>185</v>
      </c>
      <c r="C14" s="57" t="s">
        <v>107</v>
      </c>
      <c r="D14" s="57">
        <v>2009</v>
      </c>
      <c r="E14" s="56" t="s">
        <v>109</v>
      </c>
      <c r="F14" s="46" t="s">
        <v>217</v>
      </c>
      <c r="G14" s="46" t="s">
        <v>218</v>
      </c>
      <c r="H14" s="46" t="s">
        <v>219</v>
      </c>
      <c r="I14" s="46" t="s">
        <v>220</v>
      </c>
      <c r="J14" s="6"/>
      <c r="K14" s="46" t="s">
        <v>218</v>
      </c>
      <c r="L14" s="94" t="s">
        <v>11</v>
      </c>
    </row>
    <row r="15" spans="1:13" ht="15.75" x14ac:dyDescent="0.25">
      <c r="A15" s="75">
        <v>9</v>
      </c>
      <c r="B15" s="57">
        <v>170</v>
      </c>
      <c r="C15" s="57" t="s">
        <v>103</v>
      </c>
      <c r="D15" s="57" t="s">
        <v>96</v>
      </c>
      <c r="E15" s="55" t="s">
        <v>98</v>
      </c>
      <c r="F15" s="41" t="s">
        <v>215</v>
      </c>
      <c r="G15" s="41">
        <v>22.06</v>
      </c>
      <c r="H15" s="41">
        <v>23.04</v>
      </c>
      <c r="I15" s="41">
        <v>16.09</v>
      </c>
      <c r="J15" s="19"/>
      <c r="K15" s="41">
        <f>MAX(G15:J15)</f>
        <v>23.04</v>
      </c>
      <c r="L15" s="94" t="s">
        <v>153</v>
      </c>
    </row>
    <row r="16" spans="1:13" ht="15.75" x14ac:dyDescent="0.25">
      <c r="A16" s="75">
        <v>10</v>
      </c>
      <c r="B16" s="57">
        <v>186</v>
      </c>
      <c r="C16" s="57" t="s">
        <v>108</v>
      </c>
      <c r="D16" s="57">
        <v>2009</v>
      </c>
      <c r="E16" s="56" t="s">
        <v>109</v>
      </c>
      <c r="F16" s="41">
        <v>13.88</v>
      </c>
      <c r="G16" s="41">
        <v>14.39</v>
      </c>
      <c r="H16" s="41">
        <v>18.23</v>
      </c>
      <c r="I16" s="41">
        <v>16.7</v>
      </c>
      <c r="J16" s="19"/>
      <c r="K16" s="41">
        <v>18.23</v>
      </c>
      <c r="L16" s="94" t="s">
        <v>165</v>
      </c>
    </row>
    <row r="17" spans="1:12" ht="15.75" x14ac:dyDescent="0.25">
      <c r="A17" s="34"/>
      <c r="B17" s="31"/>
      <c r="C17" s="32"/>
      <c r="D17" s="32"/>
      <c r="E17" s="32"/>
      <c r="F17" s="41"/>
      <c r="G17" s="41"/>
      <c r="H17" s="41"/>
      <c r="I17" s="41"/>
      <c r="J17" s="19"/>
      <c r="K17" s="41"/>
      <c r="L17" s="3"/>
    </row>
    <row r="18" spans="1:12" ht="15.75" x14ac:dyDescent="0.25">
      <c r="A18" s="34"/>
      <c r="B18" s="3"/>
      <c r="C18" s="6"/>
      <c r="D18" s="6"/>
      <c r="E18" s="6"/>
      <c r="F18" s="41"/>
      <c r="G18" s="41"/>
      <c r="H18" s="41"/>
      <c r="I18" s="41"/>
      <c r="J18" s="19"/>
      <c r="K18" s="41"/>
      <c r="L18" s="3"/>
    </row>
    <row r="19" spans="1:12" ht="15.75" x14ac:dyDescent="0.25">
      <c r="A19" s="34"/>
      <c r="B19" s="3"/>
      <c r="C19" s="6"/>
      <c r="D19" s="6"/>
      <c r="E19" s="6"/>
      <c r="F19" s="46"/>
      <c r="G19" s="46"/>
      <c r="H19" s="46"/>
      <c r="I19" s="46"/>
      <c r="J19" s="6"/>
      <c r="K19" s="46"/>
      <c r="L19" s="3"/>
    </row>
    <row r="20" spans="1:12" ht="15.75" x14ac:dyDescent="0.25">
      <c r="A20" s="34"/>
      <c r="B20" s="3"/>
      <c r="C20" s="6"/>
      <c r="D20" s="6"/>
      <c r="E20" s="6"/>
      <c r="F20" s="41"/>
      <c r="G20" s="41"/>
      <c r="H20" s="41"/>
      <c r="I20" s="41"/>
      <c r="J20" s="19"/>
      <c r="K20" s="41"/>
      <c r="L20" s="3"/>
    </row>
    <row r="21" spans="1:12" ht="15.75" x14ac:dyDescent="0.25">
      <c r="A21" s="34"/>
      <c r="B21" s="3"/>
      <c r="C21" s="6"/>
      <c r="D21" s="6"/>
      <c r="E21" s="6"/>
      <c r="F21" s="41"/>
      <c r="G21" s="41"/>
      <c r="H21" s="41"/>
      <c r="I21" s="41"/>
      <c r="J21" s="19"/>
      <c r="K21" s="41"/>
      <c r="L21" s="3"/>
    </row>
    <row r="22" spans="1:12" x14ac:dyDescent="0.25">
      <c r="F22" s="35"/>
      <c r="G22" s="35"/>
      <c r="H22" s="35"/>
      <c r="I22" s="35"/>
    </row>
    <row r="23" spans="1:12" x14ac:dyDescent="0.25">
      <c r="C23" t="s">
        <v>5</v>
      </c>
      <c r="D23" s="119"/>
      <c r="E23" s="119"/>
      <c r="I23" t="s">
        <v>6</v>
      </c>
      <c r="J23" s="7"/>
      <c r="K23" s="7"/>
    </row>
  </sheetData>
  <sortState xmlns:xlrd2="http://schemas.microsoft.com/office/spreadsheetml/2017/richdata2" ref="B8:L17">
    <sortCondition descending="1" ref="K8:K17"/>
  </sortState>
  <mergeCells count="5">
    <mergeCell ref="D3:M3"/>
    <mergeCell ref="C4:I4"/>
    <mergeCell ref="F6:J6"/>
    <mergeCell ref="D23:E23"/>
    <mergeCell ref="J4:K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26"/>
  <sheetViews>
    <sheetView workbookViewId="0">
      <selection activeCell="O6" sqref="O6"/>
    </sheetView>
  </sheetViews>
  <sheetFormatPr defaultRowHeight="15" x14ac:dyDescent="0.25"/>
  <cols>
    <col min="1" max="1" width="3.5703125" customWidth="1"/>
    <col min="2" max="2" width="6" customWidth="1"/>
    <col min="3" max="3" width="21.5703125" customWidth="1"/>
    <col min="4" max="4" width="6.42578125" customWidth="1"/>
    <col min="5" max="5" width="17.7109375" customWidth="1"/>
    <col min="6" max="6" width="8.85546875" customWidth="1"/>
    <col min="9" max="9" width="8.7109375" customWidth="1"/>
    <col min="13" max="13" width="6.5703125" customWidth="1"/>
  </cols>
  <sheetData>
    <row r="3" spans="1:14" ht="18.75" x14ac:dyDescent="0.3">
      <c r="D3" s="116" t="s">
        <v>53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21" x14ac:dyDescent="0.35">
      <c r="C4" s="117" t="s">
        <v>8</v>
      </c>
      <c r="D4" s="117"/>
      <c r="E4" s="117"/>
      <c r="F4" s="117"/>
      <c r="G4" s="117"/>
      <c r="H4" s="117"/>
      <c r="I4" s="117"/>
      <c r="K4" s="118"/>
      <c r="L4" s="118"/>
      <c r="M4" s="118"/>
    </row>
    <row r="6" spans="1:14" ht="21" x14ac:dyDescent="0.35">
      <c r="F6" s="117" t="s">
        <v>26</v>
      </c>
      <c r="G6" s="117"/>
      <c r="H6" s="117"/>
      <c r="I6" s="117"/>
      <c r="J6" s="117"/>
    </row>
    <row r="7" spans="1:14" ht="15.75" x14ac:dyDescent="0.25">
      <c r="A7" s="30" t="s">
        <v>27</v>
      </c>
      <c r="B7" s="30" t="s">
        <v>14</v>
      </c>
      <c r="C7" s="30" t="s">
        <v>0</v>
      </c>
      <c r="D7" s="30" t="s">
        <v>1</v>
      </c>
      <c r="E7" s="30" t="s">
        <v>2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4</v>
      </c>
      <c r="M7" s="2" t="s">
        <v>3</v>
      </c>
    </row>
    <row r="8" spans="1:14" ht="15.75" x14ac:dyDescent="0.25">
      <c r="A8" s="55" t="s">
        <v>19</v>
      </c>
      <c r="B8" s="57">
        <v>126</v>
      </c>
      <c r="C8" s="57" t="s">
        <v>93</v>
      </c>
      <c r="D8" s="57" t="s">
        <v>83</v>
      </c>
      <c r="E8" s="56" t="s">
        <v>89</v>
      </c>
      <c r="F8" s="19">
        <v>26.95</v>
      </c>
      <c r="G8" s="19">
        <v>28.31</v>
      </c>
      <c r="H8" s="19">
        <v>26.84</v>
      </c>
      <c r="I8" s="41" t="s">
        <v>164</v>
      </c>
      <c r="J8" s="19"/>
      <c r="K8" s="19"/>
      <c r="L8" s="19">
        <f>MAX(F8:K8)</f>
        <v>28.31</v>
      </c>
      <c r="M8" s="94" t="s">
        <v>19</v>
      </c>
    </row>
    <row r="9" spans="1:14" ht="15.75" x14ac:dyDescent="0.25">
      <c r="A9" s="55" t="s">
        <v>16</v>
      </c>
      <c r="B9" s="74">
        <v>165</v>
      </c>
      <c r="C9" s="74" t="s">
        <v>97</v>
      </c>
      <c r="D9" s="74" t="s">
        <v>83</v>
      </c>
      <c r="E9" s="56" t="s">
        <v>98</v>
      </c>
      <c r="F9" s="95">
        <v>24.04</v>
      </c>
      <c r="G9" s="95">
        <v>27.6</v>
      </c>
      <c r="H9" s="95">
        <v>21.77</v>
      </c>
      <c r="I9" s="95">
        <v>23.1</v>
      </c>
      <c r="J9" s="19"/>
      <c r="K9" s="19"/>
      <c r="L9" s="19">
        <f>MAX(F9:K9)</f>
        <v>27.6</v>
      </c>
      <c r="M9" s="94" t="s">
        <v>16</v>
      </c>
    </row>
    <row r="10" spans="1:14" ht="15.75" x14ac:dyDescent="0.25">
      <c r="A10" s="55" t="s">
        <v>17</v>
      </c>
      <c r="B10" s="89">
        <v>92</v>
      </c>
      <c r="C10" s="89" t="s">
        <v>82</v>
      </c>
      <c r="D10" s="89" t="s">
        <v>83</v>
      </c>
      <c r="E10" s="56" t="s">
        <v>84</v>
      </c>
      <c r="F10" s="19">
        <v>20.329999999999998</v>
      </c>
      <c r="G10" s="19">
        <v>21.93</v>
      </c>
      <c r="H10" s="19">
        <v>17.55</v>
      </c>
      <c r="I10" s="19">
        <v>20.440000000000001</v>
      </c>
      <c r="J10" s="19"/>
      <c r="K10" s="19"/>
      <c r="L10" s="19">
        <f>MAX(F10:K10)</f>
        <v>21.93</v>
      </c>
      <c r="M10" s="94" t="s">
        <v>17</v>
      </c>
    </row>
    <row r="11" spans="1:14" ht="15.75" x14ac:dyDescent="0.25">
      <c r="A11" s="55" t="s">
        <v>18</v>
      </c>
      <c r="B11" s="57">
        <v>166</v>
      </c>
      <c r="C11" s="57" t="s">
        <v>99</v>
      </c>
      <c r="D11" s="57" t="s">
        <v>83</v>
      </c>
      <c r="E11" s="56" t="s">
        <v>98</v>
      </c>
      <c r="F11" s="95" t="s">
        <v>164</v>
      </c>
      <c r="G11" s="95">
        <v>19.920000000000002</v>
      </c>
      <c r="H11" s="95">
        <v>20.66</v>
      </c>
      <c r="I11" s="95" t="s">
        <v>164</v>
      </c>
      <c r="J11" s="19"/>
      <c r="K11" s="19"/>
      <c r="L11" s="19">
        <f>MAX(G11:K11)</f>
        <v>20.66</v>
      </c>
      <c r="M11" s="94" t="s">
        <v>18</v>
      </c>
    </row>
    <row r="12" spans="1:14" ht="15.75" x14ac:dyDescent="0.25">
      <c r="A12" s="55" t="s">
        <v>9</v>
      </c>
      <c r="B12" s="57">
        <v>186</v>
      </c>
      <c r="C12" s="57" t="s">
        <v>108</v>
      </c>
      <c r="D12" s="57">
        <v>2009</v>
      </c>
      <c r="E12" s="55" t="s">
        <v>109</v>
      </c>
      <c r="F12" s="95" t="s">
        <v>164</v>
      </c>
      <c r="G12" s="95">
        <v>17.07</v>
      </c>
      <c r="H12" s="95">
        <v>18.82</v>
      </c>
      <c r="I12" s="95">
        <v>16.059999999999999</v>
      </c>
      <c r="J12" s="19"/>
      <c r="K12" s="19"/>
      <c r="L12" s="19">
        <f>MAX(G12:K12)</f>
        <v>18.82</v>
      </c>
      <c r="M12" s="94" t="s">
        <v>9</v>
      </c>
    </row>
    <row r="13" spans="1:14" ht="15.75" x14ac:dyDescent="0.25">
      <c r="A13" s="55" t="s">
        <v>10</v>
      </c>
      <c r="B13" s="57">
        <v>304</v>
      </c>
      <c r="C13" s="57" t="s">
        <v>119</v>
      </c>
      <c r="D13" s="57">
        <v>2009</v>
      </c>
      <c r="E13" s="56" t="s">
        <v>118</v>
      </c>
      <c r="F13" s="95">
        <v>18.309999999999999</v>
      </c>
      <c r="G13" s="95" t="s">
        <v>164</v>
      </c>
      <c r="H13" s="95" t="s">
        <v>164</v>
      </c>
      <c r="I13" s="95" t="s">
        <v>164</v>
      </c>
      <c r="J13" s="19"/>
      <c r="K13" s="19"/>
      <c r="L13" s="19">
        <f>SUM(F13:K13)</f>
        <v>18.309999999999999</v>
      </c>
      <c r="M13" s="94" t="s">
        <v>10</v>
      </c>
    </row>
    <row r="14" spans="1:14" ht="15.75" x14ac:dyDescent="0.25">
      <c r="A14" s="55" t="s">
        <v>11</v>
      </c>
      <c r="B14" s="57">
        <v>344</v>
      </c>
      <c r="C14" s="57" t="s">
        <v>128</v>
      </c>
      <c r="D14" s="57">
        <v>2010</v>
      </c>
      <c r="E14" s="55" t="s">
        <v>123</v>
      </c>
      <c r="F14" s="95">
        <v>14.05</v>
      </c>
      <c r="G14" s="95" t="s">
        <v>164</v>
      </c>
      <c r="H14" s="95">
        <v>17.34</v>
      </c>
      <c r="I14" s="95">
        <v>15.92</v>
      </c>
      <c r="J14" s="19"/>
      <c r="K14" s="19"/>
      <c r="L14" s="19">
        <f>MAX(F14:K14)</f>
        <v>17.34</v>
      </c>
      <c r="M14" s="94" t="s">
        <v>11</v>
      </c>
    </row>
    <row r="15" spans="1:14" ht="15.75" x14ac:dyDescent="0.25">
      <c r="A15" s="55">
        <v>8</v>
      </c>
      <c r="B15" s="57">
        <v>225</v>
      </c>
      <c r="C15" s="57" t="s">
        <v>110</v>
      </c>
      <c r="D15" s="57">
        <v>2010</v>
      </c>
      <c r="E15" s="56" t="s">
        <v>111</v>
      </c>
      <c r="F15" s="95">
        <v>15.28</v>
      </c>
      <c r="G15" s="95">
        <v>15.3</v>
      </c>
      <c r="H15" s="95">
        <v>15.45</v>
      </c>
      <c r="I15" s="95">
        <v>16.97</v>
      </c>
      <c r="J15" s="19"/>
      <c r="K15" s="19"/>
      <c r="L15" s="19">
        <f>MAX(F15:K15)</f>
        <v>16.97</v>
      </c>
      <c r="M15" s="94" t="s">
        <v>153</v>
      </c>
    </row>
    <row r="16" spans="1:14" ht="15.75" x14ac:dyDescent="0.25">
      <c r="A16" s="31"/>
      <c r="B16" s="31"/>
      <c r="C16" s="26"/>
      <c r="D16" s="26"/>
      <c r="E16" s="26"/>
      <c r="F16" s="96"/>
      <c r="G16" s="96"/>
      <c r="H16" s="96"/>
      <c r="I16" s="96"/>
      <c r="J16" s="4"/>
      <c r="K16" s="4"/>
      <c r="L16" s="4"/>
      <c r="M16" s="2"/>
    </row>
    <row r="17" spans="1:14" ht="15.75" x14ac:dyDescent="0.25">
      <c r="A17" s="1"/>
      <c r="B17" s="21"/>
      <c r="C17" s="1"/>
      <c r="D17" s="1"/>
      <c r="E17" s="1"/>
      <c r="F17" s="5"/>
      <c r="G17" s="5"/>
      <c r="H17" s="5"/>
      <c r="I17" s="5"/>
      <c r="J17" s="5"/>
      <c r="K17" s="5"/>
      <c r="L17" s="5"/>
      <c r="M17" s="1"/>
    </row>
    <row r="18" spans="1:14" ht="15.75" x14ac:dyDescent="0.25">
      <c r="A18" s="1"/>
      <c r="B18" s="1"/>
      <c r="C18" s="1"/>
      <c r="D18" s="1"/>
      <c r="E18" s="1"/>
      <c r="F18" s="5"/>
      <c r="G18" s="5"/>
      <c r="H18" s="5"/>
      <c r="I18" s="5"/>
      <c r="J18" s="5"/>
      <c r="K18" s="5"/>
      <c r="L18" s="5"/>
      <c r="M18" s="1"/>
    </row>
    <row r="19" spans="1:14" ht="15.75" x14ac:dyDescent="0.25">
      <c r="A19" s="1"/>
      <c r="B19" s="1"/>
      <c r="C19" t="s">
        <v>5</v>
      </c>
      <c r="D19" s="119"/>
      <c r="E19" s="119"/>
      <c r="I19" t="s">
        <v>6</v>
      </c>
      <c r="J19" s="7"/>
      <c r="K19" s="7"/>
      <c r="L19" s="7"/>
      <c r="M19" s="1"/>
    </row>
    <row r="20" spans="1:14" ht="15.75" x14ac:dyDescent="0.25">
      <c r="A20" s="1"/>
      <c r="B20" s="1"/>
      <c r="C20" s="1"/>
      <c r="D20" s="1"/>
      <c r="E20" s="1"/>
      <c r="F20" s="5"/>
      <c r="G20" s="5"/>
      <c r="H20" s="5"/>
      <c r="I20" s="5"/>
      <c r="J20" s="5"/>
      <c r="K20" s="5"/>
      <c r="L20" s="5"/>
      <c r="M20" s="1"/>
    </row>
    <row r="21" spans="1:14" ht="15.75" x14ac:dyDescent="0.25">
      <c r="A21" s="1"/>
      <c r="B21" s="1"/>
      <c r="C21" s="1"/>
      <c r="D21" s="1"/>
      <c r="E21" s="1"/>
      <c r="F21" s="5"/>
      <c r="G21" s="5"/>
      <c r="H21" s="5"/>
      <c r="I21" s="5"/>
      <c r="J21" s="5"/>
      <c r="K21" s="5"/>
      <c r="L21" s="5"/>
      <c r="M21" s="1"/>
    </row>
    <row r="22" spans="1:14" ht="15.75" x14ac:dyDescent="0.25">
      <c r="A22" s="1"/>
      <c r="B22" s="1"/>
      <c r="C22" s="1"/>
      <c r="D22" s="1"/>
      <c r="E22" s="1"/>
      <c r="F22" s="5"/>
      <c r="G22" s="5"/>
      <c r="H22" s="5"/>
      <c r="I22" s="5"/>
      <c r="J22" s="5"/>
      <c r="K22" s="5"/>
      <c r="L22" s="5"/>
      <c r="M22" s="1"/>
    </row>
    <row r="23" spans="1:14" ht="15.75" x14ac:dyDescent="0.25">
      <c r="A23" s="1"/>
      <c r="B23" s="1"/>
      <c r="C23" s="1"/>
      <c r="D23" s="1"/>
      <c r="E23" s="1"/>
      <c r="F23" s="5"/>
      <c r="G23" s="5"/>
      <c r="H23" s="5"/>
      <c r="I23" s="5"/>
      <c r="J23" s="5"/>
      <c r="K23" s="5"/>
      <c r="L23" s="5"/>
      <c r="M23" s="1"/>
    </row>
    <row r="24" spans="1:1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6" spans="1:14" x14ac:dyDescent="0.25">
      <c r="D26" s="125"/>
      <c r="E26" s="125"/>
    </row>
  </sheetData>
  <sortState xmlns:xlrd2="http://schemas.microsoft.com/office/spreadsheetml/2017/richdata2" ref="B8:M15">
    <sortCondition descending="1" ref="L8:L15"/>
  </sortState>
  <mergeCells count="6">
    <mergeCell ref="D3:N3"/>
    <mergeCell ref="C4:I4"/>
    <mergeCell ref="F6:J6"/>
    <mergeCell ref="D26:E26"/>
    <mergeCell ref="K4:M4"/>
    <mergeCell ref="D19:E1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80M</vt:lpstr>
      <vt:lpstr>80 m barjeras</vt:lpstr>
      <vt:lpstr>300M</vt:lpstr>
      <vt:lpstr>800M</vt:lpstr>
      <vt:lpstr>AL</vt:lpstr>
      <vt:lpstr>TL</vt:lpstr>
      <vt:lpstr>Lode</vt:lpstr>
      <vt:lpstr>Šķēps</vt:lpstr>
      <vt:lpstr>Disks</vt:lpstr>
      <vt:lpstr>4X100M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2023-05-18T12:18:04Z</cp:lastPrinted>
  <dcterms:created xsi:type="dcterms:W3CDTF">2017-04-06T08:39:27Z</dcterms:created>
  <dcterms:modified xsi:type="dcterms:W3CDTF">2023-05-19T07:07:06Z</dcterms:modified>
</cp:coreProperties>
</file>