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S\Desktop\Bērnu kausu protokols\"/>
    </mc:Choice>
  </mc:AlternateContent>
  <bookViews>
    <workbookView xWindow="0" yWindow="0" windowWidth="20490" windowHeight="7230" activeTab="6"/>
  </bookViews>
  <sheets>
    <sheet name="30mZ" sheetId="90" r:id="rId1"/>
    <sheet name="skepsZ" sheetId="100" r:id="rId2"/>
    <sheet name="talumsZ" sheetId="85" r:id="rId3"/>
    <sheet name="30mM" sheetId="109" r:id="rId4"/>
    <sheet name="skepsM" sheetId="110" r:id="rId5"/>
    <sheet name="talumsM" sheetId="111" r:id="rId6"/>
    <sheet name="KopvērtējumsZ" sheetId="112" r:id="rId7"/>
    <sheet name="KopvērtējumsM" sheetId="114" r:id="rId8"/>
  </sheets>
  <calcPr calcId="162913"/>
</workbook>
</file>

<file path=xl/calcChain.xml><?xml version="1.0" encoding="utf-8"?>
<calcChain xmlns="http://schemas.openxmlformats.org/spreadsheetml/2006/main">
  <c r="I24" i="85" l="1"/>
  <c r="I24" i="100"/>
  <c r="L17" i="114" l="1"/>
  <c r="L10" i="114"/>
  <c r="L20" i="114"/>
  <c r="L15" i="114"/>
  <c r="L18" i="114"/>
  <c r="L16" i="114"/>
  <c r="L23" i="114"/>
  <c r="L19" i="114"/>
  <c r="L12" i="114"/>
  <c r="L11" i="114"/>
  <c r="L21" i="114"/>
  <c r="L14" i="114"/>
  <c r="L13" i="114"/>
  <c r="L22" i="114"/>
  <c r="L24" i="114"/>
  <c r="M17" i="114"/>
  <c r="M10" i="114"/>
  <c r="M20" i="114"/>
  <c r="M15" i="114"/>
  <c r="M18" i="114"/>
  <c r="M16" i="114"/>
  <c r="M23" i="114"/>
  <c r="M19" i="114"/>
  <c r="M12" i="114"/>
  <c r="M11" i="114"/>
  <c r="M21" i="114"/>
  <c r="M14" i="114"/>
  <c r="M13" i="114"/>
  <c r="M22" i="114"/>
  <c r="M24" i="114"/>
  <c r="J18" i="114"/>
  <c r="F17" i="114"/>
  <c r="F10" i="114"/>
  <c r="F20" i="114"/>
  <c r="F15" i="114"/>
  <c r="F18" i="114"/>
  <c r="F16" i="114"/>
  <c r="F23" i="114"/>
  <c r="F19" i="114"/>
  <c r="F12" i="114"/>
  <c r="F11" i="114"/>
  <c r="F21" i="114"/>
  <c r="F14" i="114"/>
  <c r="F13" i="114"/>
  <c r="F22" i="114"/>
  <c r="F24" i="114"/>
  <c r="E17" i="114"/>
  <c r="E10" i="114"/>
  <c r="E20" i="114"/>
  <c r="E15" i="114"/>
  <c r="E18" i="114"/>
  <c r="E16" i="114"/>
  <c r="E23" i="114"/>
  <c r="E19" i="114"/>
  <c r="E12" i="114"/>
  <c r="E11" i="114"/>
  <c r="E21" i="114"/>
  <c r="E14" i="114"/>
  <c r="E13" i="114"/>
  <c r="E22" i="114"/>
  <c r="E24" i="114"/>
  <c r="D17" i="114"/>
  <c r="D10" i="114"/>
  <c r="D20" i="114"/>
  <c r="D15" i="114"/>
  <c r="D18" i="114"/>
  <c r="D16" i="114"/>
  <c r="D23" i="114"/>
  <c r="D19" i="114"/>
  <c r="D12" i="114"/>
  <c r="D11" i="114"/>
  <c r="D21" i="114"/>
  <c r="D14" i="114"/>
  <c r="D13" i="114"/>
  <c r="D22" i="114"/>
  <c r="D24" i="114"/>
  <c r="C17" i="114"/>
  <c r="C10" i="114"/>
  <c r="C20" i="114"/>
  <c r="C15" i="114"/>
  <c r="C18" i="114"/>
  <c r="C16" i="114"/>
  <c r="C23" i="114"/>
  <c r="C19" i="114"/>
  <c r="C12" i="114"/>
  <c r="C11" i="114"/>
  <c r="C21" i="114"/>
  <c r="C14" i="114"/>
  <c r="C13" i="114"/>
  <c r="C22" i="114"/>
  <c r="C24" i="114"/>
  <c r="B17" i="114"/>
  <c r="B10" i="114"/>
  <c r="B20" i="114"/>
  <c r="B15" i="114"/>
  <c r="B18" i="114"/>
  <c r="B16" i="114"/>
  <c r="B23" i="114"/>
  <c r="B19" i="114"/>
  <c r="B12" i="114"/>
  <c r="B11" i="114"/>
  <c r="B21" i="114"/>
  <c r="B14" i="114"/>
  <c r="B13" i="114"/>
  <c r="B22" i="114"/>
  <c r="B24" i="114"/>
  <c r="A24" i="114"/>
  <c r="L21" i="112"/>
  <c r="L18" i="112"/>
  <c r="L12" i="112"/>
  <c r="L11" i="112"/>
  <c r="L17" i="112"/>
  <c r="L19" i="112"/>
  <c r="L13" i="112"/>
  <c r="L16" i="112"/>
  <c r="L22" i="112"/>
  <c r="L15" i="112"/>
  <c r="L20" i="112"/>
  <c r="L10" i="112"/>
  <c r="L14" i="112"/>
  <c r="L23" i="112"/>
  <c r="J13" i="112"/>
  <c r="M21" i="112"/>
  <c r="M18" i="112"/>
  <c r="M12" i="112"/>
  <c r="M11" i="112"/>
  <c r="M17" i="112"/>
  <c r="M19" i="112"/>
  <c r="M13" i="112"/>
  <c r="M16" i="112"/>
  <c r="M22" i="112"/>
  <c r="M15" i="112"/>
  <c r="M20" i="112"/>
  <c r="M10" i="112"/>
  <c r="M14" i="112"/>
  <c r="M23" i="112"/>
  <c r="F21" i="112"/>
  <c r="F18" i="112"/>
  <c r="F12" i="112"/>
  <c r="F11" i="112"/>
  <c r="F17" i="112"/>
  <c r="F19" i="112"/>
  <c r="F13" i="112"/>
  <c r="F16" i="112"/>
  <c r="F22" i="112"/>
  <c r="F15" i="112"/>
  <c r="F20" i="112"/>
  <c r="F10" i="112"/>
  <c r="F14" i="112"/>
  <c r="F23" i="112"/>
  <c r="E21" i="112"/>
  <c r="E18" i="112"/>
  <c r="E12" i="112"/>
  <c r="E11" i="112"/>
  <c r="E17" i="112"/>
  <c r="E19" i="112"/>
  <c r="E13" i="112"/>
  <c r="E16" i="112"/>
  <c r="E22" i="112"/>
  <c r="E15" i="112"/>
  <c r="E20" i="112"/>
  <c r="E10" i="112"/>
  <c r="E14" i="112"/>
  <c r="E23" i="112"/>
  <c r="D21" i="112"/>
  <c r="D18" i="112"/>
  <c r="D12" i="112"/>
  <c r="D11" i="112"/>
  <c r="D17" i="112"/>
  <c r="D19" i="112"/>
  <c r="D13" i="112"/>
  <c r="D16" i="112"/>
  <c r="D22" i="112"/>
  <c r="D15" i="112"/>
  <c r="D20" i="112"/>
  <c r="D10" i="112"/>
  <c r="D14" i="112"/>
  <c r="D23" i="112"/>
  <c r="C21" i="112"/>
  <c r="C18" i="112"/>
  <c r="C12" i="112"/>
  <c r="C11" i="112"/>
  <c r="C17" i="112"/>
  <c r="C19" i="112"/>
  <c r="C13" i="112"/>
  <c r="C16" i="112"/>
  <c r="C22" i="112"/>
  <c r="C15" i="112"/>
  <c r="C20" i="112"/>
  <c r="C10" i="112"/>
  <c r="C14" i="112"/>
  <c r="C23" i="112"/>
  <c r="B21" i="112"/>
  <c r="B18" i="112"/>
  <c r="B12" i="112"/>
  <c r="B11" i="112"/>
  <c r="B17" i="112"/>
  <c r="B19" i="112"/>
  <c r="B13" i="112"/>
  <c r="B16" i="112"/>
  <c r="B22" i="112"/>
  <c r="B15" i="112"/>
  <c r="B20" i="112"/>
  <c r="B10" i="112"/>
  <c r="B14" i="112"/>
  <c r="B23" i="112"/>
  <c r="I9" i="111"/>
  <c r="J17" i="114" s="1"/>
  <c r="I10" i="111"/>
  <c r="J10" i="114" s="1"/>
  <c r="I11" i="111"/>
  <c r="J20" i="114" s="1"/>
  <c r="I12" i="111"/>
  <c r="J15" i="114" s="1"/>
  <c r="I13" i="111"/>
  <c r="I14" i="111"/>
  <c r="J16" i="114" s="1"/>
  <c r="I15" i="111"/>
  <c r="J23" i="114" s="1"/>
  <c r="I16" i="111"/>
  <c r="J19" i="114" s="1"/>
  <c r="I17" i="111"/>
  <c r="J12" i="114" s="1"/>
  <c r="I18" i="111"/>
  <c r="J11" i="114" s="1"/>
  <c r="I19" i="111"/>
  <c r="J21" i="114" s="1"/>
  <c r="I20" i="111"/>
  <c r="J14" i="114" s="1"/>
  <c r="I21" i="111"/>
  <c r="J13" i="114" s="1"/>
  <c r="I22" i="111"/>
  <c r="J22" i="114" s="1"/>
  <c r="I23" i="111"/>
  <c r="J24" i="114" s="1"/>
  <c r="I9" i="110"/>
  <c r="H17" i="114" s="1"/>
  <c r="I10" i="110"/>
  <c r="H10" i="114" s="1"/>
  <c r="I11" i="110"/>
  <c r="H20" i="114" s="1"/>
  <c r="I12" i="110"/>
  <c r="H15" i="114" s="1"/>
  <c r="I13" i="110"/>
  <c r="H18" i="114" s="1"/>
  <c r="I14" i="110"/>
  <c r="H16" i="114" s="1"/>
  <c r="I15" i="110"/>
  <c r="H23" i="114" s="1"/>
  <c r="I16" i="110"/>
  <c r="H19" i="114" s="1"/>
  <c r="I17" i="110"/>
  <c r="H12" i="114" s="1"/>
  <c r="I18" i="110"/>
  <c r="H11" i="114" s="1"/>
  <c r="I19" i="110"/>
  <c r="H21" i="114" s="1"/>
  <c r="I20" i="110"/>
  <c r="H14" i="114" s="1"/>
  <c r="I21" i="110"/>
  <c r="H13" i="114" s="1"/>
  <c r="I22" i="110"/>
  <c r="H22" i="114" s="1"/>
  <c r="I23" i="110"/>
  <c r="H24" i="114" s="1"/>
  <c r="I9" i="85"/>
  <c r="J21" i="112" s="1"/>
  <c r="I10" i="85"/>
  <c r="J18" i="112" s="1"/>
  <c r="I11" i="85"/>
  <c r="J12" i="112" s="1"/>
  <c r="I12" i="85"/>
  <c r="J11" i="112" s="1"/>
  <c r="I13" i="85"/>
  <c r="J17" i="112" s="1"/>
  <c r="I14" i="85"/>
  <c r="J19" i="112" s="1"/>
  <c r="I15" i="85"/>
  <c r="I16" i="85"/>
  <c r="J16" i="112" s="1"/>
  <c r="I17" i="85"/>
  <c r="J22" i="112" s="1"/>
  <c r="I18" i="85"/>
  <c r="J15" i="112" s="1"/>
  <c r="I19" i="85"/>
  <c r="J20" i="112" s="1"/>
  <c r="I20" i="85"/>
  <c r="J10" i="112" s="1"/>
  <c r="I21" i="85"/>
  <c r="I22" i="85"/>
  <c r="J14" i="112" s="1"/>
  <c r="I23" i="85"/>
  <c r="J23" i="112" s="1"/>
  <c r="I9" i="100"/>
  <c r="H21" i="112" s="1"/>
  <c r="I10" i="100"/>
  <c r="H18" i="112" s="1"/>
  <c r="I11" i="100"/>
  <c r="H12" i="112" s="1"/>
  <c r="I12" i="100"/>
  <c r="H11" i="112" s="1"/>
  <c r="I13" i="100"/>
  <c r="H17" i="112" s="1"/>
  <c r="I14" i="100"/>
  <c r="H19" i="112" s="1"/>
  <c r="I15" i="100"/>
  <c r="H13" i="112" s="1"/>
  <c r="I16" i="100"/>
  <c r="H16" i="112" s="1"/>
  <c r="I17" i="100"/>
  <c r="H22" i="112" s="1"/>
  <c r="I18" i="100"/>
  <c r="H15" i="112" s="1"/>
  <c r="I19" i="100"/>
  <c r="H20" i="112" s="1"/>
  <c r="I20" i="100"/>
  <c r="H10" i="112" s="1"/>
  <c r="I21" i="100"/>
  <c r="I22" i="100"/>
  <c r="H14" i="112" s="1"/>
  <c r="I23" i="100"/>
  <c r="H23" i="112" s="1"/>
</calcChain>
</file>

<file path=xl/sharedStrings.xml><?xml version="1.0" encoding="utf-8"?>
<sst xmlns="http://schemas.openxmlformats.org/spreadsheetml/2006/main" count="412" uniqueCount="113">
  <si>
    <t>STARTA  PROTOKOLS</t>
  </si>
  <si>
    <t>Dal. Nr.</t>
  </si>
  <si>
    <t>1</t>
  </si>
  <si>
    <t>2</t>
  </si>
  <si>
    <t>Sac.sākums  pl.</t>
  </si>
  <si>
    <t>Nr.</t>
  </si>
  <si>
    <t>3</t>
  </si>
  <si>
    <t>Rez.</t>
  </si>
  <si>
    <t>Ogre</t>
  </si>
  <si>
    <t>Rezultāts</t>
  </si>
  <si>
    <t>Treneris</t>
  </si>
  <si>
    <t>Dz.dati</t>
  </si>
  <si>
    <t>Šķēpa mešana zēniem</t>
  </si>
  <si>
    <t>Vārds</t>
  </si>
  <si>
    <t>Uzvārds</t>
  </si>
  <si>
    <t>30 m skrējieni zēniem</t>
  </si>
  <si>
    <t>Tāllēkšana no vietas zēniem</t>
  </si>
  <si>
    <t>25.05.2017.</t>
  </si>
  <si>
    <t>RĪGAS KAUSU bērnu sacensības 2017</t>
  </si>
  <si>
    <t>30 m skrējieni meitenēm</t>
  </si>
  <si>
    <t>Šķēpa mešana meitenēm</t>
  </si>
  <si>
    <t>Tāllēkšana no vietas meitenēm</t>
  </si>
  <si>
    <t>Aleksis</t>
  </si>
  <si>
    <t>Krūmiņš</t>
  </si>
  <si>
    <t>Jevgēnijs Liepa</t>
  </si>
  <si>
    <t>Lagzdiņš</t>
  </si>
  <si>
    <t>Arnolds Pūpols</t>
  </si>
  <si>
    <t>Emīls</t>
  </si>
  <si>
    <t>Lasenbergs</t>
  </si>
  <si>
    <t>Dace Ametere</t>
  </si>
  <si>
    <t>Dace Vizule</t>
  </si>
  <si>
    <t>Jegors</t>
  </si>
  <si>
    <t>Olijars</t>
  </si>
  <si>
    <t>Stanislavs Olijars</t>
  </si>
  <si>
    <t>Kārlis Daniels</t>
  </si>
  <si>
    <t>Lazda</t>
  </si>
  <si>
    <t>Kristers Voldemārs</t>
  </si>
  <si>
    <t>Kristians</t>
  </si>
  <si>
    <t>Bērziņš</t>
  </si>
  <si>
    <t>Rasma Turka</t>
  </si>
  <si>
    <t xml:space="preserve">Kristofers </t>
  </si>
  <si>
    <t>Zvejnieks</t>
  </si>
  <si>
    <t>Mariss</t>
  </si>
  <si>
    <t>Sterķis</t>
  </si>
  <si>
    <t>Andrejs Gross</t>
  </si>
  <si>
    <t>Marks</t>
  </si>
  <si>
    <t>Melins</t>
  </si>
  <si>
    <t>Aigars Feteris</t>
  </si>
  <si>
    <t>Markuss</t>
  </si>
  <si>
    <t>Pabērzis</t>
  </si>
  <si>
    <t>Matīss</t>
  </si>
  <si>
    <t>Feldmanis</t>
  </si>
  <si>
    <t xml:space="preserve">Rolands </t>
  </si>
  <si>
    <t>Ozoliņš</t>
  </si>
  <si>
    <t>Līga Tomsone</t>
  </si>
  <si>
    <t>Valters</t>
  </si>
  <si>
    <t>Jonass</t>
  </si>
  <si>
    <t>Alise</t>
  </si>
  <si>
    <t>Žurēvica</t>
  </si>
  <si>
    <t>Amēlija</t>
  </si>
  <si>
    <t>Vilkaule</t>
  </si>
  <si>
    <t>Anete</t>
  </si>
  <si>
    <t>Sirmā</t>
  </si>
  <si>
    <t>Gunta Sirmā</t>
  </si>
  <si>
    <t>Betija Elizabete</t>
  </si>
  <si>
    <t>Cauņa</t>
  </si>
  <si>
    <t>Edgars Kļaviņš</t>
  </si>
  <si>
    <t>Elizabete</t>
  </si>
  <si>
    <t>Skrina</t>
  </si>
  <si>
    <t>Emīlija</t>
  </si>
  <si>
    <t>Goba</t>
  </si>
  <si>
    <t>Estere</t>
  </si>
  <si>
    <t>Beitāne</t>
  </si>
  <si>
    <t>Zane Ķīkule</t>
  </si>
  <si>
    <t>Laura</t>
  </si>
  <si>
    <t>Vaskāne</t>
  </si>
  <si>
    <t>Liene Vaskāne</t>
  </si>
  <si>
    <t>Liene</t>
  </si>
  <si>
    <t>Šķēla</t>
  </si>
  <si>
    <t>Liliāna</t>
  </si>
  <si>
    <t>Krole</t>
  </si>
  <si>
    <t>Katrina Krole</t>
  </si>
  <si>
    <t>Paula</t>
  </si>
  <si>
    <t>Naumova</t>
  </si>
  <si>
    <t>Samanta Magdalēna</t>
  </si>
  <si>
    <t>Pētersone</t>
  </si>
  <si>
    <t>Edgars Siliņš, Inta Pētersone</t>
  </si>
  <si>
    <t xml:space="preserve">Sandija </t>
  </si>
  <si>
    <t>Liepa</t>
  </si>
  <si>
    <t>Nr.p.k.</t>
  </si>
  <si>
    <t>Elza</t>
  </si>
  <si>
    <t>Jākabsone</t>
  </si>
  <si>
    <t>Sandra Krūma</t>
  </si>
  <si>
    <t>Kristers</t>
  </si>
  <si>
    <t>Biukšāns</t>
  </si>
  <si>
    <t>Inga Biukšāne</t>
  </si>
  <si>
    <t>KOPVĒRTĒJUMS</t>
  </si>
  <si>
    <t>Zēniem</t>
  </si>
  <si>
    <t>30m</t>
  </si>
  <si>
    <t>Punkti 30m</t>
  </si>
  <si>
    <t>Šķēps</t>
  </si>
  <si>
    <t>Punkti šķēps</t>
  </si>
  <si>
    <t>Tālums</t>
  </si>
  <si>
    <t>Punkti tālums</t>
  </si>
  <si>
    <t>Kopā</t>
  </si>
  <si>
    <t>Meitenēm</t>
  </si>
  <si>
    <t>Aiga</t>
  </si>
  <si>
    <t>Rudzgaile</t>
  </si>
  <si>
    <t>2008</t>
  </si>
  <si>
    <t>Daniels</t>
  </si>
  <si>
    <t>Jēkabs</t>
  </si>
  <si>
    <t>Zudrags</t>
  </si>
  <si>
    <t>Zusters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</si>
</sst>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5" fillId="0" borderId="0" xfId="0" applyNumberFormat="1" applyFont="1"/>
    <xf numFmtId="0" fontId="7" fillId="0" borderId="0" xfId="0" applyFont="1"/>
    <xf numFmtId="49" fontId="9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Border="1"/>
    <xf numFmtId="49" fontId="4" fillId="0" borderId="0" xfId="0" applyNumberFormat="1" applyFont="1" applyAlignment="1"/>
    <xf numFmtId="49" fontId="6" fillId="0" borderId="0" xfId="0" applyNumberFormat="1" applyFont="1" applyAlignment="1"/>
    <xf numFmtId="49" fontId="9" fillId="0" borderId="0" xfId="0" applyNumberFormat="1" applyFont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2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49" fontId="4" fillId="0" borderId="0" xfId="0" applyNumberFormat="1" applyFont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/>
    <xf numFmtId="49" fontId="14" fillId="0" borderId="0" xfId="0" applyNumberFormat="1" applyFont="1" applyAlignment="1"/>
    <xf numFmtId="49" fontId="1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4" xfId="0" applyFont="1" applyBorder="1" applyAlignment="1">
      <alignment horizontal="center"/>
    </xf>
    <xf numFmtId="49" fontId="11" fillId="0" borderId="5" xfId="0" applyNumberFormat="1" applyFont="1" applyBorder="1" applyAlignment="1">
      <alignment horizontal="left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11" fillId="0" borderId="3" xfId="0" applyFont="1" applyBorder="1" applyAlignment="1"/>
    <xf numFmtId="0" fontId="11" fillId="0" borderId="8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6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0" fontId="17" fillId="0" borderId="9" xfId="0" applyFont="1" applyBorder="1" applyAlignment="1"/>
    <xf numFmtId="0" fontId="17" fillId="0" borderId="8" xfId="0" applyFont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0" fontId="17" fillId="0" borderId="8" xfId="0" applyFont="1" applyBorder="1"/>
    <xf numFmtId="0" fontId="17" fillId="0" borderId="9" xfId="0" applyFont="1" applyBorder="1" applyAlignment="1">
      <alignment horizontal="left"/>
    </xf>
    <xf numFmtId="0" fontId="11" fillId="0" borderId="1" xfId="0" applyNumberFormat="1" applyFont="1" applyBorder="1"/>
    <xf numFmtId="0" fontId="11" fillId="0" borderId="3" xfId="0" applyNumberFormat="1" applyFont="1" applyBorder="1" applyAlignment="1">
      <alignment wrapText="1"/>
    </xf>
    <xf numFmtId="0" fontId="11" fillId="0" borderId="9" xfId="0" applyFont="1" applyBorder="1" applyAlignment="1">
      <alignment wrapText="1"/>
    </xf>
    <xf numFmtId="2" fontId="11" fillId="0" borderId="1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0" borderId="8" xfId="0" applyNumberFormat="1" applyFont="1" applyBorder="1"/>
    <xf numFmtId="0" fontId="11" fillId="0" borderId="9" xfId="0" applyNumberFormat="1" applyFont="1" applyBorder="1" applyAlignment="1">
      <alignment wrapText="1"/>
    </xf>
    <xf numFmtId="0" fontId="6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1">
    <cellStyle name="Parasts" xfId="0" builtinId="0"/>
  </cellStyles>
  <dxfs count="1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G24" totalsRowShown="0" headerRowDxfId="114" dataDxfId="112" headerRowBorderDxfId="113" tableBorderDxfId="111" totalsRowBorderDxfId="110">
  <autoFilter ref="A8:G24"/>
  <tableColumns count="7">
    <tableColumn id="1" name="Nr.p.k." dataDxfId="109"/>
    <tableColumn id="2" name="Dal. Nr." dataDxfId="108"/>
    <tableColumn id="3" name="Vārds" dataDxfId="107"/>
    <tableColumn id="4" name="Uzvārds" dataDxfId="106"/>
    <tableColumn id="5" name="Dz.dati" dataDxfId="105"/>
    <tableColumn id="6" name="Rezultāts" dataDxfId="104"/>
    <tableColumn id="7" name="Treneris" dataDxfId="1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8:J24" totalsRowShown="0" headerRowDxfId="102" headerRowBorderDxfId="101" tableBorderDxfId="100" totalsRowBorderDxfId="99">
  <autoFilter ref="A8:J24"/>
  <tableColumns count="10">
    <tableColumn id="1" name="Nr." dataDxfId="98"/>
    <tableColumn id="2" name="Dal. Nr." dataDxfId="97"/>
    <tableColumn id="3" name="Vārds" dataDxfId="96"/>
    <tableColumn id="4" name="Uzvārds" dataDxfId="95"/>
    <tableColumn id="5" name="Dz.dati" dataDxfId="94"/>
    <tableColumn id="6" name="1" dataDxfId="93"/>
    <tableColumn id="7" name="2" dataDxfId="92"/>
    <tableColumn id="8" name="3" dataDxfId="91"/>
    <tableColumn id="9" name="Rez." dataDxfId="90">
      <calculatedColumnFormula>MAX(F9:H9)</calculatedColumnFormula>
    </tableColumn>
    <tableColumn id="11" name="Treneris" dataDxfId="8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8:J24" totalsRowShown="0" headerRowDxfId="88" headerRowBorderDxfId="87" tableBorderDxfId="86" totalsRowBorderDxfId="85">
  <autoFilter ref="A8:J24"/>
  <tableColumns count="10">
    <tableColumn id="1" name="Nr." dataDxfId="84"/>
    <tableColumn id="2" name="Dal. Nr." dataDxfId="83"/>
    <tableColumn id="3" name="Vārds" dataDxfId="82"/>
    <tableColumn id="4" name="Uzvārds" dataDxfId="81"/>
    <tableColumn id="5" name="Dz.dati" dataDxfId="80"/>
    <tableColumn id="6" name="1" dataDxfId="79"/>
    <tableColumn id="7" name="2" dataDxfId="78"/>
    <tableColumn id="8" name="3" dataDxfId="77"/>
    <tableColumn id="9" name="Rez." dataDxfId="76">
      <calculatedColumnFormula>MAX(F9:H9)</calculatedColumnFormula>
    </tableColumn>
    <tableColumn id="10" name="Treneris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8:G23" totalsRowShown="0" headerRowDxfId="74" dataDxfId="72" headerRowBorderDxfId="73" tableBorderDxfId="71" totalsRowBorderDxfId="70">
  <autoFilter ref="A8:G23"/>
  <tableColumns count="7">
    <tableColumn id="1" name="Nr.p.k." dataDxfId="69"/>
    <tableColumn id="2" name="Dal. Nr." dataDxfId="68"/>
    <tableColumn id="3" name="Vārds" dataDxfId="67"/>
    <tableColumn id="4" name="Uzvārds" dataDxfId="66"/>
    <tableColumn id="5" name="Dz.dati" dataDxfId="65"/>
    <tableColumn id="6" name="Rezultāts" dataDxfId="64"/>
    <tableColumn id="7" name="Treneris" dataDxfId="6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8:J23" totalsRowShown="0" headerRowDxfId="62" headerRowBorderDxfId="61" tableBorderDxfId="60" totalsRowBorderDxfId="59">
  <autoFilter ref="A8:J23"/>
  <tableColumns count="10">
    <tableColumn id="1" name="Nr." dataDxfId="58"/>
    <tableColumn id="2" name="Dal. Nr." dataDxfId="57"/>
    <tableColumn id="3" name="Vārds" dataDxfId="56"/>
    <tableColumn id="4" name="Uzvārds" dataDxfId="55"/>
    <tableColumn id="5" name="Dz.dati" dataDxfId="54"/>
    <tableColumn id="6" name="1" dataDxfId="53"/>
    <tableColumn id="7" name="2" dataDxfId="52"/>
    <tableColumn id="8" name="3" dataDxfId="51"/>
    <tableColumn id="9" name="Rez." dataDxfId="50">
      <calculatedColumnFormula>MAX(F9:H9)</calculatedColumnFormula>
    </tableColumn>
    <tableColumn id="10" name="Treneris" dataDxfId="4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8:J23" totalsRowShown="0" headerRowDxfId="48" headerRowBorderDxfId="47" tableBorderDxfId="46" totalsRowBorderDxfId="45">
  <autoFilter ref="A8:J23"/>
  <tableColumns count="10">
    <tableColumn id="1" name="Nr." dataDxfId="44"/>
    <tableColumn id="2" name="Dal. Nr." dataDxfId="43"/>
    <tableColumn id="3" name="Vārds" dataDxfId="42"/>
    <tableColumn id="4" name="Uzvārds" dataDxfId="41"/>
    <tableColumn id="5" name="Dz.dati" dataDxfId="40"/>
    <tableColumn id="6" name="1" dataDxfId="39"/>
    <tableColumn id="7" name="2" dataDxfId="38"/>
    <tableColumn id="8" name="3" dataDxfId="37"/>
    <tableColumn id="9" name="Rez." dataDxfId="36">
      <calculatedColumnFormula>MAX(F9:H9)</calculatedColumnFormula>
    </tableColumn>
    <tableColumn id="10" name="Treneri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18" displayName="Table18" ref="A9:M23" totalsRowShown="0" headerRowDxfId="34" dataDxfId="32" headerRowBorderDxfId="33" tableBorderDxfId="31" totalsRowBorderDxfId="30">
  <autoFilter ref="A9:M23"/>
  <sortState ref="A10:M23">
    <sortCondition ref="L9:L23"/>
  </sortState>
  <tableColumns count="13">
    <tableColumn id="1" name="Nr." dataDxfId="29">
      <calculatedColumnFormula>'30mZ'!A9</calculatedColumnFormula>
    </tableColumn>
    <tableColumn id="2" name="Dal. Nr." dataDxfId="28">
      <calculatedColumnFormula>'30mZ'!B9</calculatedColumnFormula>
    </tableColumn>
    <tableColumn id="3" name="Vārds" dataDxfId="27">
      <calculatedColumnFormula>'30mZ'!C9</calculatedColumnFormula>
    </tableColumn>
    <tableColumn id="4" name="Uzvārds" dataDxfId="26">
      <calculatedColumnFormula>'30mZ'!D9</calculatedColumnFormula>
    </tableColumn>
    <tableColumn id="5" name="Dz.dati" dataDxfId="25">
      <calculatedColumnFormula>'30mZ'!E9</calculatedColumnFormula>
    </tableColumn>
    <tableColumn id="6" name="30m" dataDxfId="24">
      <calculatedColumnFormula>'30mZ'!F9</calculatedColumnFormula>
    </tableColumn>
    <tableColumn id="7" name="Punkti 30m" dataDxfId="23"/>
    <tableColumn id="8" name="Šķēps" dataDxfId="22">
      <calculatedColumnFormula>skepsZ!I9</calculatedColumnFormula>
    </tableColumn>
    <tableColumn id="9" name="Punkti šķēps" dataDxfId="21"/>
    <tableColumn id="10" name="Tālums" dataDxfId="20">
      <calculatedColumnFormula>talumsZ!I9</calculatedColumnFormula>
    </tableColumn>
    <tableColumn id="11" name="Punkti tālums" dataDxfId="19"/>
    <tableColumn id="12" name="Kopā" dataDxfId="18">
      <calculatedColumnFormula>G10+I10+K10</calculatedColumnFormula>
    </tableColumn>
    <tableColumn id="13" name="Treneris" dataDxfId="17">
      <calculatedColumnFormula>'30mZ'!G9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9:M24" totalsRowShown="0" headerRowDxfId="16" dataDxfId="14" headerRowBorderDxfId="15" tableBorderDxfId="13">
  <autoFilter ref="A9:M24"/>
  <sortState ref="A10:M24">
    <sortCondition ref="L9:L24"/>
  </sortState>
  <tableColumns count="13">
    <tableColumn id="1" name="Nr." dataDxfId="12">
      <calculatedColumnFormula>'30mM'!A9</calculatedColumnFormula>
    </tableColumn>
    <tableColumn id="2" name="Dal. Nr." dataDxfId="11">
      <calculatedColumnFormula>'30mM'!B9</calculatedColumnFormula>
    </tableColumn>
    <tableColumn id="3" name="Vārds" dataDxfId="10">
      <calculatedColumnFormula>'30mM'!C9</calculatedColumnFormula>
    </tableColumn>
    <tableColumn id="4" name="Uzvārds" dataDxfId="9">
      <calculatedColumnFormula>'30mM'!D9</calculatedColumnFormula>
    </tableColumn>
    <tableColumn id="5" name="Dz.dati" dataDxfId="6">
      <calculatedColumnFormula>'30mM'!E9</calculatedColumnFormula>
    </tableColumn>
    <tableColumn id="6" name="30m" dataDxfId="5">
      <calculatedColumnFormula>'30mM'!F9</calculatedColumnFormula>
    </tableColumn>
    <tableColumn id="7" name="Punkti 30m" dataDxfId="4"/>
    <tableColumn id="8" name="Šķēps" dataDxfId="3">
      <calculatedColumnFormula>skepsM!I9</calculatedColumnFormula>
    </tableColumn>
    <tableColumn id="9" name="Punkti šķēps" dataDxfId="2"/>
    <tableColumn id="10" name="Tālums" dataDxfId="0">
      <calculatedColumnFormula>talumsM!I9</calculatedColumnFormula>
    </tableColumn>
    <tableColumn id="11" name="Punkti tālums" dataDxfId="1"/>
    <tableColumn id="12" name="Kopā" dataDxfId="8">
      <calculatedColumnFormula>G10+I10+K10</calculatedColumnFormula>
    </tableColumn>
    <tableColumn id="13" name="Treneris" dataDxfId="7">
      <calculatedColumnFormula>'30mM'!G9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opLeftCell="A7" workbookViewId="0">
      <selection activeCell="I21" sqref="I21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7.7109375" style="3" bestFit="1" customWidth="1"/>
    <col min="4" max="4" width="12.28515625" style="3" customWidth="1"/>
    <col min="5" max="5" width="9" style="5" customWidth="1"/>
    <col min="6" max="6" width="10.7109375" style="1" customWidth="1"/>
    <col min="7" max="7" width="19" style="52" customWidth="1"/>
    <col min="8" max="16384" width="9.140625" style="3"/>
  </cols>
  <sheetData>
    <row r="1" spans="1:11" ht="20.25" x14ac:dyDescent="0.3">
      <c r="A1" s="106" t="s">
        <v>18</v>
      </c>
      <c r="B1" s="106"/>
      <c r="C1" s="106"/>
      <c r="D1" s="106"/>
      <c r="E1" s="106"/>
      <c r="F1" s="106"/>
      <c r="G1" s="106"/>
      <c r="H1" s="20"/>
      <c r="I1" s="20"/>
      <c r="J1" s="20"/>
      <c r="K1" s="20"/>
    </row>
    <row r="2" spans="1:11" ht="15.75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 t="s">
        <v>4</v>
      </c>
      <c r="I5" s="1"/>
      <c r="K5" s="1"/>
    </row>
    <row r="6" spans="1:11" ht="15.75" x14ac:dyDescent="0.25">
      <c r="B6" s="5"/>
      <c r="E6" s="12" t="s">
        <v>15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64" t="s">
        <v>89</v>
      </c>
      <c r="B8" s="67" t="s">
        <v>1</v>
      </c>
      <c r="C8" s="67" t="s">
        <v>13</v>
      </c>
      <c r="D8" s="67" t="s">
        <v>14</v>
      </c>
      <c r="E8" s="86" t="s">
        <v>11</v>
      </c>
      <c r="F8" s="67" t="s">
        <v>9</v>
      </c>
      <c r="G8" s="68" t="s">
        <v>10</v>
      </c>
    </row>
    <row r="9" spans="1:11" s="37" customFormat="1" ht="15" x14ac:dyDescent="0.25">
      <c r="A9" s="58">
        <v>1</v>
      </c>
      <c r="B9" s="13">
        <v>76</v>
      </c>
      <c r="C9" s="14" t="s">
        <v>22</v>
      </c>
      <c r="D9" s="14" t="s">
        <v>23</v>
      </c>
      <c r="E9" s="13">
        <v>2008</v>
      </c>
      <c r="F9" s="13">
        <v>5.89</v>
      </c>
      <c r="G9" s="59" t="s">
        <v>24</v>
      </c>
    </row>
    <row r="10" spans="1:11" s="37" customFormat="1" ht="15" x14ac:dyDescent="0.25">
      <c r="A10" s="58">
        <v>2</v>
      </c>
      <c r="B10" s="13">
        <v>77</v>
      </c>
      <c r="C10" s="14" t="s">
        <v>109</v>
      </c>
      <c r="D10" s="14" t="s">
        <v>25</v>
      </c>
      <c r="E10" s="13">
        <v>2008</v>
      </c>
      <c r="F10" s="13">
        <v>5.45</v>
      </c>
      <c r="G10" s="59" t="s">
        <v>26</v>
      </c>
    </row>
    <row r="11" spans="1:11" s="37" customFormat="1" ht="15" x14ac:dyDescent="0.25">
      <c r="A11" s="58">
        <v>3</v>
      </c>
      <c r="B11" s="13">
        <v>78</v>
      </c>
      <c r="C11" s="14" t="s">
        <v>27</v>
      </c>
      <c r="D11" s="14" t="s">
        <v>28</v>
      </c>
      <c r="E11" s="13">
        <v>2008</v>
      </c>
      <c r="F11" s="13">
        <v>4.95</v>
      </c>
      <c r="G11" s="59" t="s">
        <v>29</v>
      </c>
    </row>
    <row r="12" spans="1:11" s="37" customFormat="1" ht="15" x14ac:dyDescent="0.25">
      <c r="A12" s="58">
        <v>4</v>
      </c>
      <c r="B12" s="13">
        <v>79</v>
      </c>
      <c r="C12" s="14" t="s">
        <v>31</v>
      </c>
      <c r="D12" s="14" t="s">
        <v>32</v>
      </c>
      <c r="E12" s="13">
        <v>2008</v>
      </c>
      <c r="F12" s="13">
        <v>4.95</v>
      </c>
      <c r="G12" s="59" t="s">
        <v>33</v>
      </c>
    </row>
    <row r="13" spans="1:11" s="37" customFormat="1" ht="15" x14ac:dyDescent="0.25">
      <c r="A13" s="58">
        <v>5</v>
      </c>
      <c r="B13" s="13">
        <v>80</v>
      </c>
      <c r="C13" s="14" t="s">
        <v>34</v>
      </c>
      <c r="D13" s="14" t="s">
        <v>35</v>
      </c>
      <c r="E13" s="13">
        <v>2008</v>
      </c>
      <c r="F13" s="13">
        <v>5.64</v>
      </c>
      <c r="G13" s="59" t="s">
        <v>30</v>
      </c>
    </row>
    <row r="14" spans="1:11" s="37" customFormat="1" ht="15" x14ac:dyDescent="0.25">
      <c r="A14" s="58">
        <v>6</v>
      </c>
      <c r="B14" s="13">
        <v>81</v>
      </c>
      <c r="C14" s="14" t="s">
        <v>36</v>
      </c>
      <c r="D14" s="14" t="s">
        <v>35</v>
      </c>
      <c r="E14" s="13">
        <v>2008</v>
      </c>
      <c r="F14" s="13">
        <v>6.16</v>
      </c>
      <c r="G14" s="59" t="s">
        <v>30</v>
      </c>
    </row>
    <row r="15" spans="1:11" s="37" customFormat="1" ht="15" x14ac:dyDescent="0.25">
      <c r="A15" s="58">
        <v>7</v>
      </c>
      <c r="B15" s="13">
        <v>82</v>
      </c>
      <c r="C15" s="14" t="s">
        <v>37</v>
      </c>
      <c r="D15" s="14" t="s">
        <v>38</v>
      </c>
      <c r="E15" s="13">
        <v>2008</v>
      </c>
      <c r="F15" s="13">
        <v>5.13</v>
      </c>
      <c r="G15" s="59" t="s">
        <v>39</v>
      </c>
    </row>
    <row r="16" spans="1:11" s="37" customFormat="1" ht="15" x14ac:dyDescent="0.25">
      <c r="A16" s="58">
        <v>8</v>
      </c>
      <c r="B16" s="13">
        <v>83</v>
      </c>
      <c r="C16" s="14" t="s">
        <v>40</v>
      </c>
      <c r="D16" s="14" t="s">
        <v>41</v>
      </c>
      <c r="E16" s="13">
        <v>2008</v>
      </c>
      <c r="F16" s="13">
        <v>5.15</v>
      </c>
      <c r="G16" s="59" t="s">
        <v>29</v>
      </c>
    </row>
    <row r="17" spans="1:7" s="37" customFormat="1" ht="15" x14ac:dyDescent="0.25">
      <c r="A17" s="58">
        <v>9</v>
      </c>
      <c r="B17" s="13">
        <v>84</v>
      </c>
      <c r="C17" s="14" t="s">
        <v>42</v>
      </c>
      <c r="D17" s="14" t="s">
        <v>43</v>
      </c>
      <c r="E17" s="13">
        <v>2008</v>
      </c>
      <c r="F17" s="13">
        <v>6.23</v>
      </c>
      <c r="G17" s="59" t="s">
        <v>44</v>
      </c>
    </row>
    <row r="18" spans="1:7" s="37" customFormat="1" ht="15" x14ac:dyDescent="0.25">
      <c r="A18" s="58">
        <v>10</v>
      </c>
      <c r="B18" s="13">
        <v>85</v>
      </c>
      <c r="C18" s="14" t="s">
        <v>45</v>
      </c>
      <c r="D18" s="14" t="s">
        <v>46</v>
      </c>
      <c r="E18" s="13">
        <v>2008</v>
      </c>
      <c r="F18" s="13">
        <v>5.64</v>
      </c>
      <c r="G18" s="59" t="s">
        <v>47</v>
      </c>
    </row>
    <row r="19" spans="1:7" s="37" customFormat="1" ht="15" x14ac:dyDescent="0.25">
      <c r="A19" s="58">
        <v>11</v>
      </c>
      <c r="B19" s="13">
        <v>86</v>
      </c>
      <c r="C19" s="14" t="s">
        <v>48</v>
      </c>
      <c r="D19" s="14" t="s">
        <v>49</v>
      </c>
      <c r="E19" s="13">
        <v>2008</v>
      </c>
      <c r="F19" s="13">
        <v>6.07</v>
      </c>
      <c r="G19" s="59" t="s">
        <v>26</v>
      </c>
    </row>
    <row r="20" spans="1:7" s="37" customFormat="1" ht="15" x14ac:dyDescent="0.25">
      <c r="A20" s="58">
        <v>12</v>
      </c>
      <c r="B20" s="13">
        <v>87</v>
      </c>
      <c r="C20" s="14" t="s">
        <v>50</v>
      </c>
      <c r="D20" s="14" t="s">
        <v>51</v>
      </c>
      <c r="E20" s="13">
        <v>2008</v>
      </c>
      <c r="F20" s="13">
        <v>5.07</v>
      </c>
      <c r="G20" s="59" t="s">
        <v>44</v>
      </c>
    </row>
    <row r="21" spans="1:7" s="37" customFormat="1" ht="15" x14ac:dyDescent="0.25">
      <c r="A21" s="58">
        <v>13</v>
      </c>
      <c r="B21" s="13">
        <v>88</v>
      </c>
      <c r="C21" s="14" t="s">
        <v>52</v>
      </c>
      <c r="D21" s="14" t="s">
        <v>53</v>
      </c>
      <c r="E21" s="13">
        <v>2008</v>
      </c>
      <c r="F21" s="13"/>
      <c r="G21" s="59" t="s">
        <v>54</v>
      </c>
    </row>
    <row r="22" spans="1:7" s="18" customFormat="1" ht="15" x14ac:dyDescent="0.25">
      <c r="A22" s="58">
        <v>14</v>
      </c>
      <c r="B22" s="13">
        <v>89</v>
      </c>
      <c r="C22" s="14" t="s">
        <v>55</v>
      </c>
      <c r="D22" s="14" t="s">
        <v>56</v>
      </c>
      <c r="E22" s="13">
        <v>2008</v>
      </c>
      <c r="F22" s="13">
        <v>5.42</v>
      </c>
      <c r="G22" s="59" t="s">
        <v>26</v>
      </c>
    </row>
    <row r="23" spans="1:7" s="37" customFormat="1" ht="15" x14ac:dyDescent="0.25">
      <c r="A23" s="60">
        <v>15</v>
      </c>
      <c r="B23" s="61">
        <v>90</v>
      </c>
      <c r="C23" s="62" t="s">
        <v>93</v>
      </c>
      <c r="D23" s="62" t="s">
        <v>94</v>
      </c>
      <c r="E23" s="61">
        <v>2008</v>
      </c>
      <c r="F23" s="61">
        <v>5.7</v>
      </c>
      <c r="G23" s="63" t="s">
        <v>95</v>
      </c>
    </row>
    <row r="24" spans="1:7" s="18" customFormat="1" ht="15" x14ac:dyDescent="0.25">
      <c r="A24" s="87">
        <v>16</v>
      </c>
      <c r="B24" s="88">
        <v>137</v>
      </c>
      <c r="C24" s="95" t="s">
        <v>110</v>
      </c>
      <c r="D24" s="95" t="s">
        <v>111</v>
      </c>
      <c r="E24" s="89" t="s">
        <v>108</v>
      </c>
      <c r="F24" s="88">
        <v>6.04</v>
      </c>
      <c r="G24" s="90"/>
    </row>
    <row r="25" spans="1:7" s="18" customFormat="1" ht="15.75" x14ac:dyDescent="0.25">
      <c r="A25" s="23"/>
      <c r="B25" s="23"/>
      <c r="C25" s="30"/>
      <c r="D25" s="30"/>
      <c r="E25" s="33"/>
      <c r="F25" s="23"/>
      <c r="G25" s="55"/>
    </row>
    <row r="26" spans="1:7" s="18" customFormat="1" ht="15.75" x14ac:dyDescent="0.25">
      <c r="A26" s="23"/>
      <c r="B26" s="23"/>
      <c r="C26" s="31"/>
      <c r="D26" s="31"/>
      <c r="E26" s="33"/>
      <c r="F26" s="23"/>
      <c r="G26" s="55"/>
    </row>
    <row r="27" spans="1:7" s="18" customFormat="1" ht="15.75" x14ac:dyDescent="0.25">
      <c r="A27" s="23"/>
      <c r="B27" s="23"/>
      <c r="C27" s="31"/>
      <c r="D27" s="31"/>
      <c r="E27" s="33"/>
      <c r="F27" s="23"/>
      <c r="G27" s="55"/>
    </row>
    <row r="28" spans="1:7" s="18" customFormat="1" ht="15.75" x14ac:dyDescent="0.25">
      <c r="A28" s="23"/>
      <c r="B28" s="23"/>
      <c r="C28" s="31"/>
      <c r="D28" s="31"/>
      <c r="E28" s="33"/>
      <c r="F28" s="23"/>
      <c r="G28" s="55"/>
    </row>
    <row r="29" spans="1:7" s="18" customFormat="1" ht="15.75" x14ac:dyDescent="0.25">
      <c r="A29" s="23"/>
      <c r="B29" s="23"/>
      <c r="C29" s="31"/>
      <c r="D29" s="31"/>
      <c r="E29" s="33"/>
      <c r="F29" s="23"/>
      <c r="G29" s="55"/>
    </row>
    <row r="30" spans="1:7" s="18" customFormat="1" ht="15.75" x14ac:dyDescent="0.25">
      <c r="A30" s="23"/>
      <c r="B30" s="23"/>
      <c r="C30" s="30"/>
      <c r="D30" s="30"/>
      <c r="E30" s="33"/>
      <c r="F30" s="23"/>
      <c r="G30" s="55"/>
    </row>
    <row r="31" spans="1:7" s="18" customFormat="1" ht="15.75" x14ac:dyDescent="0.25">
      <c r="A31" s="23"/>
      <c r="B31" s="23"/>
      <c r="C31" s="32"/>
      <c r="D31" s="32"/>
      <c r="E31" s="33"/>
      <c r="F31" s="23"/>
      <c r="G31" s="55"/>
    </row>
    <row r="32" spans="1:7" s="18" customFormat="1" ht="15.75" x14ac:dyDescent="0.25">
      <c r="A32" s="23"/>
      <c r="B32" s="23"/>
      <c r="C32" s="30"/>
      <c r="D32" s="30"/>
      <c r="E32" s="33"/>
      <c r="F32" s="23"/>
      <c r="G32" s="55"/>
    </row>
    <row r="33" spans="1:7" s="18" customFormat="1" ht="15.75" x14ac:dyDescent="0.25">
      <c r="A33" s="23"/>
      <c r="B33" s="23"/>
      <c r="C33" s="31"/>
      <c r="D33" s="31"/>
      <c r="E33" s="33"/>
      <c r="F33" s="23"/>
      <c r="G33" s="55"/>
    </row>
    <row r="34" spans="1:7" s="18" customFormat="1" ht="15.75" x14ac:dyDescent="0.25">
      <c r="A34" s="23"/>
      <c r="B34" s="23"/>
      <c r="C34" s="31"/>
      <c r="D34" s="31"/>
      <c r="E34" s="33"/>
      <c r="F34" s="23"/>
      <c r="G34" s="55"/>
    </row>
    <row r="35" spans="1:7" s="18" customFormat="1" ht="15.75" x14ac:dyDescent="0.25">
      <c r="A35" s="23"/>
      <c r="B35" s="23"/>
      <c r="C35" s="31"/>
      <c r="D35" s="31"/>
      <c r="E35" s="33"/>
      <c r="F35" s="23"/>
      <c r="G35" s="55"/>
    </row>
    <row r="36" spans="1:7" s="18" customFormat="1" ht="15.75" x14ac:dyDescent="0.25">
      <c r="A36" s="23"/>
      <c r="B36" s="23"/>
      <c r="C36" s="31"/>
      <c r="D36" s="31"/>
      <c r="E36" s="33"/>
      <c r="F36" s="23"/>
      <c r="G36" s="55"/>
    </row>
    <row r="37" spans="1:7" s="18" customFormat="1" ht="15.75" x14ac:dyDescent="0.25">
      <c r="A37" s="23"/>
      <c r="B37" s="23"/>
      <c r="C37" s="30"/>
      <c r="D37" s="30"/>
      <c r="E37" s="33"/>
      <c r="F37" s="23"/>
      <c r="G37" s="55"/>
    </row>
    <row r="38" spans="1:7" s="18" customFormat="1" ht="15.75" x14ac:dyDescent="0.25">
      <c r="A38" s="23"/>
      <c r="B38" s="23"/>
      <c r="C38" s="32"/>
      <c r="D38" s="32"/>
      <c r="E38" s="33"/>
      <c r="F38" s="23"/>
      <c r="G38" s="55"/>
    </row>
    <row r="39" spans="1:7" s="18" customFormat="1" ht="15.75" x14ac:dyDescent="0.25">
      <c r="A39" s="23"/>
      <c r="B39" s="23"/>
      <c r="C39" s="30"/>
      <c r="D39" s="30"/>
      <c r="E39" s="33"/>
      <c r="F39" s="23"/>
      <c r="G39" s="55"/>
    </row>
    <row r="40" spans="1:7" s="18" customFormat="1" ht="15.75" x14ac:dyDescent="0.25">
      <c r="A40" s="23"/>
      <c r="B40" s="23"/>
      <c r="C40" s="31"/>
      <c r="D40" s="31"/>
      <c r="E40" s="33"/>
      <c r="F40" s="23"/>
      <c r="G40" s="55"/>
    </row>
    <row r="41" spans="1:7" s="18" customFormat="1" ht="15.75" x14ac:dyDescent="0.25">
      <c r="A41" s="23"/>
      <c r="B41" s="23"/>
      <c r="C41" s="31"/>
      <c r="D41" s="31"/>
      <c r="E41" s="33"/>
      <c r="F41" s="23"/>
      <c r="G41" s="55"/>
    </row>
    <row r="42" spans="1:7" s="18" customFormat="1" ht="15.75" x14ac:dyDescent="0.25">
      <c r="A42" s="23"/>
      <c r="B42" s="23"/>
      <c r="C42" s="31"/>
      <c r="D42" s="31"/>
      <c r="E42" s="33"/>
      <c r="F42" s="23"/>
      <c r="G42" s="55"/>
    </row>
    <row r="43" spans="1:7" s="18" customFormat="1" ht="15.75" x14ac:dyDescent="0.25">
      <c r="A43" s="23"/>
      <c r="B43" s="23"/>
      <c r="C43" s="31"/>
      <c r="D43" s="31"/>
      <c r="E43" s="33"/>
      <c r="F43" s="23"/>
      <c r="G43" s="55"/>
    </row>
    <row r="44" spans="1:7" s="18" customFormat="1" ht="15.75" x14ac:dyDescent="0.25">
      <c r="A44" s="23"/>
      <c r="B44" s="23"/>
      <c r="C44" s="30"/>
      <c r="D44" s="30"/>
      <c r="E44" s="33"/>
      <c r="F44" s="23"/>
      <c r="G44" s="55"/>
    </row>
    <row r="45" spans="1:7" s="18" customFormat="1" ht="15.75" x14ac:dyDescent="0.25">
      <c r="A45" s="23"/>
      <c r="B45" s="23"/>
      <c r="C45" s="32"/>
      <c r="D45" s="32"/>
      <c r="E45" s="33"/>
      <c r="F45" s="23"/>
      <c r="G45" s="55"/>
    </row>
    <row r="46" spans="1:7" s="18" customFormat="1" ht="15.75" x14ac:dyDescent="0.25">
      <c r="A46" s="23"/>
      <c r="B46" s="23"/>
      <c r="C46" s="32"/>
      <c r="D46" s="32"/>
      <c r="E46" s="33"/>
      <c r="F46" s="23"/>
      <c r="G46" s="55"/>
    </row>
    <row r="47" spans="1:7" s="18" customFormat="1" x14ac:dyDescent="0.2">
      <c r="A47" s="15"/>
      <c r="B47" s="15"/>
      <c r="C47" s="16"/>
      <c r="D47" s="16"/>
      <c r="E47" s="17"/>
      <c r="F47" s="15"/>
      <c r="G47" s="16"/>
    </row>
    <row r="48" spans="1:7" s="18" customFormat="1" x14ac:dyDescent="0.2">
      <c r="A48" s="15"/>
      <c r="B48" s="15"/>
      <c r="C48" s="16"/>
      <c r="D48" s="16"/>
      <c r="E48" s="17"/>
      <c r="F48" s="15"/>
      <c r="G48" s="16"/>
    </row>
    <row r="49" spans="1:7" s="18" customFormat="1" x14ac:dyDescent="0.2">
      <c r="A49" s="15"/>
      <c r="B49" s="15"/>
      <c r="C49" s="16"/>
      <c r="D49" s="16"/>
      <c r="E49" s="17"/>
      <c r="F49" s="15"/>
      <c r="G49" s="16"/>
    </row>
    <row r="50" spans="1:7" s="18" customFormat="1" x14ac:dyDescent="0.2">
      <c r="A50" s="15"/>
      <c r="B50" s="15"/>
      <c r="C50" s="16"/>
      <c r="D50" s="16"/>
      <c r="E50" s="17"/>
      <c r="F50" s="15"/>
      <c r="G50" s="16"/>
    </row>
    <row r="51" spans="1:7" s="18" customFormat="1" x14ac:dyDescent="0.2">
      <c r="A51" s="15"/>
      <c r="B51" s="15"/>
      <c r="E51" s="17"/>
      <c r="F51" s="15"/>
      <c r="G51" s="16"/>
    </row>
    <row r="52" spans="1:7" s="18" customFormat="1" ht="15.75" x14ac:dyDescent="0.25">
      <c r="A52" s="104"/>
      <c r="B52" s="104"/>
      <c r="C52" s="104"/>
      <c r="D52" s="104"/>
      <c r="E52" s="104"/>
      <c r="F52" s="104"/>
      <c r="G52" s="104"/>
    </row>
    <row r="53" spans="1:7" s="18" customFormat="1" x14ac:dyDescent="0.2">
      <c r="A53" s="15"/>
      <c r="B53" s="15"/>
      <c r="E53" s="17"/>
      <c r="F53" s="15"/>
      <c r="G53" s="16"/>
    </row>
    <row r="54" spans="1:7" s="18" customFormat="1" x14ac:dyDescent="0.2">
      <c r="A54" s="15"/>
      <c r="B54" s="15"/>
      <c r="C54" s="24"/>
      <c r="D54" s="24"/>
      <c r="E54" s="17"/>
      <c r="F54" s="25"/>
      <c r="G54" s="16"/>
    </row>
    <row r="55" spans="1:7" s="18" customFormat="1" x14ac:dyDescent="0.2">
      <c r="A55" s="15"/>
      <c r="B55" s="15"/>
      <c r="C55" s="26"/>
      <c r="D55" s="26"/>
      <c r="E55" s="17"/>
      <c r="F55" s="25"/>
      <c r="G55" s="16"/>
    </row>
    <row r="56" spans="1:7" s="18" customFormat="1" ht="15.75" x14ac:dyDescent="0.25">
      <c r="A56" s="15"/>
      <c r="B56" s="15"/>
      <c r="C56" s="27"/>
      <c r="D56" s="27"/>
      <c r="E56" s="17"/>
      <c r="F56" s="15"/>
      <c r="G56" s="16"/>
    </row>
    <row r="57" spans="1:7" s="18" customFormat="1" ht="15" x14ac:dyDescent="0.25">
      <c r="A57" s="28"/>
      <c r="B57" s="28"/>
      <c r="C57" s="29"/>
      <c r="D57" s="29"/>
      <c r="E57" s="35"/>
      <c r="F57" s="25"/>
      <c r="G57" s="54"/>
    </row>
    <row r="58" spans="1:7" s="18" customFormat="1" ht="15.75" x14ac:dyDescent="0.25">
      <c r="A58" s="23"/>
      <c r="B58" s="23"/>
      <c r="C58" s="30"/>
      <c r="D58" s="30"/>
      <c r="E58" s="33"/>
      <c r="F58" s="23"/>
      <c r="G58" s="55"/>
    </row>
    <row r="59" spans="1:7" s="18" customFormat="1" ht="15.75" x14ac:dyDescent="0.25">
      <c r="A59" s="23"/>
      <c r="B59" s="23"/>
      <c r="C59" s="31"/>
      <c r="D59" s="31"/>
      <c r="E59" s="33"/>
      <c r="F59" s="23"/>
      <c r="G59" s="55"/>
    </row>
    <row r="60" spans="1:7" s="18" customFormat="1" ht="15.75" x14ac:dyDescent="0.25">
      <c r="A60" s="23"/>
      <c r="B60" s="23"/>
      <c r="C60" s="31"/>
      <c r="D60" s="31"/>
      <c r="E60" s="33"/>
      <c r="F60" s="23"/>
      <c r="G60" s="55"/>
    </row>
    <row r="61" spans="1:7" s="18" customFormat="1" ht="15.75" x14ac:dyDescent="0.25">
      <c r="A61" s="23"/>
      <c r="B61" s="23"/>
      <c r="C61" s="31"/>
      <c r="D61" s="31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0"/>
      <c r="D63" s="30"/>
      <c r="E63" s="33"/>
      <c r="F63" s="23"/>
      <c r="G63" s="55"/>
    </row>
    <row r="64" spans="1:7" s="18" customFormat="1" ht="15.75" x14ac:dyDescent="0.25">
      <c r="A64" s="23"/>
      <c r="B64" s="23"/>
      <c r="C64" s="32"/>
      <c r="D64" s="32"/>
      <c r="E64" s="33"/>
      <c r="F64" s="23"/>
      <c r="G64" s="55"/>
    </row>
    <row r="65" spans="1:7" s="18" customFormat="1" ht="15.75" x14ac:dyDescent="0.25">
      <c r="A65" s="23"/>
      <c r="B65" s="23"/>
      <c r="C65" s="30"/>
      <c r="D65" s="30"/>
      <c r="E65" s="33"/>
      <c r="F65" s="23"/>
      <c r="G65" s="55"/>
    </row>
    <row r="66" spans="1:7" s="18" customFormat="1" ht="15.75" x14ac:dyDescent="0.25">
      <c r="A66" s="23"/>
      <c r="B66" s="23"/>
      <c r="C66" s="31"/>
      <c r="D66" s="31"/>
      <c r="E66" s="33"/>
      <c r="F66" s="23"/>
      <c r="G66" s="55"/>
    </row>
    <row r="67" spans="1:7" s="18" customFormat="1" ht="15.75" x14ac:dyDescent="0.25">
      <c r="A67" s="23"/>
      <c r="B67" s="23"/>
      <c r="C67" s="30"/>
      <c r="D67" s="30"/>
      <c r="E67" s="33"/>
      <c r="F67" s="23"/>
      <c r="G67" s="55"/>
    </row>
    <row r="68" spans="1:7" s="18" customFormat="1" ht="15.75" x14ac:dyDescent="0.25">
      <c r="A68" s="23"/>
      <c r="B68" s="23"/>
      <c r="C68" s="31"/>
      <c r="D68" s="31"/>
      <c r="E68" s="33"/>
      <c r="F68" s="23"/>
      <c r="G68" s="55"/>
    </row>
    <row r="69" spans="1:7" s="18" customFormat="1" ht="15.75" x14ac:dyDescent="0.25">
      <c r="A69" s="23"/>
      <c r="B69" s="23"/>
      <c r="C69" s="31"/>
      <c r="D69" s="31"/>
      <c r="E69" s="33"/>
      <c r="F69" s="23"/>
      <c r="G69" s="55"/>
    </row>
    <row r="70" spans="1:7" s="18" customFormat="1" ht="15.75" x14ac:dyDescent="0.25">
      <c r="A70" s="23"/>
      <c r="B70" s="23"/>
      <c r="C70" s="30"/>
      <c r="D70" s="30"/>
      <c r="E70" s="33"/>
      <c r="F70" s="23"/>
      <c r="G70" s="55"/>
    </row>
    <row r="71" spans="1:7" s="18" customFormat="1" ht="15.75" x14ac:dyDescent="0.25">
      <c r="A71" s="23"/>
      <c r="B71" s="23"/>
      <c r="C71" s="32"/>
      <c r="D71" s="32"/>
      <c r="E71" s="33"/>
      <c r="F71" s="23"/>
      <c r="G71" s="55"/>
    </row>
    <row r="72" spans="1:7" s="18" customFormat="1" ht="15.75" x14ac:dyDescent="0.25">
      <c r="A72" s="23"/>
      <c r="B72" s="23"/>
      <c r="C72" s="30"/>
      <c r="D72" s="30"/>
      <c r="E72" s="33"/>
      <c r="F72" s="23"/>
      <c r="G72" s="55"/>
    </row>
    <row r="73" spans="1:7" s="18" customFormat="1" ht="15.75" x14ac:dyDescent="0.25">
      <c r="A73" s="23"/>
      <c r="B73" s="23"/>
      <c r="C73" s="31"/>
      <c r="D73" s="31"/>
      <c r="E73" s="33"/>
      <c r="F73" s="23"/>
      <c r="G73" s="55"/>
    </row>
    <row r="74" spans="1:7" s="18" customFormat="1" ht="15.75" x14ac:dyDescent="0.25">
      <c r="A74" s="23"/>
      <c r="B74" s="23"/>
      <c r="C74" s="31"/>
      <c r="D74" s="31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0"/>
      <c r="D77" s="30"/>
      <c r="E77" s="33"/>
      <c r="F77" s="23"/>
      <c r="G77" s="55"/>
    </row>
    <row r="78" spans="1:7" s="18" customFormat="1" ht="15.75" x14ac:dyDescent="0.25">
      <c r="A78" s="23"/>
      <c r="B78" s="23"/>
      <c r="C78" s="32"/>
      <c r="D78" s="32"/>
      <c r="E78" s="33"/>
      <c r="F78" s="23"/>
      <c r="G78" s="55"/>
    </row>
    <row r="79" spans="1:7" s="18" customFormat="1" ht="15.75" x14ac:dyDescent="0.25">
      <c r="A79" s="23"/>
      <c r="B79" s="23"/>
      <c r="C79" s="30"/>
      <c r="D79" s="30"/>
      <c r="E79" s="33"/>
      <c r="F79" s="23"/>
      <c r="G79" s="55"/>
    </row>
    <row r="80" spans="1:7" s="18" customFormat="1" ht="15.75" x14ac:dyDescent="0.25">
      <c r="A80" s="23"/>
      <c r="B80" s="23"/>
      <c r="C80" s="31"/>
      <c r="D80" s="31"/>
      <c r="E80" s="33"/>
      <c r="F80" s="23"/>
      <c r="G80" s="55"/>
    </row>
    <row r="81" spans="1:7" s="18" customFormat="1" ht="15.75" x14ac:dyDescent="0.25">
      <c r="A81" s="23"/>
      <c r="B81" s="23"/>
      <c r="C81" s="31"/>
      <c r="D81" s="31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0"/>
      <c r="D84" s="30"/>
      <c r="E84" s="33"/>
      <c r="F84" s="23"/>
      <c r="G84" s="55"/>
    </row>
    <row r="85" spans="1:7" s="18" customFormat="1" ht="15.75" x14ac:dyDescent="0.25">
      <c r="A85" s="23"/>
      <c r="B85" s="23"/>
      <c r="C85" s="32"/>
      <c r="D85" s="32"/>
      <c r="E85" s="33"/>
      <c r="F85" s="23"/>
      <c r="G85" s="55"/>
    </row>
    <row r="86" spans="1:7" s="18" customFormat="1" ht="15.75" x14ac:dyDescent="0.25">
      <c r="A86" s="23"/>
      <c r="B86" s="23"/>
      <c r="C86" s="30"/>
      <c r="D86" s="30"/>
      <c r="E86" s="33"/>
      <c r="F86" s="23"/>
      <c r="G86" s="55"/>
    </row>
    <row r="87" spans="1:7" s="18" customFormat="1" ht="15.75" x14ac:dyDescent="0.25">
      <c r="A87" s="23"/>
      <c r="B87" s="23"/>
      <c r="C87" s="31"/>
      <c r="D87" s="31"/>
      <c r="E87" s="33"/>
      <c r="F87" s="23"/>
      <c r="G87" s="55"/>
    </row>
    <row r="88" spans="1:7" s="18" customFormat="1" ht="15.75" x14ac:dyDescent="0.25">
      <c r="A88" s="23"/>
      <c r="B88" s="23"/>
      <c r="C88" s="31"/>
      <c r="D88" s="31"/>
      <c r="E88" s="33"/>
      <c r="F88" s="23"/>
      <c r="G88" s="55"/>
    </row>
    <row r="89" spans="1:7" s="18" customFormat="1" ht="15.75" x14ac:dyDescent="0.25">
      <c r="A89" s="23"/>
      <c r="B89" s="23"/>
      <c r="C89" s="31"/>
      <c r="D89" s="31"/>
      <c r="E89" s="33"/>
      <c r="F89" s="23"/>
      <c r="G89" s="55"/>
    </row>
    <row r="90" spans="1:7" s="18" customFormat="1" ht="15.75" x14ac:dyDescent="0.25">
      <c r="A90" s="23"/>
      <c r="B90" s="23"/>
      <c r="C90" s="31"/>
      <c r="D90" s="31"/>
      <c r="E90" s="33"/>
      <c r="F90" s="23"/>
      <c r="G90" s="55"/>
    </row>
    <row r="91" spans="1:7" s="18" customFormat="1" ht="15.75" x14ac:dyDescent="0.25">
      <c r="A91" s="23"/>
      <c r="B91" s="23"/>
      <c r="C91" s="30"/>
      <c r="D91" s="30"/>
      <c r="E91" s="33"/>
      <c r="F91" s="23"/>
      <c r="G91" s="55"/>
    </row>
    <row r="92" spans="1:7" s="18" customFormat="1" ht="15.75" x14ac:dyDescent="0.25">
      <c r="A92" s="23"/>
      <c r="B92" s="23"/>
      <c r="C92" s="32"/>
      <c r="D92" s="32"/>
      <c r="E92" s="33"/>
      <c r="F92" s="23"/>
      <c r="G92" s="55"/>
    </row>
    <row r="93" spans="1:7" s="18" customFormat="1" ht="15.75" x14ac:dyDescent="0.25">
      <c r="A93" s="23"/>
      <c r="B93" s="23"/>
      <c r="C93" s="32"/>
      <c r="D93" s="32"/>
      <c r="E93" s="33"/>
      <c r="F93" s="23"/>
      <c r="G93" s="55"/>
    </row>
    <row r="94" spans="1:7" s="18" customFormat="1" x14ac:dyDescent="0.2">
      <c r="A94" s="15"/>
      <c r="B94" s="15"/>
      <c r="C94" s="16"/>
      <c r="D94" s="16"/>
      <c r="E94" s="17"/>
      <c r="F94" s="15"/>
      <c r="G94" s="16"/>
    </row>
    <row r="95" spans="1:7" s="18" customFormat="1" x14ac:dyDescent="0.2">
      <c r="A95" s="15"/>
      <c r="B95" s="15"/>
      <c r="C95" s="16"/>
      <c r="D95" s="16"/>
      <c r="E95" s="17"/>
      <c r="F95" s="15"/>
      <c r="G95" s="16"/>
    </row>
    <row r="96" spans="1:7" s="18" customFormat="1" x14ac:dyDescent="0.2">
      <c r="A96" s="15"/>
      <c r="B96" s="15"/>
      <c r="C96" s="16"/>
      <c r="D96" s="16"/>
      <c r="E96" s="17"/>
      <c r="F96" s="15"/>
      <c r="G96" s="16"/>
    </row>
    <row r="97" spans="1:7" s="18" customFormat="1" x14ac:dyDescent="0.2">
      <c r="A97" s="15"/>
      <c r="B97" s="15"/>
      <c r="C97" s="16"/>
      <c r="D97" s="16"/>
      <c r="E97" s="17"/>
      <c r="F97" s="15"/>
      <c r="G97" s="16"/>
    </row>
    <row r="98" spans="1:7" s="18" customFormat="1" x14ac:dyDescent="0.2">
      <c r="A98" s="15"/>
      <c r="B98" s="15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ht="15.75" x14ac:dyDescent="0.25">
      <c r="A111" s="15"/>
      <c r="B111" s="15"/>
      <c r="E111" s="34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s="18" customFormat="1" x14ac:dyDescent="0.2">
      <c r="A147" s="15"/>
      <c r="B147" s="15"/>
      <c r="E147" s="17"/>
      <c r="F147" s="15"/>
      <c r="G147" s="16"/>
    </row>
    <row r="148" spans="1:11" s="18" customFormat="1" x14ac:dyDescent="0.2">
      <c r="A148" s="15"/>
      <c r="B148" s="15"/>
      <c r="E148" s="17"/>
      <c r="F148" s="15"/>
      <c r="G148" s="16"/>
    </row>
    <row r="149" spans="1:11" s="18" customFormat="1" x14ac:dyDescent="0.2">
      <c r="A149" s="15"/>
      <c r="B149" s="15"/>
      <c r="E149" s="17"/>
      <c r="F149" s="15"/>
      <c r="G149" s="16"/>
    </row>
    <row r="150" spans="1:11" s="18" customFormat="1" x14ac:dyDescent="0.2">
      <c r="A150" s="15"/>
      <c r="B150" s="15"/>
      <c r="E150" s="17"/>
      <c r="F150" s="15"/>
      <c r="G150" s="16"/>
    </row>
    <row r="151" spans="1:11" s="18" customFormat="1" x14ac:dyDescent="0.2">
      <c r="A151" s="15"/>
      <c r="B151" s="15"/>
      <c r="E151" s="17"/>
      <c r="F151" s="15"/>
      <c r="G151" s="16"/>
    </row>
    <row r="152" spans="1:11" s="18" customFormat="1" x14ac:dyDescent="0.2">
      <c r="A152" s="15"/>
      <c r="B152" s="15"/>
      <c r="E152" s="17"/>
      <c r="F152" s="15"/>
      <c r="G152" s="16"/>
    </row>
    <row r="153" spans="1:11" x14ac:dyDescent="0.2">
      <c r="A153" s="15"/>
      <c r="B153" s="15"/>
      <c r="C153" s="18"/>
      <c r="D153" s="18"/>
      <c r="E153" s="17"/>
      <c r="F153" s="15"/>
      <c r="G153" s="16"/>
      <c r="H153" s="18"/>
      <c r="I153" s="18"/>
      <c r="J153" s="18"/>
      <c r="K153" s="18"/>
    </row>
    <row r="154" spans="1:11" x14ac:dyDescent="0.2">
      <c r="A154" s="15"/>
      <c r="B154" s="15"/>
      <c r="C154" s="18"/>
      <c r="D154" s="18"/>
      <c r="E154" s="17"/>
      <c r="F154" s="15"/>
      <c r="G154" s="16"/>
      <c r="H154" s="18"/>
      <c r="I154" s="18"/>
      <c r="J154" s="18"/>
      <c r="K154" s="18"/>
    </row>
    <row r="155" spans="1:11" x14ac:dyDescent="0.2">
      <c r="A155" s="15"/>
      <c r="B155" s="15"/>
      <c r="C155" s="18"/>
      <c r="D155" s="18"/>
      <c r="E155" s="17"/>
      <c r="F155" s="15"/>
      <c r="G155" s="16"/>
      <c r="H155" s="18"/>
      <c r="I155" s="18"/>
      <c r="J155" s="18"/>
      <c r="K155" s="18"/>
    </row>
    <row r="156" spans="1:11" x14ac:dyDescent="0.2">
      <c r="A156" s="15"/>
      <c r="B156" s="15"/>
      <c r="C156" s="18"/>
      <c r="D156" s="18"/>
      <c r="E156" s="17"/>
      <c r="F156" s="15"/>
      <c r="G156" s="16"/>
      <c r="H156" s="18"/>
      <c r="I156" s="18"/>
      <c r="J156" s="18"/>
      <c r="K156" s="18"/>
    </row>
    <row r="157" spans="1:11" x14ac:dyDescent="0.2">
      <c r="A157" s="15"/>
      <c r="B157" s="15"/>
      <c r="C157" s="18"/>
      <c r="D157" s="18"/>
      <c r="E157" s="17"/>
      <c r="F157" s="15"/>
      <c r="G157" s="16"/>
      <c r="H157" s="18"/>
      <c r="I157" s="18"/>
      <c r="J157" s="18"/>
      <c r="K157" s="18"/>
    </row>
    <row r="158" spans="1:11" x14ac:dyDescent="0.2">
      <c r="A158" s="15"/>
      <c r="B158" s="15"/>
      <c r="C158" s="18"/>
      <c r="D158" s="18"/>
      <c r="E158" s="17"/>
      <c r="F158" s="15"/>
      <c r="G158" s="16"/>
      <c r="H158" s="18"/>
      <c r="I158" s="18"/>
      <c r="J158" s="18"/>
      <c r="K158" s="18"/>
    </row>
    <row r="159" spans="1:11" x14ac:dyDescent="0.2">
      <c r="A159" s="15"/>
      <c r="B159" s="15"/>
      <c r="C159" s="18"/>
      <c r="D159" s="18"/>
      <c r="E159" s="17"/>
      <c r="F159" s="15"/>
      <c r="G159" s="16"/>
      <c r="H159" s="18"/>
      <c r="I159" s="18"/>
      <c r="J159" s="18"/>
      <c r="K159" s="18"/>
    </row>
    <row r="160" spans="1:11" x14ac:dyDescent="0.2">
      <c r="A160" s="15"/>
      <c r="B160" s="15"/>
      <c r="C160" s="18"/>
      <c r="D160" s="18"/>
      <c r="E160" s="17"/>
      <c r="F160" s="15"/>
      <c r="G160" s="16"/>
      <c r="H160" s="18"/>
      <c r="I160" s="18"/>
      <c r="J160" s="18"/>
      <c r="K160" s="18"/>
    </row>
    <row r="161" spans="1:11" x14ac:dyDescent="0.2">
      <c r="A161" s="15"/>
      <c r="B161" s="15"/>
      <c r="C161" s="18"/>
      <c r="D161" s="18"/>
      <c r="E161" s="17"/>
      <c r="F161" s="15"/>
      <c r="G161" s="16"/>
      <c r="H161" s="18"/>
      <c r="I161" s="18"/>
      <c r="J161" s="18"/>
      <c r="K161" s="18"/>
    </row>
  </sheetData>
  <mergeCells count="3">
    <mergeCell ref="A52:G52"/>
    <mergeCell ref="A2:K2"/>
    <mergeCell ref="A1:G1"/>
  </mergeCells>
  <phoneticPr fontId="1" type="noConversion"/>
  <pageMargins left="0.39370078740157483" right="0.15748031496062992" top="0.39370078740157483" bottom="0.39370078740157483" header="0" footer="0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opLeftCell="A7" workbookViewId="0">
      <selection activeCell="F24" sqref="F24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7.5703125" style="1" customWidth="1"/>
    <col min="4" max="4" width="11.42578125" style="1" customWidth="1"/>
    <col min="5" max="5" width="12.28515625" style="5" customWidth="1"/>
    <col min="6" max="6" width="8.5703125" style="1" customWidth="1"/>
    <col min="7" max="7" width="7.7109375" style="42" customWidth="1"/>
    <col min="8" max="8" width="8.5703125" style="42" customWidth="1"/>
    <col min="9" max="9" width="9.140625" style="42"/>
    <col min="10" max="10" width="21" style="52" customWidth="1"/>
    <col min="11" max="16384" width="9.140625" style="3"/>
  </cols>
  <sheetData>
    <row r="1" spans="1:14" ht="20.25" x14ac:dyDescent="0.3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20"/>
      <c r="G2" s="46"/>
      <c r="H2" s="46"/>
      <c r="I2" s="46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6"/>
      <c r="G4" s="47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F5" s="4"/>
      <c r="H5" s="43"/>
      <c r="I5" s="44"/>
      <c r="L5" s="1"/>
      <c r="M5" s="1"/>
    </row>
    <row r="6" spans="1:14" ht="15.75" x14ac:dyDescent="0.25">
      <c r="B6" s="2"/>
      <c r="C6" s="3"/>
      <c r="D6" s="3"/>
      <c r="E6" s="12" t="s">
        <v>12</v>
      </c>
      <c r="F6" s="12"/>
      <c r="G6" s="12"/>
      <c r="H6" s="12"/>
    </row>
    <row r="7" spans="1:14" ht="15.75" x14ac:dyDescent="0.25">
      <c r="B7" s="2"/>
      <c r="C7" s="3"/>
      <c r="D7" s="3"/>
      <c r="F7" s="12"/>
      <c r="G7" s="45"/>
      <c r="H7" s="45"/>
      <c r="I7" s="45"/>
    </row>
    <row r="8" spans="1:14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6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4" s="37" customFormat="1" ht="15" x14ac:dyDescent="0.25">
      <c r="A9" s="58">
        <v>1</v>
      </c>
      <c r="B9" s="13">
        <v>76</v>
      </c>
      <c r="C9" s="14" t="s">
        <v>22</v>
      </c>
      <c r="D9" s="14" t="s">
        <v>23</v>
      </c>
      <c r="E9" s="13">
        <v>2008</v>
      </c>
      <c r="F9" s="77">
        <v>10.97</v>
      </c>
      <c r="G9" s="77"/>
      <c r="H9" s="77"/>
      <c r="I9" s="77">
        <f t="shared" ref="I9:I23" si="0">MAX(F9:H9)</f>
        <v>10.97</v>
      </c>
      <c r="J9" s="59" t="s">
        <v>24</v>
      </c>
    </row>
    <row r="10" spans="1:14" s="37" customFormat="1" ht="15" x14ac:dyDescent="0.25">
      <c r="A10" s="58">
        <v>2</v>
      </c>
      <c r="B10" s="13">
        <v>77</v>
      </c>
      <c r="C10" s="14" t="s">
        <v>109</v>
      </c>
      <c r="D10" s="14" t="s">
        <v>25</v>
      </c>
      <c r="E10" s="13">
        <v>2008</v>
      </c>
      <c r="F10" s="77">
        <v>13.24</v>
      </c>
      <c r="G10" s="77"/>
      <c r="H10" s="77"/>
      <c r="I10" s="77">
        <f t="shared" si="0"/>
        <v>13.24</v>
      </c>
      <c r="J10" s="59" t="s">
        <v>26</v>
      </c>
    </row>
    <row r="11" spans="1:14" s="37" customFormat="1" ht="15" x14ac:dyDescent="0.25">
      <c r="A11" s="58">
        <v>3</v>
      </c>
      <c r="B11" s="13">
        <v>78</v>
      </c>
      <c r="C11" s="14" t="s">
        <v>27</v>
      </c>
      <c r="D11" s="14" t="s">
        <v>28</v>
      </c>
      <c r="E11" s="13">
        <v>2008</v>
      </c>
      <c r="F11" s="77">
        <v>16.02</v>
      </c>
      <c r="G11" s="77"/>
      <c r="H11" s="77"/>
      <c r="I11" s="77">
        <f t="shared" si="0"/>
        <v>16.02</v>
      </c>
      <c r="J11" s="59" t="s">
        <v>29</v>
      </c>
    </row>
    <row r="12" spans="1:14" s="37" customFormat="1" ht="15" x14ac:dyDescent="0.25">
      <c r="A12" s="58">
        <v>4</v>
      </c>
      <c r="B12" s="13">
        <v>79</v>
      </c>
      <c r="C12" s="14" t="s">
        <v>31</v>
      </c>
      <c r="D12" s="14" t="s">
        <v>32</v>
      </c>
      <c r="E12" s="13">
        <v>2008</v>
      </c>
      <c r="F12" s="77">
        <v>15.5</v>
      </c>
      <c r="G12" s="77"/>
      <c r="H12" s="77"/>
      <c r="I12" s="77">
        <f t="shared" si="0"/>
        <v>15.5</v>
      </c>
      <c r="J12" s="59" t="s">
        <v>33</v>
      </c>
    </row>
    <row r="13" spans="1:14" s="37" customFormat="1" ht="15" x14ac:dyDescent="0.25">
      <c r="A13" s="58">
        <v>5</v>
      </c>
      <c r="B13" s="13">
        <v>80</v>
      </c>
      <c r="C13" s="14" t="s">
        <v>34</v>
      </c>
      <c r="D13" s="14" t="s">
        <v>35</v>
      </c>
      <c r="E13" s="13">
        <v>2008</v>
      </c>
      <c r="F13" s="77">
        <v>17.21</v>
      </c>
      <c r="G13" s="77"/>
      <c r="H13" s="77"/>
      <c r="I13" s="77">
        <f t="shared" si="0"/>
        <v>17.21</v>
      </c>
      <c r="J13" s="59" t="s">
        <v>30</v>
      </c>
    </row>
    <row r="14" spans="1:14" s="37" customFormat="1" ht="15" x14ac:dyDescent="0.25">
      <c r="A14" s="58">
        <v>6</v>
      </c>
      <c r="B14" s="13">
        <v>81</v>
      </c>
      <c r="C14" s="14" t="s">
        <v>36</v>
      </c>
      <c r="D14" s="14" t="s">
        <v>35</v>
      </c>
      <c r="E14" s="13">
        <v>2008</v>
      </c>
      <c r="F14" s="77">
        <v>14.85</v>
      </c>
      <c r="G14" s="77"/>
      <c r="H14" s="77"/>
      <c r="I14" s="77">
        <f t="shared" si="0"/>
        <v>14.85</v>
      </c>
      <c r="J14" s="59" t="s">
        <v>30</v>
      </c>
    </row>
    <row r="15" spans="1:14" s="37" customFormat="1" ht="15" x14ac:dyDescent="0.25">
      <c r="A15" s="58">
        <v>7</v>
      </c>
      <c r="B15" s="13">
        <v>82</v>
      </c>
      <c r="C15" s="14" t="s">
        <v>37</v>
      </c>
      <c r="D15" s="14" t="s">
        <v>38</v>
      </c>
      <c r="E15" s="13">
        <v>2008</v>
      </c>
      <c r="F15" s="77">
        <v>13.32</v>
      </c>
      <c r="G15" s="77"/>
      <c r="H15" s="77"/>
      <c r="I15" s="77">
        <f t="shared" si="0"/>
        <v>13.32</v>
      </c>
      <c r="J15" s="59" t="s">
        <v>39</v>
      </c>
    </row>
    <row r="16" spans="1:14" s="37" customFormat="1" ht="15" x14ac:dyDescent="0.25">
      <c r="A16" s="58">
        <v>8</v>
      </c>
      <c r="B16" s="13">
        <v>83</v>
      </c>
      <c r="C16" s="14" t="s">
        <v>40</v>
      </c>
      <c r="D16" s="14" t="s">
        <v>41</v>
      </c>
      <c r="E16" s="13">
        <v>2008</v>
      </c>
      <c r="F16" s="77">
        <v>18.89</v>
      </c>
      <c r="G16" s="77"/>
      <c r="H16" s="77"/>
      <c r="I16" s="77">
        <f t="shared" si="0"/>
        <v>18.89</v>
      </c>
      <c r="J16" s="59" t="s">
        <v>29</v>
      </c>
    </row>
    <row r="17" spans="1:10" s="37" customFormat="1" ht="15" x14ac:dyDescent="0.25">
      <c r="A17" s="58">
        <v>9</v>
      </c>
      <c r="B17" s="13">
        <v>84</v>
      </c>
      <c r="C17" s="14" t="s">
        <v>42</v>
      </c>
      <c r="D17" s="14" t="s">
        <v>43</v>
      </c>
      <c r="E17" s="13">
        <v>2008</v>
      </c>
      <c r="F17" s="77">
        <v>12.66</v>
      </c>
      <c r="G17" s="77"/>
      <c r="H17" s="77"/>
      <c r="I17" s="77">
        <f t="shared" si="0"/>
        <v>12.66</v>
      </c>
      <c r="J17" s="59" t="s">
        <v>44</v>
      </c>
    </row>
    <row r="18" spans="1:10" s="37" customFormat="1" ht="15" x14ac:dyDescent="0.25">
      <c r="A18" s="58">
        <v>10</v>
      </c>
      <c r="B18" s="13">
        <v>85</v>
      </c>
      <c r="C18" s="14" t="s">
        <v>45</v>
      </c>
      <c r="D18" s="14" t="s">
        <v>46</v>
      </c>
      <c r="E18" s="13">
        <v>2008</v>
      </c>
      <c r="F18" s="77">
        <v>19.03</v>
      </c>
      <c r="G18" s="77"/>
      <c r="H18" s="77"/>
      <c r="I18" s="77">
        <f t="shared" si="0"/>
        <v>19.03</v>
      </c>
      <c r="J18" s="59" t="s">
        <v>47</v>
      </c>
    </row>
    <row r="19" spans="1:10" s="37" customFormat="1" ht="15" x14ac:dyDescent="0.25">
      <c r="A19" s="58">
        <v>11</v>
      </c>
      <c r="B19" s="13">
        <v>86</v>
      </c>
      <c r="C19" s="14" t="s">
        <v>48</v>
      </c>
      <c r="D19" s="14" t="s">
        <v>49</v>
      </c>
      <c r="E19" s="13">
        <v>2008</v>
      </c>
      <c r="F19" s="77">
        <v>17.010000000000002</v>
      </c>
      <c r="G19" s="77"/>
      <c r="H19" s="77"/>
      <c r="I19" s="77">
        <f t="shared" si="0"/>
        <v>17.010000000000002</v>
      </c>
      <c r="J19" s="59" t="s">
        <v>26</v>
      </c>
    </row>
    <row r="20" spans="1:10" s="37" customFormat="1" ht="15.75" x14ac:dyDescent="0.25">
      <c r="A20" s="58">
        <v>12</v>
      </c>
      <c r="B20" s="13">
        <v>87</v>
      </c>
      <c r="C20" s="14" t="s">
        <v>50</v>
      </c>
      <c r="D20" s="14" t="s">
        <v>51</v>
      </c>
      <c r="E20" s="13">
        <v>2008</v>
      </c>
      <c r="F20" s="77">
        <v>22.98</v>
      </c>
      <c r="G20" s="77"/>
      <c r="H20" s="77"/>
      <c r="I20" s="92">
        <f t="shared" si="0"/>
        <v>22.98</v>
      </c>
      <c r="J20" s="59" t="s">
        <v>44</v>
      </c>
    </row>
    <row r="21" spans="1:10" s="37" customFormat="1" ht="15" x14ac:dyDescent="0.25">
      <c r="A21" s="58">
        <v>13</v>
      </c>
      <c r="B21" s="13">
        <v>88</v>
      </c>
      <c r="C21" s="14" t="s">
        <v>52</v>
      </c>
      <c r="D21" s="14" t="s">
        <v>53</v>
      </c>
      <c r="E21" s="13">
        <v>2008</v>
      </c>
      <c r="F21" s="77"/>
      <c r="G21" s="77"/>
      <c r="H21" s="77"/>
      <c r="I21" s="77">
        <f t="shared" si="0"/>
        <v>0</v>
      </c>
      <c r="J21" s="59" t="s">
        <v>54</v>
      </c>
    </row>
    <row r="22" spans="1:10" s="37" customFormat="1" ht="15" x14ac:dyDescent="0.25">
      <c r="A22" s="58">
        <v>14</v>
      </c>
      <c r="B22" s="13">
        <v>89</v>
      </c>
      <c r="C22" s="14" t="s">
        <v>55</v>
      </c>
      <c r="D22" s="14" t="s">
        <v>56</v>
      </c>
      <c r="E22" s="13">
        <v>2008</v>
      </c>
      <c r="F22" s="77">
        <v>12.75</v>
      </c>
      <c r="G22" s="77"/>
      <c r="H22" s="77"/>
      <c r="I22" s="77">
        <f t="shared" si="0"/>
        <v>12.75</v>
      </c>
      <c r="J22" s="59" t="s">
        <v>26</v>
      </c>
    </row>
    <row r="23" spans="1:10" ht="15" x14ac:dyDescent="0.25">
      <c r="A23" s="60">
        <v>15</v>
      </c>
      <c r="B23" s="61">
        <v>90</v>
      </c>
      <c r="C23" s="62" t="s">
        <v>93</v>
      </c>
      <c r="D23" s="62" t="s">
        <v>94</v>
      </c>
      <c r="E23" s="61">
        <v>2008</v>
      </c>
      <c r="F23" s="82">
        <v>9.81</v>
      </c>
      <c r="G23" s="82"/>
      <c r="H23" s="93"/>
      <c r="I23" s="93">
        <f t="shared" si="0"/>
        <v>9.81</v>
      </c>
      <c r="J23" s="63" t="s">
        <v>95</v>
      </c>
    </row>
    <row r="24" spans="1:10" ht="15" x14ac:dyDescent="0.25">
      <c r="A24" s="87">
        <v>116</v>
      </c>
      <c r="B24" s="61">
        <v>137</v>
      </c>
      <c r="C24" s="91" t="s">
        <v>110</v>
      </c>
      <c r="D24" s="91" t="s">
        <v>111</v>
      </c>
      <c r="E24" s="89" t="s">
        <v>108</v>
      </c>
      <c r="F24" s="94">
        <v>17.010000000000002</v>
      </c>
      <c r="G24" s="94"/>
      <c r="H24" s="94"/>
      <c r="I24" s="94">
        <f>MAX(F24:H24)</f>
        <v>17.010000000000002</v>
      </c>
      <c r="J24" s="90" t="s">
        <v>29</v>
      </c>
    </row>
    <row r="37" spans="3:4" ht="15.75" x14ac:dyDescent="0.25">
      <c r="C37" s="38"/>
      <c r="D37" s="38"/>
    </row>
    <row r="55" spans="3:4" ht="15.75" x14ac:dyDescent="0.25">
      <c r="C55" s="38"/>
      <c r="D55" s="38"/>
    </row>
    <row r="56" spans="3:4" ht="15.75" x14ac:dyDescent="0.25">
      <c r="C56" s="39"/>
      <c r="D56" s="39"/>
    </row>
    <row r="58" spans="3:4" ht="15.75" x14ac:dyDescent="0.25">
      <c r="C58" s="39"/>
      <c r="D58" s="39"/>
    </row>
    <row r="59" spans="3:4" ht="15.75" x14ac:dyDescent="0.25">
      <c r="C59" s="39"/>
      <c r="D59" s="39"/>
    </row>
    <row r="60" spans="3:4" ht="15.75" x14ac:dyDescent="0.25">
      <c r="C60" s="39"/>
      <c r="D60" s="39"/>
    </row>
    <row r="61" spans="3:4" ht="15.75" x14ac:dyDescent="0.25">
      <c r="C61" s="39"/>
      <c r="D61" s="39"/>
    </row>
    <row r="63" spans="3:4" ht="15.75" x14ac:dyDescent="0.25">
      <c r="C63" s="39"/>
      <c r="D63" s="39"/>
    </row>
    <row r="64" spans="3:4" ht="15.75" x14ac:dyDescent="0.25">
      <c r="C64" s="39"/>
      <c r="D64" s="39"/>
    </row>
    <row r="68" spans="3:4" ht="15.75" x14ac:dyDescent="0.25">
      <c r="C68" s="39"/>
      <c r="D68" s="39"/>
    </row>
    <row r="70" spans="3:4" ht="15.75" x14ac:dyDescent="0.25">
      <c r="C70" s="39"/>
      <c r="D70" s="39"/>
    </row>
    <row r="71" spans="3:4" ht="15.75" x14ac:dyDescent="0.25">
      <c r="C71" s="39"/>
      <c r="D71" s="39"/>
    </row>
    <row r="72" spans="3:4" ht="15.75" x14ac:dyDescent="0.25">
      <c r="C72" s="39"/>
      <c r="D72" s="39"/>
    </row>
    <row r="73" spans="3:4" ht="15.75" x14ac:dyDescent="0.25">
      <c r="C73" s="39"/>
      <c r="D73" s="39"/>
    </row>
    <row r="75" spans="3:4" ht="15.75" x14ac:dyDescent="0.25">
      <c r="C75" s="39"/>
      <c r="D75" s="39"/>
    </row>
    <row r="76" spans="3:4" ht="15.75" x14ac:dyDescent="0.25">
      <c r="C76" s="39"/>
      <c r="D76" s="39"/>
    </row>
    <row r="77" spans="3:4" ht="15.75" x14ac:dyDescent="0.25">
      <c r="C77" s="39"/>
      <c r="D77" s="39"/>
    </row>
    <row r="78" spans="3:4" ht="15.75" x14ac:dyDescent="0.25">
      <c r="C78" s="38"/>
      <c r="D78" s="38"/>
    </row>
    <row r="81" spans="3:4" ht="15.75" x14ac:dyDescent="0.25">
      <c r="C81" s="40"/>
      <c r="D81" s="40"/>
    </row>
    <row r="85" spans="3:4" ht="15.75" x14ac:dyDescent="0.25">
      <c r="C85" s="38"/>
      <c r="D85" s="38"/>
    </row>
    <row r="100" spans="3:4" ht="15.75" x14ac:dyDescent="0.25">
      <c r="C100" s="38"/>
      <c r="D100" s="38"/>
    </row>
    <row r="114" spans="3:4" ht="15.75" x14ac:dyDescent="0.25">
      <c r="C114" s="38"/>
      <c r="D114" s="38"/>
    </row>
    <row r="120" spans="3:4" ht="15.75" x14ac:dyDescent="0.25">
      <c r="C120" s="38"/>
      <c r="D120" s="38"/>
    </row>
    <row r="125" spans="3:4" ht="15.75" x14ac:dyDescent="0.25">
      <c r="C125" s="38"/>
      <c r="D125" s="38"/>
    </row>
    <row r="130" spans="3:4" ht="15.75" x14ac:dyDescent="0.25">
      <c r="C130" s="38"/>
      <c r="D130" s="38"/>
    </row>
    <row r="136" spans="3:4" ht="15.75" x14ac:dyDescent="0.25">
      <c r="C136" s="38"/>
      <c r="D136" s="38"/>
    </row>
    <row r="167" spans="3:4" ht="15.75" x14ac:dyDescent="0.25">
      <c r="C167" s="38"/>
      <c r="D167" s="38"/>
    </row>
    <row r="189" spans="3:4" ht="15.75" x14ac:dyDescent="0.25">
      <c r="C189" s="38"/>
      <c r="D189" s="38"/>
    </row>
    <row r="197" spans="3:4" ht="15.75" x14ac:dyDescent="0.25">
      <c r="C197" s="38"/>
      <c r="D197" s="38"/>
    </row>
    <row r="207" spans="3:4" ht="15.75" x14ac:dyDescent="0.25">
      <c r="C207" s="38"/>
      <c r="D207" s="38"/>
    </row>
    <row r="221" spans="3:4" ht="15.75" x14ac:dyDescent="0.25">
      <c r="C221" s="38"/>
      <c r="D221" s="38"/>
    </row>
  </sheetData>
  <mergeCells count="1">
    <mergeCell ref="A1:I1"/>
  </mergeCells>
  <phoneticPr fontId="1" type="noConversion"/>
  <pageMargins left="0.15748031496062992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opLeftCell="A7" zoomScaleNormal="100" workbookViewId="0">
      <selection activeCell="G24" sqref="G24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7.7109375" style="1" bestFit="1" customWidth="1"/>
    <col min="4" max="4" width="11.42578125" style="1" customWidth="1"/>
    <col min="5" max="5" width="10.42578125" style="36" customWidth="1"/>
    <col min="6" max="6" width="7.7109375" style="42" customWidth="1"/>
    <col min="7" max="7" width="8.5703125" style="42" customWidth="1"/>
    <col min="8" max="8" width="9.140625" style="42"/>
    <col min="9" max="9" width="12.5703125" style="3" customWidth="1"/>
    <col min="10" max="10" width="18.140625" style="4" customWidth="1"/>
    <col min="11" max="16384" width="9.140625" style="3"/>
  </cols>
  <sheetData>
    <row r="1" spans="1:15" ht="20.25" x14ac:dyDescent="0.3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51"/>
      <c r="F4" s="47"/>
      <c r="G4" s="48"/>
      <c r="H4" s="49"/>
      <c r="I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3"/>
      <c r="H5" s="44"/>
      <c r="I5" s="9"/>
      <c r="M5" s="1"/>
      <c r="N5" s="1"/>
    </row>
    <row r="6" spans="1:15" ht="15.75" x14ac:dyDescent="0.25">
      <c r="B6" s="2"/>
      <c r="C6" s="3"/>
      <c r="D6" s="3"/>
      <c r="E6" s="12" t="s">
        <v>16</v>
      </c>
      <c r="F6" s="22"/>
      <c r="G6" s="22"/>
      <c r="I6" s="1"/>
    </row>
    <row r="7" spans="1:15" ht="15.75" x14ac:dyDescent="0.25">
      <c r="B7" s="2"/>
      <c r="C7" s="3"/>
      <c r="D7" s="3"/>
      <c r="E7" s="5"/>
      <c r="F7" s="45"/>
      <c r="G7" s="45"/>
      <c r="H7" s="45"/>
      <c r="I7" s="1"/>
    </row>
    <row r="8" spans="1:15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6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5" s="37" customFormat="1" ht="15" x14ac:dyDescent="0.25">
      <c r="A9" s="58">
        <v>1</v>
      </c>
      <c r="B9" s="13">
        <v>76</v>
      </c>
      <c r="C9" s="14" t="s">
        <v>22</v>
      </c>
      <c r="D9" s="14" t="s">
        <v>23</v>
      </c>
      <c r="E9" s="13">
        <v>2008</v>
      </c>
      <c r="F9" s="77">
        <v>1.48</v>
      </c>
      <c r="G9" s="80">
        <v>1.46</v>
      </c>
      <c r="H9" s="80"/>
      <c r="I9" s="80">
        <f t="shared" ref="I9:I23" si="0">MAX(F9:H9)</f>
        <v>1.48</v>
      </c>
      <c r="J9" s="59" t="s">
        <v>24</v>
      </c>
    </row>
    <row r="10" spans="1:15" s="37" customFormat="1" ht="15" x14ac:dyDescent="0.25">
      <c r="A10" s="58">
        <v>2</v>
      </c>
      <c r="B10" s="13">
        <v>77</v>
      </c>
      <c r="C10" s="14" t="s">
        <v>109</v>
      </c>
      <c r="D10" s="14" t="s">
        <v>25</v>
      </c>
      <c r="E10" s="13">
        <v>2008</v>
      </c>
      <c r="F10" s="77">
        <v>1.76</v>
      </c>
      <c r="G10" s="77">
        <v>1.69</v>
      </c>
      <c r="H10" s="77"/>
      <c r="I10" s="77">
        <f t="shared" si="0"/>
        <v>1.76</v>
      </c>
      <c r="J10" s="59" t="s">
        <v>26</v>
      </c>
      <c r="L10" s="19"/>
    </row>
    <row r="11" spans="1:15" s="37" customFormat="1" ht="15" x14ac:dyDescent="0.25">
      <c r="A11" s="58">
        <v>3</v>
      </c>
      <c r="B11" s="13">
        <v>78</v>
      </c>
      <c r="C11" s="14" t="s">
        <v>27</v>
      </c>
      <c r="D11" s="14" t="s">
        <v>28</v>
      </c>
      <c r="E11" s="13">
        <v>2008</v>
      </c>
      <c r="F11" s="77">
        <v>1.64</v>
      </c>
      <c r="G11" s="77">
        <v>1.68</v>
      </c>
      <c r="H11" s="77"/>
      <c r="I11" s="77">
        <f t="shared" si="0"/>
        <v>1.68</v>
      </c>
      <c r="J11" s="59" t="s">
        <v>29</v>
      </c>
    </row>
    <row r="12" spans="1:15" s="37" customFormat="1" ht="15.75" x14ac:dyDescent="0.25">
      <c r="A12" s="58">
        <v>4</v>
      </c>
      <c r="B12" s="13">
        <v>79</v>
      </c>
      <c r="C12" s="14" t="s">
        <v>31</v>
      </c>
      <c r="D12" s="14" t="s">
        <v>32</v>
      </c>
      <c r="E12" s="13">
        <v>2008</v>
      </c>
      <c r="F12" s="77">
        <v>1.9</v>
      </c>
      <c r="G12" s="77">
        <v>1.91</v>
      </c>
      <c r="H12" s="92"/>
      <c r="I12" s="92">
        <f t="shared" si="0"/>
        <v>1.91</v>
      </c>
      <c r="J12" s="59" t="s">
        <v>33</v>
      </c>
      <c r="L12" s="19"/>
    </row>
    <row r="13" spans="1:15" s="37" customFormat="1" ht="15" x14ac:dyDescent="0.25">
      <c r="A13" s="58">
        <v>5</v>
      </c>
      <c r="B13" s="13">
        <v>80</v>
      </c>
      <c r="C13" s="14" t="s">
        <v>34</v>
      </c>
      <c r="D13" s="14" t="s">
        <v>35</v>
      </c>
      <c r="E13" s="13">
        <v>2008</v>
      </c>
      <c r="F13" s="77">
        <v>1.54</v>
      </c>
      <c r="G13" s="77">
        <v>1.53</v>
      </c>
      <c r="H13" s="77"/>
      <c r="I13" s="77">
        <f t="shared" si="0"/>
        <v>1.54</v>
      </c>
      <c r="J13" s="59" t="s">
        <v>30</v>
      </c>
      <c r="L13" s="19"/>
    </row>
    <row r="14" spans="1:15" s="37" customFormat="1" ht="15" x14ac:dyDescent="0.25">
      <c r="A14" s="58">
        <v>6</v>
      </c>
      <c r="B14" s="13">
        <v>81</v>
      </c>
      <c r="C14" s="14" t="s">
        <v>36</v>
      </c>
      <c r="D14" s="14" t="s">
        <v>35</v>
      </c>
      <c r="E14" s="13">
        <v>2008</v>
      </c>
      <c r="F14" s="77">
        <v>1.64</v>
      </c>
      <c r="G14" s="77">
        <v>1.55</v>
      </c>
      <c r="H14" s="77"/>
      <c r="I14" s="77">
        <f t="shared" si="0"/>
        <v>1.64</v>
      </c>
      <c r="J14" s="59" t="s">
        <v>30</v>
      </c>
    </row>
    <row r="15" spans="1:15" s="37" customFormat="1" ht="15" x14ac:dyDescent="0.25">
      <c r="A15" s="58">
        <v>7</v>
      </c>
      <c r="B15" s="13">
        <v>82</v>
      </c>
      <c r="C15" s="14" t="s">
        <v>37</v>
      </c>
      <c r="D15" s="14" t="s">
        <v>38</v>
      </c>
      <c r="E15" s="13">
        <v>2008</v>
      </c>
      <c r="F15" s="77">
        <v>1.71</v>
      </c>
      <c r="G15" s="77">
        <v>1.77</v>
      </c>
      <c r="H15" s="77"/>
      <c r="I15" s="77">
        <f t="shared" si="0"/>
        <v>1.77</v>
      </c>
      <c r="J15" s="59" t="s">
        <v>39</v>
      </c>
    </row>
    <row r="16" spans="1:15" s="37" customFormat="1" ht="15" x14ac:dyDescent="0.25">
      <c r="A16" s="58">
        <v>8</v>
      </c>
      <c r="B16" s="13">
        <v>83</v>
      </c>
      <c r="C16" s="14" t="s">
        <v>40</v>
      </c>
      <c r="D16" s="14" t="s">
        <v>41</v>
      </c>
      <c r="E16" s="13">
        <v>2008</v>
      </c>
      <c r="F16" s="77">
        <v>1.5</v>
      </c>
      <c r="G16" s="77">
        <v>1.5</v>
      </c>
      <c r="H16" s="77"/>
      <c r="I16" s="77">
        <f t="shared" si="0"/>
        <v>1.5</v>
      </c>
      <c r="J16" s="59" t="s">
        <v>29</v>
      </c>
      <c r="L16" s="19"/>
    </row>
    <row r="17" spans="1:12" s="37" customFormat="1" ht="15" x14ac:dyDescent="0.25">
      <c r="A17" s="58">
        <v>9</v>
      </c>
      <c r="B17" s="13">
        <v>84</v>
      </c>
      <c r="C17" s="14" t="s">
        <v>42</v>
      </c>
      <c r="D17" s="14" t="s">
        <v>43</v>
      </c>
      <c r="E17" s="13">
        <v>2008</v>
      </c>
      <c r="F17" s="77">
        <v>1.52</v>
      </c>
      <c r="G17" s="77">
        <v>1.48</v>
      </c>
      <c r="H17" s="77"/>
      <c r="I17" s="77">
        <f t="shared" si="0"/>
        <v>1.52</v>
      </c>
      <c r="J17" s="59" t="s">
        <v>44</v>
      </c>
    </row>
    <row r="18" spans="1:12" s="37" customFormat="1" ht="15" x14ac:dyDescent="0.25">
      <c r="A18" s="58">
        <v>10</v>
      </c>
      <c r="B18" s="13">
        <v>85</v>
      </c>
      <c r="C18" s="14" t="s">
        <v>45</v>
      </c>
      <c r="D18" s="14" t="s">
        <v>46</v>
      </c>
      <c r="E18" s="13">
        <v>2008</v>
      </c>
      <c r="F18" s="77">
        <v>1.6</v>
      </c>
      <c r="G18" s="77">
        <v>1.58</v>
      </c>
      <c r="H18" s="77"/>
      <c r="I18" s="77">
        <f t="shared" si="0"/>
        <v>1.6</v>
      </c>
      <c r="J18" s="59" t="s">
        <v>47</v>
      </c>
    </row>
    <row r="19" spans="1:12" s="37" customFormat="1" ht="15" x14ac:dyDescent="0.25">
      <c r="A19" s="58">
        <v>11</v>
      </c>
      <c r="B19" s="13">
        <v>86</v>
      </c>
      <c r="C19" s="14" t="s">
        <v>48</v>
      </c>
      <c r="D19" s="14" t="s">
        <v>49</v>
      </c>
      <c r="E19" s="13">
        <v>2008</v>
      </c>
      <c r="F19" s="77">
        <v>1.38</v>
      </c>
      <c r="G19" s="77">
        <v>1.41</v>
      </c>
      <c r="H19" s="77"/>
      <c r="I19" s="77">
        <f t="shared" si="0"/>
        <v>1.41</v>
      </c>
      <c r="J19" s="59" t="s">
        <v>26</v>
      </c>
      <c r="L19" s="19"/>
    </row>
    <row r="20" spans="1:12" s="37" customFormat="1" ht="15" x14ac:dyDescent="0.25">
      <c r="A20" s="58">
        <v>12</v>
      </c>
      <c r="B20" s="13">
        <v>87</v>
      </c>
      <c r="C20" s="14" t="s">
        <v>50</v>
      </c>
      <c r="D20" s="14" t="s">
        <v>51</v>
      </c>
      <c r="E20" s="13">
        <v>2008</v>
      </c>
      <c r="F20" s="77">
        <v>1.83</v>
      </c>
      <c r="G20" s="77">
        <v>1.88</v>
      </c>
      <c r="H20" s="77"/>
      <c r="I20" s="77">
        <f t="shared" si="0"/>
        <v>1.88</v>
      </c>
      <c r="J20" s="59" t="s">
        <v>44</v>
      </c>
      <c r="L20" s="19"/>
    </row>
    <row r="21" spans="1:12" s="37" customFormat="1" ht="15" x14ac:dyDescent="0.25">
      <c r="A21" s="58">
        <v>13</v>
      </c>
      <c r="B21" s="13">
        <v>88</v>
      </c>
      <c r="C21" s="14" t="s">
        <v>52</v>
      </c>
      <c r="D21" s="14" t="s">
        <v>53</v>
      </c>
      <c r="E21" s="13">
        <v>2008</v>
      </c>
      <c r="F21" s="77"/>
      <c r="G21" s="77"/>
      <c r="H21" s="77"/>
      <c r="I21" s="77">
        <f t="shared" si="0"/>
        <v>0</v>
      </c>
      <c r="J21" s="59" t="s">
        <v>54</v>
      </c>
    </row>
    <row r="22" spans="1:12" s="37" customFormat="1" ht="15" x14ac:dyDescent="0.25">
      <c r="A22" s="58">
        <v>14</v>
      </c>
      <c r="B22" s="13">
        <v>89</v>
      </c>
      <c r="C22" s="14" t="s">
        <v>55</v>
      </c>
      <c r="D22" s="14" t="s">
        <v>56</v>
      </c>
      <c r="E22" s="13">
        <v>2008</v>
      </c>
      <c r="F22" s="77">
        <v>1.86</v>
      </c>
      <c r="G22" s="77">
        <v>1.91</v>
      </c>
      <c r="H22" s="77"/>
      <c r="I22" s="77">
        <f t="shared" si="0"/>
        <v>1.91</v>
      </c>
      <c r="J22" s="59" t="s">
        <v>26</v>
      </c>
    </row>
    <row r="23" spans="1:12" ht="15" x14ac:dyDescent="0.25">
      <c r="A23" s="60">
        <v>15</v>
      </c>
      <c r="B23" s="61">
        <v>90</v>
      </c>
      <c r="C23" s="62" t="s">
        <v>93</v>
      </c>
      <c r="D23" s="62" t="s">
        <v>94</v>
      </c>
      <c r="E23" s="61">
        <v>2008</v>
      </c>
      <c r="F23" s="82">
        <v>1.44</v>
      </c>
      <c r="G23" s="82">
        <v>1.36</v>
      </c>
      <c r="H23" s="82"/>
      <c r="I23" s="82">
        <f t="shared" si="0"/>
        <v>1.44</v>
      </c>
      <c r="J23" s="63" t="s">
        <v>95</v>
      </c>
    </row>
    <row r="24" spans="1:12" ht="15" x14ac:dyDescent="0.25">
      <c r="A24" s="87">
        <v>16</v>
      </c>
      <c r="B24" s="61">
        <v>137</v>
      </c>
      <c r="C24" s="91" t="s">
        <v>110</v>
      </c>
      <c r="D24" s="91" t="s">
        <v>112</v>
      </c>
      <c r="E24" s="89" t="s">
        <v>108</v>
      </c>
      <c r="F24" s="94">
        <v>1.59</v>
      </c>
      <c r="G24" s="94">
        <v>1.62</v>
      </c>
      <c r="H24" s="94"/>
      <c r="I24" s="94">
        <f>MAX(F24:H24)</f>
        <v>1.62</v>
      </c>
      <c r="J24" s="96" t="s">
        <v>29</v>
      </c>
    </row>
    <row r="26" spans="1:12" ht="15.75" x14ac:dyDescent="0.25">
      <c r="C26" s="38"/>
      <c r="D26" s="38"/>
    </row>
    <row r="30" spans="1:12" ht="15.75" x14ac:dyDescent="0.25">
      <c r="C30" s="39"/>
      <c r="D30" s="39"/>
    </row>
    <row r="32" spans="1:12" ht="15.75" x14ac:dyDescent="0.25">
      <c r="C32" s="38"/>
      <c r="D32" s="38"/>
    </row>
    <row r="59" spans="3:4" ht="15.75" x14ac:dyDescent="0.25">
      <c r="C59" s="38"/>
      <c r="D59" s="38"/>
    </row>
    <row r="75" spans="3:4" ht="15.75" x14ac:dyDescent="0.25">
      <c r="C75" s="38"/>
      <c r="D75" s="38"/>
    </row>
    <row r="90" spans="3:4" ht="15.75" x14ac:dyDescent="0.25">
      <c r="C90" s="38"/>
      <c r="D90" s="38"/>
    </row>
    <row r="108" spans="3:4" ht="15.75" x14ac:dyDescent="0.25">
      <c r="C108" s="38"/>
      <c r="D108" s="38"/>
    </row>
    <row r="109" spans="3:4" ht="15.75" x14ac:dyDescent="0.25">
      <c r="C109" s="39"/>
      <c r="D109" s="39"/>
    </row>
    <row r="111" spans="3:4" ht="15.75" x14ac:dyDescent="0.25">
      <c r="C111" s="39"/>
      <c r="D111" s="39"/>
    </row>
    <row r="112" spans="3:4" ht="15.75" x14ac:dyDescent="0.25">
      <c r="C112" s="39"/>
      <c r="D112" s="39"/>
    </row>
    <row r="113" spans="3:4" ht="15.75" x14ac:dyDescent="0.25">
      <c r="C113" s="39"/>
      <c r="D113" s="39"/>
    </row>
    <row r="114" spans="3:4" ht="15.75" x14ac:dyDescent="0.25">
      <c r="C114" s="39"/>
      <c r="D114" s="39"/>
    </row>
    <row r="116" spans="3:4" ht="15.75" x14ac:dyDescent="0.25">
      <c r="C116" s="39"/>
      <c r="D116" s="39"/>
    </row>
    <row r="117" spans="3:4" ht="15.75" x14ac:dyDescent="0.25">
      <c r="C117" s="39"/>
      <c r="D117" s="39"/>
    </row>
    <row r="121" spans="3:4" ht="15.75" x14ac:dyDescent="0.25">
      <c r="C121" s="39"/>
      <c r="D121" s="39"/>
    </row>
    <row r="123" spans="3:4" ht="15.75" x14ac:dyDescent="0.25">
      <c r="C123" s="39"/>
      <c r="D123" s="39"/>
    </row>
    <row r="124" spans="3:4" ht="15.75" x14ac:dyDescent="0.25">
      <c r="C124" s="39"/>
      <c r="D124" s="39"/>
    </row>
    <row r="125" spans="3:4" ht="15.75" x14ac:dyDescent="0.25">
      <c r="C125" s="39"/>
      <c r="D125" s="39"/>
    </row>
    <row r="126" spans="3:4" ht="15.75" x14ac:dyDescent="0.25">
      <c r="C126" s="39"/>
      <c r="D126" s="39"/>
    </row>
    <row r="128" spans="3:4" ht="15.75" x14ac:dyDescent="0.25">
      <c r="C128" s="39"/>
      <c r="D128" s="39"/>
    </row>
    <row r="129" spans="3:4" ht="15.75" x14ac:dyDescent="0.25">
      <c r="C129" s="39"/>
      <c r="D129" s="39"/>
    </row>
    <row r="130" spans="3:4" ht="15.75" x14ac:dyDescent="0.25">
      <c r="C130" s="39"/>
      <c r="D130" s="39"/>
    </row>
    <row r="131" spans="3:4" ht="15.75" x14ac:dyDescent="0.25">
      <c r="C131" s="38"/>
      <c r="D131" s="38"/>
    </row>
    <row r="134" spans="3:4" ht="15.75" x14ac:dyDescent="0.25">
      <c r="C134" s="40"/>
      <c r="D134" s="40"/>
    </row>
    <row r="138" spans="3:4" ht="15.75" x14ac:dyDescent="0.25">
      <c r="C138" s="38"/>
      <c r="D138" s="38"/>
    </row>
    <row r="153" spans="3:4" ht="15.75" x14ac:dyDescent="0.25">
      <c r="C153" s="38"/>
      <c r="D153" s="38"/>
    </row>
    <row r="167" spans="3:4" ht="15.75" x14ac:dyDescent="0.25">
      <c r="C167" s="38"/>
      <c r="D167" s="38"/>
    </row>
    <row r="173" spans="3:4" ht="15.75" x14ac:dyDescent="0.25">
      <c r="C173" s="38"/>
      <c r="D173" s="38"/>
    </row>
    <row r="178" spans="3:4" ht="15.75" x14ac:dyDescent="0.25">
      <c r="C178" s="38"/>
      <c r="D178" s="38"/>
    </row>
    <row r="183" spans="3:4" ht="15.75" x14ac:dyDescent="0.25">
      <c r="C183" s="38"/>
      <c r="D183" s="38"/>
    </row>
    <row r="189" spans="3:4" ht="15.75" x14ac:dyDescent="0.25">
      <c r="C189" s="38"/>
      <c r="D189" s="38"/>
    </row>
    <row r="220" spans="3:4" ht="15.75" x14ac:dyDescent="0.25">
      <c r="C220" s="38"/>
      <c r="D220" s="38"/>
    </row>
    <row r="242" spans="3:4" ht="15.75" x14ac:dyDescent="0.25">
      <c r="C242" s="38"/>
      <c r="D242" s="38"/>
    </row>
    <row r="250" spans="3:4" ht="15.75" x14ac:dyDescent="0.25">
      <c r="C250" s="38"/>
      <c r="D250" s="38"/>
    </row>
    <row r="260" spans="3:4" ht="15.75" x14ac:dyDescent="0.25">
      <c r="C260" s="38"/>
      <c r="D260" s="38"/>
    </row>
    <row r="274" spans="3:4" ht="15.75" x14ac:dyDescent="0.25">
      <c r="C274" s="38"/>
      <c r="D274" s="38"/>
    </row>
  </sheetData>
  <mergeCells count="1">
    <mergeCell ref="A1:I1"/>
  </mergeCells>
  <phoneticPr fontId="1" type="noConversion"/>
  <pageMargins left="0.19685039370078741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opLeftCell="A4" workbookViewId="0">
      <selection activeCell="F23" sqref="F23"/>
    </sheetView>
  </sheetViews>
  <sheetFormatPr defaultRowHeight="12.75" x14ac:dyDescent="0.2"/>
  <cols>
    <col min="1" max="1" width="8.140625" style="1" customWidth="1"/>
    <col min="2" max="2" width="8.85546875" style="1" customWidth="1"/>
    <col min="3" max="3" width="18.7109375" style="3" customWidth="1"/>
    <col min="4" max="4" width="12.28515625" style="3" customWidth="1"/>
    <col min="5" max="5" width="9" style="5" customWidth="1"/>
    <col min="6" max="6" width="10.7109375" style="1" customWidth="1"/>
    <col min="7" max="7" width="25.7109375" style="52" customWidth="1"/>
    <col min="8" max="16384" width="9.140625" style="3"/>
  </cols>
  <sheetData>
    <row r="1" spans="1:11" ht="20.25" x14ac:dyDescent="0.3">
      <c r="A1" s="106" t="s">
        <v>18</v>
      </c>
      <c r="B1" s="106"/>
      <c r="C1" s="106"/>
      <c r="D1" s="106"/>
      <c r="E1" s="106"/>
      <c r="F1" s="106"/>
      <c r="G1" s="106"/>
      <c r="H1" s="20"/>
      <c r="I1" s="20"/>
      <c r="J1" s="20"/>
      <c r="K1" s="20"/>
    </row>
    <row r="2" spans="1:11" ht="15.75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19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64" t="s">
        <v>89</v>
      </c>
      <c r="B8" s="67" t="s">
        <v>1</v>
      </c>
      <c r="C8" s="67" t="s">
        <v>13</v>
      </c>
      <c r="D8" s="67" t="s">
        <v>14</v>
      </c>
      <c r="E8" s="86" t="s">
        <v>11</v>
      </c>
      <c r="F8" s="67" t="s">
        <v>9</v>
      </c>
      <c r="G8" s="68" t="s">
        <v>10</v>
      </c>
    </row>
    <row r="9" spans="1:11" s="37" customFormat="1" ht="15" x14ac:dyDescent="0.25">
      <c r="A9" s="58">
        <v>1</v>
      </c>
      <c r="B9" s="13">
        <v>91</v>
      </c>
      <c r="C9" s="14" t="s">
        <v>57</v>
      </c>
      <c r="D9" s="14" t="s">
        <v>58</v>
      </c>
      <c r="E9" s="13">
        <v>2008</v>
      </c>
      <c r="F9" s="13">
        <v>5.3</v>
      </c>
      <c r="G9" s="59" t="s">
        <v>24</v>
      </c>
    </row>
    <row r="10" spans="1:11" s="37" customFormat="1" ht="15" x14ac:dyDescent="0.25">
      <c r="A10" s="58">
        <v>2</v>
      </c>
      <c r="B10" s="13">
        <v>92</v>
      </c>
      <c r="C10" s="14" t="s">
        <v>59</v>
      </c>
      <c r="D10" s="14" t="s">
        <v>60</v>
      </c>
      <c r="E10" s="13">
        <v>2008</v>
      </c>
      <c r="F10" s="13">
        <v>5.2</v>
      </c>
      <c r="G10" s="59" t="s">
        <v>39</v>
      </c>
    </row>
    <row r="11" spans="1:11" s="37" customFormat="1" ht="15" x14ac:dyDescent="0.25">
      <c r="A11" s="58">
        <v>3</v>
      </c>
      <c r="B11" s="13">
        <v>93</v>
      </c>
      <c r="C11" s="14" t="s">
        <v>61</v>
      </c>
      <c r="D11" s="14" t="s">
        <v>62</v>
      </c>
      <c r="E11" s="13">
        <v>2008</v>
      </c>
      <c r="F11" s="13">
        <v>5.4</v>
      </c>
      <c r="G11" s="59" t="s">
        <v>63</v>
      </c>
    </row>
    <row r="12" spans="1:11" s="37" customFormat="1" ht="15" x14ac:dyDescent="0.25">
      <c r="A12" s="58">
        <v>4</v>
      </c>
      <c r="B12" s="13">
        <v>94</v>
      </c>
      <c r="C12" s="14" t="s">
        <v>64</v>
      </c>
      <c r="D12" s="14" t="s">
        <v>65</v>
      </c>
      <c r="E12" s="13">
        <v>2008</v>
      </c>
      <c r="F12" s="13">
        <v>5.2</v>
      </c>
      <c r="G12" s="59" t="s">
        <v>66</v>
      </c>
    </row>
    <row r="13" spans="1:11" s="37" customFormat="1" ht="15" x14ac:dyDescent="0.25">
      <c r="A13" s="58">
        <v>5</v>
      </c>
      <c r="B13" s="13">
        <v>95</v>
      </c>
      <c r="C13" s="14" t="s">
        <v>67</v>
      </c>
      <c r="D13" s="14" t="s">
        <v>68</v>
      </c>
      <c r="E13" s="13">
        <v>2008</v>
      </c>
      <c r="F13" s="13">
        <v>5.3</v>
      </c>
      <c r="G13" s="59" t="s">
        <v>54</v>
      </c>
    </row>
    <row r="14" spans="1:11" s="37" customFormat="1" ht="15" x14ac:dyDescent="0.25">
      <c r="A14" s="58">
        <v>6</v>
      </c>
      <c r="B14" s="13">
        <v>96</v>
      </c>
      <c r="C14" s="14" t="s">
        <v>69</v>
      </c>
      <c r="D14" s="14" t="s">
        <v>70</v>
      </c>
      <c r="E14" s="13">
        <v>2008</v>
      </c>
      <c r="F14" s="13">
        <v>5.29</v>
      </c>
      <c r="G14" s="59" t="s">
        <v>39</v>
      </c>
    </row>
    <row r="15" spans="1:11" s="37" customFormat="1" ht="15" x14ac:dyDescent="0.25">
      <c r="A15" s="58">
        <v>7</v>
      </c>
      <c r="B15" s="13">
        <v>97</v>
      </c>
      <c r="C15" s="14" t="s">
        <v>71</v>
      </c>
      <c r="D15" s="14" t="s">
        <v>72</v>
      </c>
      <c r="E15" s="13">
        <v>2008</v>
      </c>
      <c r="F15" s="13">
        <v>5.82</v>
      </c>
      <c r="G15" s="59" t="s">
        <v>73</v>
      </c>
    </row>
    <row r="16" spans="1:11" s="37" customFormat="1" ht="15" x14ac:dyDescent="0.25">
      <c r="A16" s="58">
        <v>8</v>
      </c>
      <c r="B16" s="13">
        <v>98</v>
      </c>
      <c r="C16" s="14" t="s">
        <v>74</v>
      </c>
      <c r="D16" s="14" t="s">
        <v>75</v>
      </c>
      <c r="E16" s="13">
        <v>2008</v>
      </c>
      <c r="F16" s="13">
        <v>5.57</v>
      </c>
      <c r="G16" s="59" t="s">
        <v>76</v>
      </c>
    </row>
    <row r="17" spans="1:7" s="37" customFormat="1" ht="15" x14ac:dyDescent="0.25">
      <c r="A17" s="58">
        <v>9</v>
      </c>
      <c r="B17" s="13">
        <v>99</v>
      </c>
      <c r="C17" s="14" t="s">
        <v>77</v>
      </c>
      <c r="D17" s="14" t="s">
        <v>78</v>
      </c>
      <c r="E17" s="13">
        <v>2008</v>
      </c>
      <c r="F17" s="13">
        <v>5.33</v>
      </c>
      <c r="G17" s="59" t="s">
        <v>24</v>
      </c>
    </row>
    <row r="18" spans="1:7" s="37" customFormat="1" ht="15" x14ac:dyDescent="0.25">
      <c r="A18" s="58">
        <v>10</v>
      </c>
      <c r="B18" s="13">
        <v>100</v>
      </c>
      <c r="C18" s="14" t="s">
        <v>79</v>
      </c>
      <c r="D18" s="14" t="s">
        <v>80</v>
      </c>
      <c r="E18" s="13">
        <v>2008</v>
      </c>
      <c r="F18" s="13">
        <v>5.1100000000000003</v>
      </c>
      <c r="G18" s="59" t="s">
        <v>81</v>
      </c>
    </row>
    <row r="19" spans="1:7" s="37" customFormat="1" ht="15" x14ac:dyDescent="0.25">
      <c r="A19" s="58">
        <v>11</v>
      </c>
      <c r="B19" s="13">
        <v>101</v>
      </c>
      <c r="C19" s="14" t="s">
        <v>82</v>
      </c>
      <c r="D19" s="14" t="s">
        <v>83</v>
      </c>
      <c r="E19" s="13">
        <v>2008</v>
      </c>
      <c r="F19" s="13">
        <v>5.6</v>
      </c>
      <c r="G19" s="59" t="s">
        <v>73</v>
      </c>
    </row>
    <row r="20" spans="1:7" s="37" customFormat="1" ht="15" x14ac:dyDescent="0.25">
      <c r="A20" s="58">
        <v>12</v>
      </c>
      <c r="B20" s="13">
        <v>132</v>
      </c>
      <c r="C20" s="14" t="s">
        <v>84</v>
      </c>
      <c r="D20" s="14" t="s">
        <v>85</v>
      </c>
      <c r="E20" s="13">
        <v>2008</v>
      </c>
      <c r="F20" s="13">
        <v>5.42</v>
      </c>
      <c r="G20" s="59" t="s">
        <v>86</v>
      </c>
    </row>
    <row r="21" spans="1:7" s="18" customFormat="1" ht="15" x14ac:dyDescent="0.25">
      <c r="A21" s="58">
        <v>13</v>
      </c>
      <c r="B21" s="13">
        <v>103</v>
      </c>
      <c r="C21" s="14" t="s">
        <v>87</v>
      </c>
      <c r="D21" s="14" t="s">
        <v>88</v>
      </c>
      <c r="E21" s="13">
        <v>2008</v>
      </c>
      <c r="F21" s="13">
        <v>5.32</v>
      </c>
      <c r="G21" s="59" t="s">
        <v>24</v>
      </c>
    </row>
    <row r="22" spans="1:7" s="37" customFormat="1" ht="15" x14ac:dyDescent="0.25">
      <c r="A22" s="60">
        <v>14</v>
      </c>
      <c r="B22" s="61">
        <v>104</v>
      </c>
      <c r="C22" s="62" t="s">
        <v>90</v>
      </c>
      <c r="D22" s="62" t="s">
        <v>91</v>
      </c>
      <c r="E22" s="61">
        <v>2008</v>
      </c>
      <c r="F22" s="61">
        <v>5.67</v>
      </c>
      <c r="G22" s="63" t="s">
        <v>92</v>
      </c>
    </row>
    <row r="23" spans="1:7" s="18" customFormat="1" ht="15" x14ac:dyDescent="0.25">
      <c r="A23" s="87">
        <v>15</v>
      </c>
      <c r="B23" s="88">
        <v>105</v>
      </c>
      <c r="C23" s="91" t="s">
        <v>106</v>
      </c>
      <c r="D23" s="91" t="s">
        <v>107</v>
      </c>
      <c r="E23" s="89" t="s">
        <v>108</v>
      </c>
      <c r="F23" s="88">
        <v>5.75</v>
      </c>
      <c r="G23" s="90" t="s">
        <v>24</v>
      </c>
    </row>
    <row r="24" spans="1:7" s="18" customFormat="1" ht="15.75" x14ac:dyDescent="0.25">
      <c r="A24" s="23"/>
      <c r="B24" s="23"/>
      <c r="C24" s="32"/>
      <c r="D24" s="32"/>
      <c r="E24" s="33"/>
      <c r="F24" s="23"/>
      <c r="G24" s="55"/>
    </row>
    <row r="25" spans="1:7" s="18" customFormat="1" ht="15.75" x14ac:dyDescent="0.25">
      <c r="A25" s="23"/>
      <c r="B25" s="23"/>
      <c r="C25" s="30"/>
      <c r="D25" s="30"/>
      <c r="E25" s="33"/>
      <c r="F25" s="23"/>
      <c r="G25" s="55"/>
    </row>
    <row r="26" spans="1:7" s="18" customFormat="1" ht="15.75" x14ac:dyDescent="0.25">
      <c r="A26" s="23"/>
      <c r="B26" s="23"/>
      <c r="C26" s="31"/>
      <c r="D26" s="31"/>
      <c r="E26" s="33"/>
      <c r="F26" s="23"/>
      <c r="G26" s="55"/>
    </row>
    <row r="27" spans="1:7" s="18" customFormat="1" ht="15.75" x14ac:dyDescent="0.25">
      <c r="A27" s="23"/>
      <c r="B27" s="23"/>
      <c r="C27" s="31"/>
      <c r="D27" s="31"/>
      <c r="E27" s="33"/>
      <c r="F27" s="23"/>
      <c r="G27" s="55"/>
    </row>
    <row r="28" spans="1:7" s="18" customFormat="1" ht="15.75" x14ac:dyDescent="0.25">
      <c r="A28" s="23"/>
      <c r="B28" s="23"/>
      <c r="C28" s="31"/>
      <c r="D28" s="31"/>
      <c r="E28" s="33"/>
      <c r="F28" s="23"/>
      <c r="G28" s="55"/>
    </row>
    <row r="29" spans="1:7" s="18" customFormat="1" ht="15.75" x14ac:dyDescent="0.25">
      <c r="A29" s="23"/>
      <c r="B29" s="23"/>
      <c r="C29" s="31"/>
      <c r="D29" s="31"/>
      <c r="E29" s="33"/>
      <c r="F29" s="23"/>
      <c r="G29" s="55"/>
    </row>
    <row r="30" spans="1:7" s="18" customFormat="1" ht="15.75" x14ac:dyDescent="0.25">
      <c r="A30" s="23"/>
      <c r="B30" s="23"/>
      <c r="C30" s="30"/>
      <c r="D30" s="30"/>
      <c r="E30" s="33"/>
      <c r="F30" s="23"/>
      <c r="G30" s="55"/>
    </row>
    <row r="31" spans="1:7" s="18" customFormat="1" ht="15.75" x14ac:dyDescent="0.25">
      <c r="A31" s="23"/>
      <c r="B31" s="23"/>
      <c r="C31" s="32"/>
      <c r="D31" s="32"/>
      <c r="E31" s="33"/>
      <c r="F31" s="23"/>
      <c r="G31" s="55"/>
    </row>
    <row r="32" spans="1:7" s="18" customFormat="1" ht="15.75" x14ac:dyDescent="0.25">
      <c r="A32" s="23"/>
      <c r="B32" s="23"/>
      <c r="C32" s="30"/>
      <c r="D32" s="30"/>
      <c r="E32" s="33"/>
      <c r="F32" s="23"/>
      <c r="G32" s="55"/>
    </row>
    <row r="33" spans="1:7" s="18" customFormat="1" ht="15.75" x14ac:dyDescent="0.25">
      <c r="A33" s="23"/>
      <c r="B33" s="23"/>
      <c r="C33" s="31"/>
      <c r="D33" s="31"/>
      <c r="E33" s="33"/>
      <c r="F33" s="23"/>
      <c r="G33" s="55"/>
    </row>
    <row r="34" spans="1:7" s="18" customFormat="1" ht="15.75" x14ac:dyDescent="0.25">
      <c r="A34" s="23"/>
      <c r="B34" s="23"/>
      <c r="C34" s="31"/>
      <c r="D34" s="31"/>
      <c r="E34" s="33"/>
      <c r="F34" s="23"/>
      <c r="G34" s="55"/>
    </row>
    <row r="35" spans="1:7" s="18" customFormat="1" ht="15.75" x14ac:dyDescent="0.25">
      <c r="A35" s="23"/>
      <c r="B35" s="23"/>
      <c r="C35" s="31"/>
      <c r="D35" s="31"/>
      <c r="E35" s="33"/>
      <c r="F35" s="23"/>
      <c r="G35" s="55"/>
    </row>
    <row r="36" spans="1:7" s="18" customFormat="1" ht="15.75" x14ac:dyDescent="0.25">
      <c r="A36" s="23"/>
      <c r="B36" s="23"/>
      <c r="C36" s="31"/>
      <c r="D36" s="31"/>
      <c r="E36" s="33"/>
      <c r="F36" s="23"/>
      <c r="G36" s="55"/>
    </row>
    <row r="37" spans="1:7" s="18" customFormat="1" ht="15.75" x14ac:dyDescent="0.25">
      <c r="A37" s="23"/>
      <c r="B37" s="23"/>
      <c r="C37" s="30"/>
      <c r="D37" s="30"/>
      <c r="E37" s="33"/>
      <c r="F37" s="23"/>
      <c r="G37" s="55"/>
    </row>
    <row r="38" spans="1:7" s="18" customFormat="1" ht="15.75" x14ac:dyDescent="0.25">
      <c r="A38" s="23"/>
      <c r="B38" s="23"/>
      <c r="C38" s="32"/>
      <c r="D38" s="32"/>
      <c r="E38" s="33"/>
      <c r="F38" s="23"/>
      <c r="G38" s="55"/>
    </row>
    <row r="39" spans="1:7" s="18" customFormat="1" ht="15.75" x14ac:dyDescent="0.25">
      <c r="A39" s="23"/>
      <c r="B39" s="23"/>
      <c r="C39" s="30"/>
      <c r="D39" s="30"/>
      <c r="E39" s="33"/>
      <c r="F39" s="23"/>
      <c r="G39" s="55"/>
    </row>
    <row r="40" spans="1:7" s="18" customFormat="1" ht="15.75" x14ac:dyDescent="0.25">
      <c r="A40" s="23"/>
      <c r="B40" s="23"/>
      <c r="C40" s="31"/>
      <c r="D40" s="31"/>
      <c r="E40" s="33"/>
      <c r="F40" s="23"/>
      <c r="G40" s="55"/>
    </row>
    <row r="41" spans="1:7" s="18" customFormat="1" ht="15.75" x14ac:dyDescent="0.25">
      <c r="A41" s="23"/>
      <c r="B41" s="23"/>
      <c r="C41" s="31"/>
      <c r="D41" s="31"/>
      <c r="E41" s="33"/>
      <c r="F41" s="23"/>
      <c r="G41" s="55"/>
    </row>
    <row r="42" spans="1:7" s="18" customFormat="1" ht="15.75" x14ac:dyDescent="0.25">
      <c r="A42" s="23"/>
      <c r="B42" s="23"/>
      <c r="C42" s="31"/>
      <c r="D42" s="31"/>
      <c r="E42" s="33"/>
      <c r="F42" s="23"/>
      <c r="G42" s="55"/>
    </row>
    <row r="43" spans="1:7" s="18" customFormat="1" ht="15.75" x14ac:dyDescent="0.25">
      <c r="A43" s="23"/>
      <c r="B43" s="23"/>
      <c r="C43" s="31"/>
      <c r="D43" s="31"/>
      <c r="E43" s="33"/>
      <c r="F43" s="23"/>
      <c r="G43" s="55"/>
    </row>
    <row r="44" spans="1:7" s="18" customFormat="1" ht="15.75" x14ac:dyDescent="0.25">
      <c r="A44" s="23"/>
      <c r="B44" s="23"/>
      <c r="C44" s="30"/>
      <c r="D44" s="30"/>
      <c r="E44" s="33"/>
      <c r="F44" s="23"/>
      <c r="G44" s="55"/>
    </row>
    <row r="45" spans="1:7" s="18" customFormat="1" ht="15.75" x14ac:dyDescent="0.25">
      <c r="A45" s="23"/>
      <c r="B45" s="23"/>
      <c r="C45" s="32"/>
      <c r="D45" s="32"/>
      <c r="E45" s="33"/>
      <c r="F45" s="23"/>
      <c r="G45" s="55"/>
    </row>
    <row r="46" spans="1:7" s="18" customFormat="1" ht="15.75" x14ac:dyDescent="0.25">
      <c r="A46" s="23"/>
      <c r="B46" s="23"/>
      <c r="C46" s="32"/>
      <c r="D46" s="32"/>
      <c r="E46" s="33"/>
      <c r="F46" s="23"/>
      <c r="G46" s="55"/>
    </row>
    <row r="47" spans="1:7" s="18" customFormat="1" x14ac:dyDescent="0.2">
      <c r="A47" s="15"/>
      <c r="B47" s="15"/>
      <c r="C47" s="16"/>
      <c r="D47" s="16"/>
      <c r="E47" s="17"/>
      <c r="F47" s="15"/>
      <c r="G47" s="16"/>
    </row>
    <row r="48" spans="1:7" s="18" customFormat="1" x14ac:dyDescent="0.2">
      <c r="A48" s="15"/>
      <c r="B48" s="15"/>
      <c r="C48" s="16"/>
      <c r="D48" s="16"/>
      <c r="E48" s="17"/>
      <c r="F48" s="15"/>
      <c r="G48" s="16"/>
    </row>
    <row r="49" spans="1:7" s="18" customFormat="1" x14ac:dyDescent="0.2">
      <c r="A49" s="15"/>
      <c r="B49" s="15"/>
      <c r="C49" s="16"/>
      <c r="D49" s="16"/>
      <c r="E49" s="17"/>
      <c r="F49" s="15"/>
      <c r="G49" s="16"/>
    </row>
    <row r="50" spans="1:7" s="18" customFormat="1" x14ac:dyDescent="0.2">
      <c r="A50" s="15"/>
      <c r="B50" s="15"/>
      <c r="C50" s="16"/>
      <c r="D50" s="16"/>
      <c r="E50" s="17"/>
      <c r="F50" s="15"/>
      <c r="G50" s="16"/>
    </row>
    <row r="51" spans="1:7" s="18" customFormat="1" x14ac:dyDescent="0.2">
      <c r="A51" s="15"/>
      <c r="B51" s="15"/>
      <c r="E51" s="17"/>
      <c r="F51" s="15"/>
      <c r="G51" s="16"/>
    </row>
    <row r="52" spans="1:7" s="18" customFormat="1" ht="15.75" x14ac:dyDescent="0.25">
      <c r="A52" s="104"/>
      <c r="B52" s="104"/>
      <c r="C52" s="104"/>
      <c r="D52" s="104"/>
      <c r="E52" s="104"/>
      <c r="F52" s="104"/>
      <c r="G52" s="104"/>
    </row>
    <row r="53" spans="1:7" s="18" customFormat="1" x14ac:dyDescent="0.2">
      <c r="A53" s="15"/>
      <c r="B53" s="15"/>
      <c r="E53" s="17"/>
      <c r="F53" s="15"/>
      <c r="G53" s="16"/>
    </row>
    <row r="54" spans="1:7" s="18" customFormat="1" x14ac:dyDescent="0.2">
      <c r="A54" s="15"/>
      <c r="B54" s="15"/>
      <c r="C54" s="24"/>
      <c r="D54" s="24"/>
      <c r="E54" s="17"/>
      <c r="F54" s="25"/>
      <c r="G54" s="16"/>
    </row>
    <row r="55" spans="1:7" s="18" customFormat="1" x14ac:dyDescent="0.2">
      <c r="A55" s="15"/>
      <c r="B55" s="15"/>
      <c r="C55" s="26"/>
      <c r="D55" s="26"/>
      <c r="E55" s="17"/>
      <c r="F55" s="25"/>
      <c r="G55" s="16"/>
    </row>
    <row r="56" spans="1:7" s="18" customFormat="1" ht="15.75" x14ac:dyDescent="0.25">
      <c r="A56" s="15"/>
      <c r="B56" s="15"/>
      <c r="C56" s="27"/>
      <c r="D56" s="27"/>
      <c r="E56" s="17"/>
      <c r="F56" s="15"/>
      <c r="G56" s="16"/>
    </row>
    <row r="57" spans="1:7" s="18" customFormat="1" ht="15" x14ac:dyDescent="0.25">
      <c r="A57" s="28"/>
      <c r="B57" s="28"/>
      <c r="C57" s="29"/>
      <c r="D57" s="29"/>
      <c r="E57" s="35"/>
      <c r="F57" s="25"/>
      <c r="G57" s="54"/>
    </row>
    <row r="58" spans="1:7" s="18" customFormat="1" ht="15.75" x14ac:dyDescent="0.25">
      <c r="A58" s="23"/>
      <c r="B58" s="23"/>
      <c r="C58" s="30"/>
      <c r="D58" s="30"/>
      <c r="E58" s="33"/>
      <c r="F58" s="23"/>
      <c r="G58" s="55"/>
    </row>
    <row r="59" spans="1:7" s="18" customFormat="1" ht="15.75" x14ac:dyDescent="0.25">
      <c r="A59" s="23"/>
      <c r="B59" s="23"/>
      <c r="C59" s="31"/>
      <c r="D59" s="31"/>
      <c r="E59" s="33"/>
      <c r="F59" s="23"/>
      <c r="G59" s="55"/>
    </row>
    <row r="60" spans="1:7" s="18" customFormat="1" ht="15.75" x14ac:dyDescent="0.25">
      <c r="A60" s="23"/>
      <c r="B60" s="23"/>
      <c r="C60" s="31"/>
      <c r="D60" s="31"/>
      <c r="E60" s="33"/>
      <c r="F60" s="23"/>
      <c r="G60" s="55"/>
    </row>
    <row r="61" spans="1:7" s="18" customFormat="1" ht="15.75" x14ac:dyDescent="0.25">
      <c r="A61" s="23"/>
      <c r="B61" s="23"/>
      <c r="C61" s="31"/>
      <c r="D61" s="31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0"/>
      <c r="D63" s="30"/>
      <c r="E63" s="33"/>
      <c r="F63" s="23"/>
      <c r="G63" s="55"/>
    </row>
    <row r="64" spans="1:7" s="18" customFormat="1" ht="15.75" x14ac:dyDescent="0.25">
      <c r="A64" s="23"/>
      <c r="B64" s="23"/>
      <c r="C64" s="32"/>
      <c r="D64" s="32"/>
      <c r="E64" s="33"/>
      <c r="F64" s="23"/>
      <c r="G64" s="55"/>
    </row>
    <row r="65" spans="1:7" s="18" customFormat="1" ht="15.75" x14ac:dyDescent="0.25">
      <c r="A65" s="23"/>
      <c r="B65" s="23"/>
      <c r="C65" s="30"/>
      <c r="D65" s="30"/>
      <c r="E65" s="33"/>
      <c r="F65" s="23"/>
      <c r="G65" s="55"/>
    </row>
    <row r="66" spans="1:7" s="18" customFormat="1" ht="15.75" x14ac:dyDescent="0.25">
      <c r="A66" s="23"/>
      <c r="B66" s="23"/>
      <c r="C66" s="31"/>
      <c r="D66" s="31"/>
      <c r="E66" s="33"/>
      <c r="F66" s="23"/>
      <c r="G66" s="55"/>
    </row>
    <row r="67" spans="1:7" s="18" customFormat="1" ht="15.75" x14ac:dyDescent="0.25">
      <c r="A67" s="23"/>
      <c r="B67" s="23"/>
      <c r="C67" s="30"/>
      <c r="D67" s="30"/>
      <c r="E67" s="33"/>
      <c r="F67" s="23"/>
      <c r="G67" s="55"/>
    </row>
    <row r="68" spans="1:7" s="18" customFormat="1" ht="15.75" x14ac:dyDescent="0.25">
      <c r="A68" s="23"/>
      <c r="B68" s="23"/>
      <c r="C68" s="31"/>
      <c r="D68" s="31"/>
      <c r="E68" s="33"/>
      <c r="F68" s="23"/>
      <c r="G68" s="55"/>
    </row>
    <row r="69" spans="1:7" s="18" customFormat="1" ht="15.75" x14ac:dyDescent="0.25">
      <c r="A69" s="23"/>
      <c r="B69" s="23"/>
      <c r="C69" s="31"/>
      <c r="D69" s="31"/>
      <c r="E69" s="33"/>
      <c r="F69" s="23"/>
      <c r="G69" s="55"/>
    </row>
    <row r="70" spans="1:7" s="18" customFormat="1" ht="15.75" x14ac:dyDescent="0.25">
      <c r="A70" s="23"/>
      <c r="B70" s="23"/>
      <c r="C70" s="30"/>
      <c r="D70" s="30"/>
      <c r="E70" s="33"/>
      <c r="F70" s="23"/>
      <c r="G70" s="55"/>
    </row>
    <row r="71" spans="1:7" s="18" customFormat="1" ht="15.75" x14ac:dyDescent="0.25">
      <c r="A71" s="23"/>
      <c r="B71" s="23"/>
      <c r="C71" s="32"/>
      <c r="D71" s="32"/>
      <c r="E71" s="33"/>
      <c r="F71" s="23"/>
      <c r="G71" s="55"/>
    </row>
    <row r="72" spans="1:7" s="18" customFormat="1" ht="15.75" x14ac:dyDescent="0.25">
      <c r="A72" s="23"/>
      <c r="B72" s="23"/>
      <c r="C72" s="30"/>
      <c r="D72" s="30"/>
      <c r="E72" s="33"/>
      <c r="F72" s="23"/>
      <c r="G72" s="55"/>
    </row>
    <row r="73" spans="1:7" s="18" customFormat="1" ht="15.75" x14ac:dyDescent="0.25">
      <c r="A73" s="23"/>
      <c r="B73" s="23"/>
      <c r="C73" s="31"/>
      <c r="D73" s="31"/>
      <c r="E73" s="33"/>
      <c r="F73" s="23"/>
      <c r="G73" s="55"/>
    </row>
    <row r="74" spans="1:7" s="18" customFormat="1" ht="15.75" x14ac:dyDescent="0.25">
      <c r="A74" s="23"/>
      <c r="B74" s="23"/>
      <c r="C74" s="31"/>
      <c r="D74" s="31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0"/>
      <c r="D77" s="30"/>
      <c r="E77" s="33"/>
      <c r="F77" s="23"/>
      <c r="G77" s="55"/>
    </row>
    <row r="78" spans="1:7" s="18" customFormat="1" ht="15.75" x14ac:dyDescent="0.25">
      <c r="A78" s="23"/>
      <c r="B78" s="23"/>
      <c r="C78" s="32"/>
      <c r="D78" s="32"/>
      <c r="E78" s="33"/>
      <c r="F78" s="23"/>
      <c r="G78" s="55"/>
    </row>
    <row r="79" spans="1:7" s="18" customFormat="1" ht="15.75" x14ac:dyDescent="0.25">
      <c r="A79" s="23"/>
      <c r="B79" s="23"/>
      <c r="C79" s="30"/>
      <c r="D79" s="30"/>
      <c r="E79" s="33"/>
      <c r="F79" s="23"/>
      <c r="G79" s="55"/>
    </row>
    <row r="80" spans="1:7" s="18" customFormat="1" ht="15.75" x14ac:dyDescent="0.25">
      <c r="A80" s="23"/>
      <c r="B80" s="23"/>
      <c r="C80" s="31"/>
      <c r="D80" s="31"/>
      <c r="E80" s="33"/>
      <c r="F80" s="23"/>
      <c r="G80" s="55"/>
    </row>
    <row r="81" spans="1:7" s="18" customFormat="1" ht="15.75" x14ac:dyDescent="0.25">
      <c r="A81" s="23"/>
      <c r="B81" s="23"/>
      <c r="C81" s="31"/>
      <c r="D81" s="31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0"/>
      <c r="D84" s="30"/>
      <c r="E84" s="33"/>
      <c r="F84" s="23"/>
      <c r="G84" s="55"/>
    </row>
    <row r="85" spans="1:7" s="18" customFormat="1" ht="15.75" x14ac:dyDescent="0.25">
      <c r="A85" s="23"/>
      <c r="B85" s="23"/>
      <c r="C85" s="32"/>
      <c r="D85" s="32"/>
      <c r="E85" s="33"/>
      <c r="F85" s="23"/>
      <c r="G85" s="55"/>
    </row>
    <row r="86" spans="1:7" s="18" customFormat="1" ht="15.75" x14ac:dyDescent="0.25">
      <c r="A86" s="23"/>
      <c r="B86" s="23"/>
      <c r="C86" s="30"/>
      <c r="D86" s="30"/>
      <c r="E86" s="33"/>
      <c r="F86" s="23"/>
      <c r="G86" s="55"/>
    </row>
    <row r="87" spans="1:7" s="18" customFormat="1" ht="15.75" x14ac:dyDescent="0.25">
      <c r="A87" s="23"/>
      <c r="B87" s="23"/>
      <c r="C87" s="31"/>
      <c r="D87" s="31"/>
      <c r="E87" s="33"/>
      <c r="F87" s="23"/>
      <c r="G87" s="55"/>
    </row>
    <row r="88" spans="1:7" s="18" customFormat="1" ht="15.75" x14ac:dyDescent="0.25">
      <c r="A88" s="23"/>
      <c r="B88" s="23"/>
      <c r="C88" s="31"/>
      <c r="D88" s="31"/>
      <c r="E88" s="33"/>
      <c r="F88" s="23"/>
      <c r="G88" s="55"/>
    </row>
    <row r="89" spans="1:7" s="18" customFormat="1" ht="15.75" x14ac:dyDescent="0.25">
      <c r="A89" s="23"/>
      <c r="B89" s="23"/>
      <c r="C89" s="31"/>
      <c r="D89" s="31"/>
      <c r="E89" s="33"/>
      <c r="F89" s="23"/>
      <c r="G89" s="55"/>
    </row>
    <row r="90" spans="1:7" s="18" customFormat="1" ht="15.75" x14ac:dyDescent="0.25">
      <c r="A90" s="23"/>
      <c r="B90" s="23"/>
      <c r="C90" s="31"/>
      <c r="D90" s="31"/>
      <c r="E90" s="33"/>
      <c r="F90" s="23"/>
      <c r="G90" s="55"/>
    </row>
    <row r="91" spans="1:7" s="18" customFormat="1" ht="15.75" x14ac:dyDescent="0.25">
      <c r="A91" s="23"/>
      <c r="B91" s="23"/>
      <c r="C91" s="30"/>
      <c r="D91" s="30"/>
      <c r="E91" s="33"/>
      <c r="F91" s="23"/>
      <c r="G91" s="55"/>
    </row>
    <row r="92" spans="1:7" s="18" customFormat="1" ht="15.75" x14ac:dyDescent="0.25">
      <c r="A92" s="23"/>
      <c r="B92" s="23"/>
      <c r="C92" s="32"/>
      <c r="D92" s="32"/>
      <c r="E92" s="33"/>
      <c r="F92" s="23"/>
      <c r="G92" s="55"/>
    </row>
    <row r="93" spans="1:7" s="18" customFormat="1" ht="15.75" x14ac:dyDescent="0.25">
      <c r="A93" s="23"/>
      <c r="B93" s="23"/>
      <c r="C93" s="32"/>
      <c r="D93" s="32"/>
      <c r="E93" s="33"/>
      <c r="F93" s="23"/>
      <c r="G93" s="55"/>
    </row>
    <row r="94" spans="1:7" s="18" customFormat="1" x14ac:dyDescent="0.2">
      <c r="A94" s="15"/>
      <c r="B94" s="15"/>
      <c r="C94" s="16"/>
      <c r="D94" s="16"/>
      <c r="E94" s="17"/>
      <c r="F94" s="15"/>
      <c r="G94" s="16"/>
    </row>
    <row r="95" spans="1:7" s="18" customFormat="1" x14ac:dyDescent="0.2">
      <c r="A95" s="15"/>
      <c r="B95" s="15"/>
      <c r="C95" s="16"/>
      <c r="D95" s="16"/>
      <c r="E95" s="17"/>
      <c r="F95" s="15"/>
      <c r="G95" s="16"/>
    </row>
    <row r="96" spans="1:7" s="18" customFormat="1" x14ac:dyDescent="0.2">
      <c r="A96" s="15"/>
      <c r="B96" s="15"/>
      <c r="C96" s="16"/>
      <c r="D96" s="16"/>
      <c r="E96" s="17"/>
      <c r="F96" s="15"/>
      <c r="G96" s="16"/>
    </row>
    <row r="97" spans="1:7" s="18" customFormat="1" x14ac:dyDescent="0.2">
      <c r="A97" s="15"/>
      <c r="B97" s="15"/>
      <c r="C97" s="16"/>
      <c r="D97" s="16"/>
      <c r="E97" s="17"/>
      <c r="F97" s="15"/>
      <c r="G97" s="16"/>
    </row>
    <row r="98" spans="1:7" s="18" customFormat="1" x14ac:dyDescent="0.2">
      <c r="A98" s="15"/>
      <c r="B98" s="15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ht="15.75" x14ac:dyDescent="0.25">
      <c r="A111" s="15"/>
      <c r="B111" s="15"/>
      <c r="E111" s="34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s="18" customFormat="1" x14ac:dyDescent="0.2">
      <c r="A147" s="15"/>
      <c r="B147" s="15"/>
      <c r="E147" s="17"/>
      <c r="F147" s="15"/>
      <c r="G147" s="16"/>
    </row>
    <row r="148" spans="1:11" s="18" customFormat="1" x14ac:dyDescent="0.2">
      <c r="A148" s="15"/>
      <c r="B148" s="15"/>
      <c r="E148" s="17"/>
      <c r="F148" s="15"/>
      <c r="G148" s="16"/>
    </row>
    <row r="149" spans="1:11" s="18" customFormat="1" x14ac:dyDescent="0.2">
      <c r="A149" s="15"/>
      <c r="B149" s="15"/>
      <c r="E149" s="17"/>
      <c r="F149" s="15"/>
      <c r="G149" s="16"/>
    </row>
    <row r="150" spans="1:11" s="18" customFormat="1" x14ac:dyDescent="0.2">
      <c r="A150" s="15"/>
      <c r="B150" s="15"/>
      <c r="E150" s="17"/>
      <c r="F150" s="15"/>
      <c r="G150" s="16"/>
    </row>
    <row r="151" spans="1:11" s="18" customFormat="1" x14ac:dyDescent="0.2">
      <c r="A151" s="15"/>
      <c r="B151" s="15"/>
      <c r="E151" s="17"/>
      <c r="F151" s="15"/>
      <c r="G151" s="16"/>
    </row>
    <row r="152" spans="1:11" s="18" customFormat="1" x14ac:dyDescent="0.2">
      <c r="A152" s="15"/>
      <c r="B152" s="15"/>
      <c r="E152" s="17"/>
      <c r="F152" s="15"/>
      <c r="G152" s="16"/>
    </row>
    <row r="153" spans="1:11" x14ac:dyDescent="0.2">
      <c r="A153" s="15"/>
      <c r="B153" s="15"/>
      <c r="C153" s="18"/>
      <c r="D153" s="18"/>
      <c r="E153" s="17"/>
      <c r="F153" s="15"/>
      <c r="G153" s="16"/>
      <c r="H153" s="18"/>
      <c r="I153" s="18"/>
      <c r="J153" s="18"/>
      <c r="K153" s="18"/>
    </row>
    <row r="154" spans="1:11" x14ac:dyDescent="0.2">
      <c r="A154" s="15"/>
      <c r="B154" s="15"/>
      <c r="C154" s="18"/>
      <c r="D154" s="18"/>
      <c r="E154" s="17"/>
      <c r="F154" s="15"/>
      <c r="G154" s="16"/>
      <c r="H154" s="18"/>
      <c r="I154" s="18"/>
      <c r="J154" s="18"/>
      <c r="K154" s="18"/>
    </row>
    <row r="155" spans="1:11" x14ac:dyDescent="0.2">
      <c r="A155" s="15"/>
      <c r="B155" s="15"/>
      <c r="C155" s="18"/>
      <c r="D155" s="18"/>
      <c r="E155" s="17"/>
      <c r="F155" s="15"/>
      <c r="G155" s="16"/>
      <c r="H155" s="18"/>
      <c r="I155" s="18"/>
      <c r="J155" s="18"/>
      <c r="K155" s="18"/>
    </row>
    <row r="156" spans="1:11" x14ac:dyDescent="0.2">
      <c r="A156" s="15"/>
      <c r="B156" s="15"/>
      <c r="C156" s="18"/>
      <c r="D156" s="18"/>
      <c r="E156" s="17"/>
      <c r="F156" s="15"/>
      <c r="G156" s="16"/>
      <c r="H156" s="18"/>
      <c r="I156" s="18"/>
      <c r="J156" s="18"/>
      <c r="K156" s="18"/>
    </row>
    <row r="157" spans="1:11" x14ac:dyDescent="0.2">
      <c r="A157" s="15"/>
      <c r="B157" s="15"/>
      <c r="C157" s="18"/>
      <c r="D157" s="18"/>
      <c r="E157" s="17"/>
      <c r="F157" s="15"/>
      <c r="G157" s="16"/>
      <c r="H157" s="18"/>
      <c r="I157" s="18"/>
      <c r="J157" s="18"/>
      <c r="K157" s="18"/>
    </row>
    <row r="158" spans="1:11" x14ac:dyDescent="0.2">
      <c r="A158" s="15"/>
      <c r="B158" s="15"/>
      <c r="C158" s="18"/>
      <c r="D158" s="18"/>
      <c r="E158" s="17"/>
      <c r="F158" s="15"/>
      <c r="G158" s="16"/>
      <c r="H158" s="18"/>
      <c r="I158" s="18"/>
      <c r="J158" s="18"/>
      <c r="K158" s="18"/>
    </row>
    <row r="159" spans="1:11" x14ac:dyDescent="0.2">
      <c r="A159" s="15"/>
      <c r="B159" s="15"/>
      <c r="C159" s="18"/>
      <c r="D159" s="18"/>
      <c r="E159" s="17"/>
      <c r="F159" s="15"/>
      <c r="G159" s="16"/>
      <c r="H159" s="18"/>
      <c r="I159" s="18"/>
      <c r="J159" s="18"/>
      <c r="K159" s="18"/>
    </row>
    <row r="160" spans="1:11" x14ac:dyDescent="0.2">
      <c r="A160" s="15"/>
      <c r="B160" s="15"/>
      <c r="C160" s="18"/>
      <c r="D160" s="18"/>
      <c r="E160" s="17"/>
      <c r="F160" s="15"/>
      <c r="G160" s="16"/>
      <c r="H160" s="18"/>
      <c r="I160" s="18"/>
      <c r="J160" s="18"/>
      <c r="K160" s="18"/>
    </row>
    <row r="161" spans="1:11" x14ac:dyDescent="0.2">
      <c r="A161" s="15"/>
      <c r="B161" s="15"/>
      <c r="C161" s="18"/>
      <c r="D161" s="18"/>
      <c r="E161" s="17"/>
      <c r="F161" s="15"/>
      <c r="G161" s="16"/>
      <c r="H161" s="18"/>
      <c r="I161" s="18"/>
      <c r="J161" s="18"/>
      <c r="K161" s="18"/>
    </row>
  </sheetData>
  <mergeCells count="3">
    <mergeCell ref="A2:K2"/>
    <mergeCell ref="A52:G52"/>
    <mergeCell ref="A1:G1"/>
  </mergeCells>
  <pageMargins left="0.31496062992125984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opLeftCell="A4" workbookViewId="0">
      <selection activeCell="F23" sqref="F23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8.5703125" style="1" customWidth="1"/>
    <col min="4" max="4" width="11.42578125" style="1" customWidth="1"/>
    <col min="5" max="5" width="12.28515625" style="5" customWidth="1"/>
    <col min="6" max="6" width="7.7109375" style="42" customWidth="1"/>
    <col min="7" max="7" width="8.5703125" style="42" customWidth="1"/>
    <col min="8" max="8" width="9.140625" style="42"/>
    <col min="9" max="9" width="8.5703125" style="3" customWidth="1"/>
    <col min="10" max="10" width="24.85546875" style="52" customWidth="1"/>
    <col min="11" max="16384" width="9.140625" style="3"/>
  </cols>
  <sheetData>
    <row r="1" spans="1:14" ht="20.25" x14ac:dyDescent="0.3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56"/>
      <c r="K1" s="20"/>
      <c r="L1" s="20"/>
      <c r="M1" s="6"/>
      <c r="N1" s="6"/>
    </row>
    <row r="2" spans="1:14" ht="20.25" x14ac:dyDescent="0.3">
      <c r="A2" s="20"/>
      <c r="B2" s="20"/>
      <c r="C2" s="20"/>
      <c r="D2" s="20"/>
      <c r="E2" s="50"/>
      <c r="F2" s="46"/>
      <c r="G2" s="46"/>
      <c r="H2" s="46"/>
      <c r="I2" s="20"/>
      <c r="J2" s="20"/>
      <c r="K2" s="20"/>
      <c r="L2" s="20"/>
      <c r="M2" s="6"/>
      <c r="N2" s="6"/>
    </row>
    <row r="3" spans="1:14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6"/>
      <c r="N3" s="6"/>
    </row>
    <row r="4" spans="1:14" ht="20.25" x14ac:dyDescent="0.3">
      <c r="A4" s="6"/>
      <c r="B4" s="8"/>
      <c r="C4" s="9" t="s">
        <v>8</v>
      </c>
      <c r="D4" s="9"/>
      <c r="E4" s="51"/>
      <c r="F4" s="47"/>
      <c r="G4" s="48"/>
      <c r="H4" s="9" t="s">
        <v>4</v>
      </c>
      <c r="L4" s="1"/>
      <c r="M4" s="6"/>
      <c r="N4" s="6"/>
    </row>
    <row r="5" spans="1:14" ht="13.5" x14ac:dyDescent="0.25">
      <c r="B5" s="8"/>
      <c r="C5" s="11" t="s">
        <v>17</v>
      </c>
      <c r="D5" s="11"/>
      <c r="G5" s="43"/>
      <c r="H5" s="44"/>
      <c r="I5" s="9"/>
      <c r="L5" s="1"/>
      <c r="M5" s="1"/>
    </row>
    <row r="6" spans="1:14" ht="15.75" x14ac:dyDescent="0.25">
      <c r="B6" s="2"/>
      <c r="C6" s="3"/>
      <c r="D6" s="3"/>
      <c r="E6" s="12" t="s">
        <v>20</v>
      </c>
      <c r="F6" s="12"/>
      <c r="G6" s="12"/>
      <c r="I6" s="1"/>
    </row>
    <row r="7" spans="1:14" ht="15.75" x14ac:dyDescent="0.25">
      <c r="B7" s="2"/>
      <c r="C7" s="3"/>
      <c r="D7" s="3"/>
      <c r="F7" s="45"/>
      <c r="G7" s="45"/>
      <c r="H7" s="45"/>
      <c r="I7" s="1"/>
    </row>
    <row r="8" spans="1:14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6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4" s="37" customFormat="1" ht="15" x14ac:dyDescent="0.25">
      <c r="A9" s="58">
        <v>1</v>
      </c>
      <c r="B9" s="13">
        <v>91</v>
      </c>
      <c r="C9" s="14" t="s">
        <v>57</v>
      </c>
      <c r="D9" s="14" t="s">
        <v>58</v>
      </c>
      <c r="E9" s="13">
        <v>2008</v>
      </c>
      <c r="F9" s="77">
        <v>12.05</v>
      </c>
      <c r="G9" s="77"/>
      <c r="H9" s="77"/>
      <c r="I9" s="77">
        <f t="shared" ref="I9:I23" si="0">MAX(F9:H9)</f>
        <v>12.05</v>
      </c>
      <c r="J9" s="59" t="s">
        <v>24</v>
      </c>
    </row>
    <row r="10" spans="1:14" s="37" customFormat="1" ht="15" x14ac:dyDescent="0.25">
      <c r="A10" s="58">
        <v>2</v>
      </c>
      <c r="B10" s="13">
        <v>92</v>
      </c>
      <c r="C10" s="14" t="s">
        <v>59</v>
      </c>
      <c r="D10" s="14" t="s">
        <v>60</v>
      </c>
      <c r="E10" s="13">
        <v>2008</v>
      </c>
      <c r="F10" s="77">
        <v>18.28</v>
      </c>
      <c r="G10" s="77"/>
      <c r="H10" s="77"/>
      <c r="I10" s="77">
        <f t="shared" si="0"/>
        <v>18.28</v>
      </c>
      <c r="J10" s="59" t="s">
        <v>39</v>
      </c>
    </row>
    <row r="11" spans="1:14" s="37" customFormat="1" ht="15" x14ac:dyDescent="0.25">
      <c r="A11" s="58">
        <v>3</v>
      </c>
      <c r="B11" s="13">
        <v>93</v>
      </c>
      <c r="C11" s="14" t="s">
        <v>61</v>
      </c>
      <c r="D11" s="14" t="s">
        <v>62</v>
      </c>
      <c r="E11" s="13">
        <v>2008</v>
      </c>
      <c r="F11" s="77">
        <v>9.34</v>
      </c>
      <c r="G11" s="77"/>
      <c r="H11" s="77"/>
      <c r="I11" s="77">
        <f t="shared" si="0"/>
        <v>9.34</v>
      </c>
      <c r="J11" s="59" t="s">
        <v>63</v>
      </c>
    </row>
    <row r="12" spans="1:14" s="37" customFormat="1" ht="15" x14ac:dyDescent="0.25">
      <c r="A12" s="58">
        <v>4</v>
      </c>
      <c r="B12" s="13">
        <v>94</v>
      </c>
      <c r="C12" s="14" t="s">
        <v>64</v>
      </c>
      <c r="D12" s="14" t="s">
        <v>65</v>
      </c>
      <c r="E12" s="13">
        <v>2008</v>
      </c>
      <c r="F12" s="77">
        <v>6.96</v>
      </c>
      <c r="G12" s="77"/>
      <c r="H12" s="77"/>
      <c r="I12" s="77">
        <f t="shared" si="0"/>
        <v>6.96</v>
      </c>
      <c r="J12" s="59" t="s">
        <v>66</v>
      </c>
    </row>
    <row r="13" spans="1:14" s="37" customFormat="1" ht="15" x14ac:dyDescent="0.25">
      <c r="A13" s="58">
        <v>5</v>
      </c>
      <c r="B13" s="13">
        <v>95</v>
      </c>
      <c r="C13" s="14" t="s">
        <v>67</v>
      </c>
      <c r="D13" s="14" t="s">
        <v>68</v>
      </c>
      <c r="E13" s="13">
        <v>2008</v>
      </c>
      <c r="F13" s="77">
        <v>8.44</v>
      </c>
      <c r="G13" s="77"/>
      <c r="H13" s="77"/>
      <c r="I13" s="77">
        <f t="shared" si="0"/>
        <v>8.44</v>
      </c>
      <c r="J13" s="59" t="s">
        <v>54</v>
      </c>
    </row>
    <row r="14" spans="1:14" s="37" customFormat="1" ht="15" x14ac:dyDescent="0.25">
      <c r="A14" s="58">
        <v>6</v>
      </c>
      <c r="B14" s="13">
        <v>96</v>
      </c>
      <c r="C14" s="14" t="s">
        <v>69</v>
      </c>
      <c r="D14" s="14" t="s">
        <v>70</v>
      </c>
      <c r="E14" s="13">
        <v>2008</v>
      </c>
      <c r="F14" s="77">
        <v>10.51</v>
      </c>
      <c r="G14" s="77"/>
      <c r="H14" s="77"/>
      <c r="I14" s="77">
        <f t="shared" si="0"/>
        <v>10.51</v>
      </c>
      <c r="J14" s="59" t="s">
        <v>39</v>
      </c>
    </row>
    <row r="15" spans="1:14" s="37" customFormat="1" ht="15" x14ac:dyDescent="0.25">
      <c r="A15" s="58">
        <v>7</v>
      </c>
      <c r="B15" s="13">
        <v>97</v>
      </c>
      <c r="C15" s="14" t="s">
        <v>71</v>
      </c>
      <c r="D15" s="14" t="s">
        <v>72</v>
      </c>
      <c r="E15" s="13">
        <v>2008</v>
      </c>
      <c r="F15" s="77">
        <v>8.81</v>
      </c>
      <c r="G15" s="77"/>
      <c r="H15" s="77"/>
      <c r="I15" s="77">
        <f t="shared" si="0"/>
        <v>8.81</v>
      </c>
      <c r="J15" s="59" t="s">
        <v>73</v>
      </c>
    </row>
    <row r="16" spans="1:14" s="37" customFormat="1" ht="15" x14ac:dyDescent="0.25">
      <c r="A16" s="58">
        <v>8</v>
      </c>
      <c r="B16" s="13">
        <v>98</v>
      </c>
      <c r="C16" s="14" t="s">
        <v>74</v>
      </c>
      <c r="D16" s="14" t="s">
        <v>75</v>
      </c>
      <c r="E16" s="13">
        <v>2008</v>
      </c>
      <c r="F16" s="77">
        <v>9.18</v>
      </c>
      <c r="G16" s="77"/>
      <c r="H16" s="77"/>
      <c r="I16" s="77">
        <f t="shared" si="0"/>
        <v>9.18</v>
      </c>
      <c r="J16" s="59" t="s">
        <v>76</v>
      </c>
    </row>
    <row r="17" spans="1:10" s="37" customFormat="1" ht="15" x14ac:dyDescent="0.25">
      <c r="A17" s="58">
        <v>9</v>
      </c>
      <c r="B17" s="13">
        <v>99</v>
      </c>
      <c r="C17" s="14" t="s">
        <v>77</v>
      </c>
      <c r="D17" s="14" t="s">
        <v>78</v>
      </c>
      <c r="E17" s="13">
        <v>2008</v>
      </c>
      <c r="F17" s="77">
        <v>13.52</v>
      </c>
      <c r="G17" s="77"/>
      <c r="H17" s="77"/>
      <c r="I17" s="77">
        <f t="shared" si="0"/>
        <v>13.52</v>
      </c>
      <c r="J17" s="59" t="s">
        <v>24</v>
      </c>
    </row>
    <row r="18" spans="1:10" s="37" customFormat="1" ht="15" x14ac:dyDescent="0.25">
      <c r="A18" s="58">
        <v>10</v>
      </c>
      <c r="B18" s="13">
        <v>100</v>
      </c>
      <c r="C18" s="14" t="s">
        <v>79</v>
      </c>
      <c r="D18" s="14" t="s">
        <v>80</v>
      </c>
      <c r="E18" s="13">
        <v>2008</v>
      </c>
      <c r="F18" s="77">
        <v>10.92</v>
      </c>
      <c r="G18" s="77"/>
      <c r="H18" s="77"/>
      <c r="I18" s="77">
        <f t="shared" si="0"/>
        <v>10.92</v>
      </c>
      <c r="J18" s="59" t="s">
        <v>81</v>
      </c>
    </row>
    <row r="19" spans="1:10" s="37" customFormat="1" ht="15" x14ac:dyDescent="0.25">
      <c r="A19" s="58">
        <v>11</v>
      </c>
      <c r="B19" s="13">
        <v>101</v>
      </c>
      <c r="C19" s="14" t="s">
        <v>82</v>
      </c>
      <c r="D19" s="14" t="s">
        <v>83</v>
      </c>
      <c r="E19" s="13">
        <v>2008</v>
      </c>
      <c r="F19" s="77">
        <v>9.57</v>
      </c>
      <c r="G19" s="77"/>
      <c r="H19" s="77"/>
      <c r="I19" s="77">
        <f t="shared" si="0"/>
        <v>9.57</v>
      </c>
      <c r="J19" s="59" t="s">
        <v>73</v>
      </c>
    </row>
    <row r="20" spans="1:10" s="37" customFormat="1" ht="15.75" x14ac:dyDescent="0.25">
      <c r="A20" s="58">
        <v>12</v>
      </c>
      <c r="B20" s="13">
        <v>132</v>
      </c>
      <c r="C20" s="14" t="s">
        <v>84</v>
      </c>
      <c r="D20" s="14" t="s">
        <v>85</v>
      </c>
      <c r="E20" s="13">
        <v>2008</v>
      </c>
      <c r="F20" s="77">
        <v>11.05</v>
      </c>
      <c r="G20" s="77"/>
      <c r="H20" s="92"/>
      <c r="I20" s="92">
        <f t="shared" si="0"/>
        <v>11.05</v>
      </c>
      <c r="J20" s="59" t="s">
        <v>86</v>
      </c>
    </row>
    <row r="21" spans="1:10" s="37" customFormat="1" ht="15" x14ac:dyDescent="0.25">
      <c r="A21" s="58">
        <v>13</v>
      </c>
      <c r="B21" s="13">
        <v>103</v>
      </c>
      <c r="C21" s="14" t="s">
        <v>87</v>
      </c>
      <c r="D21" s="14" t="s">
        <v>88</v>
      </c>
      <c r="E21" s="13">
        <v>2008</v>
      </c>
      <c r="F21" s="77">
        <v>16.21</v>
      </c>
      <c r="G21" s="77"/>
      <c r="H21" s="77"/>
      <c r="I21" s="77">
        <f t="shared" si="0"/>
        <v>16.21</v>
      </c>
      <c r="J21" s="59" t="s">
        <v>24</v>
      </c>
    </row>
    <row r="22" spans="1:10" ht="15" x14ac:dyDescent="0.25">
      <c r="A22" s="69">
        <v>14</v>
      </c>
      <c r="B22" s="61">
        <v>104</v>
      </c>
      <c r="C22" s="62" t="s">
        <v>90</v>
      </c>
      <c r="D22" s="62" t="s">
        <v>91</v>
      </c>
      <c r="E22" s="61">
        <v>2008</v>
      </c>
      <c r="F22" s="82">
        <v>10.33</v>
      </c>
      <c r="G22" s="93"/>
      <c r="H22" s="93"/>
      <c r="I22" s="93">
        <f t="shared" si="0"/>
        <v>10.33</v>
      </c>
      <c r="J22" s="63" t="s">
        <v>92</v>
      </c>
    </row>
    <row r="23" spans="1:10" ht="15" x14ac:dyDescent="0.25">
      <c r="A23" s="87">
        <v>15</v>
      </c>
      <c r="B23" s="88">
        <v>105</v>
      </c>
      <c r="C23" s="91" t="s">
        <v>106</v>
      </c>
      <c r="D23" s="91" t="s">
        <v>107</v>
      </c>
      <c r="E23" s="89" t="s">
        <v>108</v>
      </c>
      <c r="F23" s="94">
        <v>7.94</v>
      </c>
      <c r="G23" s="94"/>
      <c r="H23" s="94"/>
      <c r="I23" s="94">
        <f t="shared" si="0"/>
        <v>7.94</v>
      </c>
      <c r="J23" s="90" t="s">
        <v>24</v>
      </c>
    </row>
    <row r="32" spans="1:10" ht="15.75" x14ac:dyDescent="0.25">
      <c r="C32" s="38"/>
      <c r="D32" s="38"/>
    </row>
    <row r="47" spans="3:4" ht="15.75" x14ac:dyDescent="0.25">
      <c r="C47" s="38"/>
      <c r="D47" s="38"/>
    </row>
    <row r="65" spans="3:4" ht="15.75" x14ac:dyDescent="0.25">
      <c r="C65" s="38"/>
      <c r="D65" s="38"/>
    </row>
    <row r="66" spans="3:4" ht="15.75" x14ac:dyDescent="0.25">
      <c r="C66" s="39"/>
      <c r="D66" s="39"/>
    </row>
    <row r="68" spans="3:4" ht="15.75" x14ac:dyDescent="0.25">
      <c r="C68" s="39"/>
      <c r="D68" s="39"/>
    </row>
    <row r="69" spans="3:4" ht="15.75" x14ac:dyDescent="0.25">
      <c r="C69" s="39"/>
      <c r="D69" s="39"/>
    </row>
    <row r="70" spans="3:4" ht="15.75" x14ac:dyDescent="0.25">
      <c r="C70" s="39"/>
      <c r="D70" s="39"/>
    </row>
    <row r="71" spans="3:4" ht="15.75" x14ac:dyDescent="0.25">
      <c r="C71" s="39"/>
      <c r="D71" s="39"/>
    </row>
    <row r="73" spans="3:4" ht="15.75" x14ac:dyDescent="0.25">
      <c r="C73" s="39"/>
      <c r="D73" s="39"/>
    </row>
    <row r="74" spans="3:4" ht="15.75" x14ac:dyDescent="0.25">
      <c r="C74" s="39"/>
      <c r="D74" s="39"/>
    </row>
    <row r="78" spans="3:4" ht="15.75" x14ac:dyDescent="0.25">
      <c r="C78" s="39"/>
      <c r="D78" s="39"/>
    </row>
    <row r="80" spans="3:4" ht="15.75" x14ac:dyDescent="0.25">
      <c r="C80" s="39"/>
      <c r="D80" s="39"/>
    </row>
    <row r="81" spans="3:4" ht="15.75" x14ac:dyDescent="0.25">
      <c r="C81" s="39"/>
      <c r="D81" s="39"/>
    </row>
    <row r="82" spans="3:4" ht="15.75" x14ac:dyDescent="0.25">
      <c r="C82" s="39"/>
      <c r="D82" s="39"/>
    </row>
    <row r="83" spans="3:4" ht="15.75" x14ac:dyDescent="0.25">
      <c r="C83" s="39"/>
      <c r="D83" s="39"/>
    </row>
    <row r="85" spans="3:4" ht="15.75" x14ac:dyDescent="0.25">
      <c r="C85" s="39"/>
      <c r="D85" s="39"/>
    </row>
    <row r="86" spans="3:4" ht="15.75" x14ac:dyDescent="0.25">
      <c r="C86" s="39"/>
      <c r="D86" s="39"/>
    </row>
    <row r="87" spans="3:4" ht="15.75" x14ac:dyDescent="0.25">
      <c r="C87" s="39"/>
      <c r="D87" s="39"/>
    </row>
    <row r="88" spans="3:4" ht="15.75" x14ac:dyDescent="0.25">
      <c r="C88" s="38"/>
      <c r="D88" s="38"/>
    </row>
    <row r="91" spans="3:4" ht="15.75" x14ac:dyDescent="0.25">
      <c r="C91" s="40"/>
      <c r="D91" s="40"/>
    </row>
    <row r="95" spans="3:4" ht="15.75" x14ac:dyDescent="0.25">
      <c r="C95" s="38"/>
      <c r="D95" s="38"/>
    </row>
    <row r="110" spans="3:4" ht="15.75" x14ac:dyDescent="0.25">
      <c r="C110" s="38"/>
      <c r="D110" s="38"/>
    </row>
    <row r="124" spans="3:4" ht="15.75" x14ac:dyDescent="0.25">
      <c r="C124" s="38"/>
      <c r="D124" s="38"/>
    </row>
    <row r="130" spans="3:4" ht="15.75" x14ac:dyDescent="0.25">
      <c r="C130" s="38"/>
      <c r="D130" s="38"/>
    </row>
    <row r="135" spans="3:4" ht="15.75" x14ac:dyDescent="0.25">
      <c r="C135" s="38"/>
      <c r="D135" s="38"/>
    </row>
    <row r="140" spans="3:4" ht="15.75" x14ac:dyDescent="0.25">
      <c r="C140" s="38"/>
      <c r="D140" s="38"/>
    </row>
    <row r="146" spans="3:4" ht="15.75" x14ac:dyDescent="0.25">
      <c r="C146" s="38"/>
      <c r="D146" s="38"/>
    </row>
    <row r="177" spans="3:4" ht="15.75" x14ac:dyDescent="0.25">
      <c r="C177" s="38"/>
      <c r="D177" s="38"/>
    </row>
    <row r="199" spans="3:4" ht="15.75" x14ac:dyDescent="0.25">
      <c r="C199" s="38"/>
      <c r="D199" s="38"/>
    </row>
    <row r="207" spans="3:4" ht="15.75" x14ac:dyDescent="0.25">
      <c r="C207" s="38"/>
      <c r="D207" s="38"/>
    </row>
    <row r="217" spans="3:4" ht="15.75" x14ac:dyDescent="0.25">
      <c r="C217" s="38"/>
      <c r="D217" s="38"/>
    </row>
    <row r="231" spans="3:4" ht="15.75" x14ac:dyDescent="0.25">
      <c r="C231" s="38"/>
      <c r="D231" s="38"/>
    </row>
  </sheetData>
  <mergeCells count="1">
    <mergeCell ref="A1:I1"/>
  </mergeCells>
  <pageMargins left="0.31496062992125984" right="0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opLeftCell="A7" workbookViewId="0">
      <selection activeCell="L23" sqref="L23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9.42578125" style="1" customWidth="1"/>
    <col min="4" max="4" width="11.42578125" style="1" customWidth="1"/>
    <col min="5" max="5" width="10.42578125" style="36" customWidth="1"/>
    <col min="6" max="6" width="7.7109375" style="42" customWidth="1"/>
    <col min="7" max="7" width="8.5703125" style="42" customWidth="1"/>
    <col min="8" max="8" width="9.140625" style="42"/>
    <col min="9" max="9" width="9.140625" style="3"/>
    <col min="10" max="10" width="25.140625" style="4" customWidth="1"/>
    <col min="11" max="16384" width="9.140625" style="3"/>
  </cols>
  <sheetData>
    <row r="1" spans="1:15" ht="20.25" x14ac:dyDescent="0.3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56"/>
      <c r="K1" s="20"/>
      <c r="L1" s="20"/>
      <c r="M1" s="20"/>
      <c r="N1" s="6"/>
      <c r="O1" s="6"/>
    </row>
    <row r="2" spans="1:15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6"/>
      <c r="O2" s="6"/>
    </row>
    <row r="3" spans="1:15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6"/>
      <c r="O3" s="6"/>
    </row>
    <row r="4" spans="1:15" ht="20.25" x14ac:dyDescent="0.3">
      <c r="A4" s="6"/>
      <c r="B4" s="8"/>
      <c r="C4" s="9" t="s">
        <v>8</v>
      </c>
      <c r="D4" s="9"/>
      <c r="E4" s="10"/>
      <c r="F4" s="47"/>
      <c r="G4" s="48"/>
      <c r="H4" s="9" t="s">
        <v>4</v>
      </c>
      <c r="M4" s="1"/>
      <c r="N4" s="6"/>
      <c r="O4" s="6"/>
    </row>
    <row r="5" spans="1:15" ht="13.5" x14ac:dyDescent="0.25">
      <c r="B5" s="8"/>
      <c r="C5" s="11" t="s">
        <v>17</v>
      </c>
      <c r="D5" s="11"/>
      <c r="E5" s="5"/>
      <c r="G5" s="43"/>
      <c r="H5" s="44"/>
      <c r="I5" s="9"/>
      <c r="M5" s="1"/>
      <c r="N5" s="1"/>
    </row>
    <row r="6" spans="1:15" ht="15.75" x14ac:dyDescent="0.25">
      <c r="B6" s="2"/>
      <c r="C6" s="3"/>
      <c r="D6" s="3"/>
      <c r="E6" s="12" t="s">
        <v>21</v>
      </c>
      <c r="F6" s="22"/>
      <c r="G6" s="22"/>
      <c r="H6" s="22"/>
      <c r="I6" s="1"/>
    </row>
    <row r="7" spans="1:15" ht="15.75" x14ac:dyDescent="0.25">
      <c r="B7" s="2"/>
      <c r="C7" s="3"/>
      <c r="D7" s="3"/>
      <c r="E7" s="5"/>
      <c r="F7" s="45"/>
      <c r="G7" s="45"/>
      <c r="H7" s="45"/>
      <c r="I7" s="1"/>
    </row>
    <row r="8" spans="1:15" ht="15" x14ac:dyDescent="0.25">
      <c r="A8" s="64" t="s">
        <v>5</v>
      </c>
      <c r="B8" s="65" t="s">
        <v>1</v>
      </c>
      <c r="C8" s="67" t="s">
        <v>13</v>
      </c>
      <c r="D8" s="67" t="s">
        <v>14</v>
      </c>
      <c r="E8" s="86" t="s">
        <v>11</v>
      </c>
      <c r="F8" s="66" t="s">
        <v>2</v>
      </c>
      <c r="G8" s="66" t="s">
        <v>3</v>
      </c>
      <c r="H8" s="66" t="s">
        <v>6</v>
      </c>
      <c r="I8" s="67" t="s">
        <v>7</v>
      </c>
      <c r="J8" s="68" t="s">
        <v>10</v>
      </c>
    </row>
    <row r="9" spans="1:15" s="37" customFormat="1" ht="15" x14ac:dyDescent="0.25">
      <c r="A9" s="58">
        <v>1</v>
      </c>
      <c r="B9" s="13">
        <v>91</v>
      </c>
      <c r="C9" s="14" t="s">
        <v>57</v>
      </c>
      <c r="D9" s="14" t="s">
        <v>58</v>
      </c>
      <c r="E9" s="13">
        <v>2008</v>
      </c>
      <c r="F9" s="77">
        <v>1.65</v>
      </c>
      <c r="G9" s="80">
        <v>1.61</v>
      </c>
      <c r="H9" s="80"/>
      <c r="I9" s="80">
        <f t="shared" ref="I9:I23" si="0">MAX(F9:H9)</f>
        <v>1.65</v>
      </c>
      <c r="J9" s="59" t="s">
        <v>24</v>
      </c>
    </row>
    <row r="10" spans="1:15" s="37" customFormat="1" ht="15" x14ac:dyDescent="0.25">
      <c r="A10" s="58">
        <v>2</v>
      </c>
      <c r="B10" s="13">
        <v>92</v>
      </c>
      <c r="C10" s="14" t="s">
        <v>59</v>
      </c>
      <c r="D10" s="14" t="s">
        <v>60</v>
      </c>
      <c r="E10" s="13">
        <v>2008</v>
      </c>
      <c r="F10" s="77">
        <v>1.72</v>
      </c>
      <c r="G10" s="77">
        <v>1.57</v>
      </c>
      <c r="H10" s="77"/>
      <c r="I10" s="77">
        <f t="shared" si="0"/>
        <v>1.72</v>
      </c>
      <c r="J10" s="59" t="s">
        <v>39</v>
      </c>
    </row>
    <row r="11" spans="1:15" s="37" customFormat="1" ht="15.75" x14ac:dyDescent="0.25">
      <c r="A11" s="58">
        <v>3</v>
      </c>
      <c r="B11" s="13">
        <v>93</v>
      </c>
      <c r="C11" s="14" t="s">
        <v>61</v>
      </c>
      <c r="D11" s="14" t="s">
        <v>62</v>
      </c>
      <c r="E11" s="13">
        <v>2008</v>
      </c>
      <c r="F11" s="77">
        <v>1.6</v>
      </c>
      <c r="G11" s="77">
        <v>1.66</v>
      </c>
      <c r="H11" s="92"/>
      <c r="I11" s="92">
        <f t="shared" si="0"/>
        <v>1.66</v>
      </c>
      <c r="J11" s="59" t="s">
        <v>63</v>
      </c>
      <c r="L11" s="19"/>
    </row>
    <row r="12" spans="1:15" s="37" customFormat="1" ht="15" x14ac:dyDescent="0.25">
      <c r="A12" s="58">
        <v>4</v>
      </c>
      <c r="B12" s="13">
        <v>94</v>
      </c>
      <c r="C12" s="14" t="s">
        <v>64</v>
      </c>
      <c r="D12" s="14" t="s">
        <v>65</v>
      </c>
      <c r="E12" s="13">
        <v>2008</v>
      </c>
      <c r="F12" s="77">
        <v>1.93</v>
      </c>
      <c r="G12" s="77">
        <v>1.94</v>
      </c>
      <c r="H12" s="77"/>
      <c r="I12" s="77">
        <f t="shared" si="0"/>
        <v>1.94</v>
      </c>
      <c r="J12" s="59" t="s">
        <v>66</v>
      </c>
      <c r="L12" s="19"/>
    </row>
    <row r="13" spans="1:15" s="37" customFormat="1" ht="15" x14ac:dyDescent="0.25">
      <c r="A13" s="58">
        <v>5</v>
      </c>
      <c r="B13" s="13">
        <v>95</v>
      </c>
      <c r="C13" s="14" t="s">
        <v>67</v>
      </c>
      <c r="D13" s="14" t="s">
        <v>68</v>
      </c>
      <c r="E13" s="13">
        <v>2008</v>
      </c>
      <c r="F13" s="77">
        <v>1.8</v>
      </c>
      <c r="G13" s="77">
        <v>1.73</v>
      </c>
      <c r="H13" s="77"/>
      <c r="I13" s="77">
        <f t="shared" si="0"/>
        <v>1.8</v>
      </c>
      <c r="J13" s="59" t="s">
        <v>54</v>
      </c>
    </row>
    <row r="14" spans="1:15" s="37" customFormat="1" ht="15" x14ac:dyDescent="0.25">
      <c r="A14" s="58">
        <v>6</v>
      </c>
      <c r="B14" s="13">
        <v>96</v>
      </c>
      <c r="C14" s="14" t="s">
        <v>69</v>
      </c>
      <c r="D14" s="14" t="s">
        <v>70</v>
      </c>
      <c r="E14" s="13">
        <v>2008</v>
      </c>
      <c r="F14" s="77">
        <v>1.73</v>
      </c>
      <c r="G14" s="77">
        <v>1.7</v>
      </c>
      <c r="H14" s="77"/>
      <c r="I14" s="77">
        <f t="shared" si="0"/>
        <v>1.73</v>
      </c>
      <c r="J14" s="59" t="s">
        <v>39</v>
      </c>
    </row>
    <row r="15" spans="1:15" s="37" customFormat="1" ht="15" x14ac:dyDescent="0.25">
      <c r="A15" s="58">
        <v>7</v>
      </c>
      <c r="B15" s="13">
        <v>97</v>
      </c>
      <c r="C15" s="14" t="s">
        <v>71</v>
      </c>
      <c r="D15" s="14" t="s">
        <v>72</v>
      </c>
      <c r="E15" s="13">
        <v>2008</v>
      </c>
      <c r="F15" s="77">
        <v>1.63</v>
      </c>
      <c r="G15" s="77">
        <v>1.5</v>
      </c>
      <c r="H15" s="77"/>
      <c r="I15" s="77">
        <f t="shared" si="0"/>
        <v>1.63</v>
      </c>
      <c r="J15" s="59" t="s">
        <v>73</v>
      </c>
      <c r="L15" s="19"/>
    </row>
    <row r="16" spans="1:15" s="37" customFormat="1" ht="15" x14ac:dyDescent="0.25">
      <c r="A16" s="58">
        <v>8</v>
      </c>
      <c r="B16" s="13">
        <v>98</v>
      </c>
      <c r="C16" s="14" t="s">
        <v>74</v>
      </c>
      <c r="D16" s="14" t="s">
        <v>75</v>
      </c>
      <c r="E16" s="13">
        <v>2008</v>
      </c>
      <c r="F16" s="77">
        <v>1.83</v>
      </c>
      <c r="G16" s="77">
        <v>1.84</v>
      </c>
      <c r="H16" s="77"/>
      <c r="I16" s="77">
        <f t="shared" si="0"/>
        <v>1.84</v>
      </c>
      <c r="J16" s="59" t="s">
        <v>76</v>
      </c>
    </row>
    <row r="17" spans="1:12" s="37" customFormat="1" ht="15" x14ac:dyDescent="0.25">
      <c r="A17" s="58">
        <v>9</v>
      </c>
      <c r="B17" s="13">
        <v>99</v>
      </c>
      <c r="C17" s="14" t="s">
        <v>77</v>
      </c>
      <c r="D17" s="14" t="s">
        <v>78</v>
      </c>
      <c r="E17" s="13">
        <v>2008</v>
      </c>
      <c r="F17" s="77">
        <v>1.54</v>
      </c>
      <c r="G17" s="77">
        <v>1.85</v>
      </c>
      <c r="H17" s="77"/>
      <c r="I17" s="77">
        <f t="shared" si="0"/>
        <v>1.85</v>
      </c>
      <c r="J17" s="59" t="s">
        <v>24</v>
      </c>
    </row>
    <row r="18" spans="1:12" s="37" customFormat="1" ht="15" x14ac:dyDescent="0.25">
      <c r="A18" s="58">
        <v>10</v>
      </c>
      <c r="B18" s="13">
        <v>100</v>
      </c>
      <c r="C18" s="14" t="s">
        <v>79</v>
      </c>
      <c r="D18" s="14" t="s">
        <v>80</v>
      </c>
      <c r="E18" s="13">
        <v>2008</v>
      </c>
      <c r="F18" s="77">
        <v>1.75</v>
      </c>
      <c r="G18" s="77"/>
      <c r="H18" s="77"/>
      <c r="I18" s="77">
        <f t="shared" si="0"/>
        <v>1.75</v>
      </c>
      <c r="J18" s="59" t="s">
        <v>81</v>
      </c>
      <c r="L18" s="19"/>
    </row>
    <row r="19" spans="1:12" s="37" customFormat="1" ht="15" x14ac:dyDescent="0.25">
      <c r="A19" s="58">
        <v>11</v>
      </c>
      <c r="B19" s="13">
        <v>101</v>
      </c>
      <c r="C19" s="14" t="s">
        <v>82</v>
      </c>
      <c r="D19" s="14" t="s">
        <v>83</v>
      </c>
      <c r="E19" s="13">
        <v>2008</v>
      </c>
      <c r="F19" s="77">
        <v>1.51</v>
      </c>
      <c r="G19" s="77">
        <v>1.49</v>
      </c>
      <c r="H19" s="77"/>
      <c r="I19" s="77">
        <f t="shared" si="0"/>
        <v>1.51</v>
      </c>
      <c r="J19" s="59" t="s">
        <v>73</v>
      </c>
      <c r="L19" s="19"/>
    </row>
    <row r="20" spans="1:12" s="37" customFormat="1" ht="15" x14ac:dyDescent="0.25">
      <c r="A20" s="58">
        <v>12</v>
      </c>
      <c r="B20" s="13">
        <v>132</v>
      </c>
      <c r="C20" s="14" t="s">
        <v>84</v>
      </c>
      <c r="D20" s="14" t="s">
        <v>85</v>
      </c>
      <c r="E20" s="13">
        <v>2008</v>
      </c>
      <c r="F20" s="77">
        <v>1.86</v>
      </c>
      <c r="G20" s="77">
        <v>1.82</v>
      </c>
      <c r="H20" s="77"/>
      <c r="I20" s="77">
        <f t="shared" si="0"/>
        <v>1.86</v>
      </c>
      <c r="J20" s="59" t="s">
        <v>86</v>
      </c>
    </row>
    <row r="21" spans="1:12" s="37" customFormat="1" ht="15" x14ac:dyDescent="0.25">
      <c r="A21" s="58">
        <v>13</v>
      </c>
      <c r="B21" s="13">
        <v>103</v>
      </c>
      <c r="C21" s="14" t="s">
        <v>87</v>
      </c>
      <c r="D21" s="14" t="s">
        <v>88</v>
      </c>
      <c r="E21" s="13">
        <v>2008</v>
      </c>
      <c r="F21" s="77">
        <v>1.66</v>
      </c>
      <c r="G21" s="77">
        <v>1.72</v>
      </c>
      <c r="H21" s="77"/>
      <c r="I21" s="77">
        <f t="shared" si="0"/>
        <v>1.72</v>
      </c>
      <c r="J21" s="59" t="s">
        <v>24</v>
      </c>
    </row>
    <row r="22" spans="1:12" ht="15" x14ac:dyDescent="0.25">
      <c r="A22" s="60">
        <v>14</v>
      </c>
      <c r="B22" s="61">
        <v>104</v>
      </c>
      <c r="C22" s="62" t="s">
        <v>90</v>
      </c>
      <c r="D22" s="62" t="s">
        <v>91</v>
      </c>
      <c r="E22" s="61">
        <v>2008</v>
      </c>
      <c r="F22" s="82">
        <v>1.38</v>
      </c>
      <c r="G22" s="82">
        <v>1.3</v>
      </c>
      <c r="H22" s="82"/>
      <c r="I22" s="82">
        <f t="shared" si="0"/>
        <v>1.38</v>
      </c>
      <c r="J22" s="63" t="s">
        <v>92</v>
      </c>
    </row>
    <row r="23" spans="1:12" ht="15" x14ac:dyDescent="0.25">
      <c r="A23" s="87">
        <v>15</v>
      </c>
      <c r="B23" s="88">
        <v>105</v>
      </c>
      <c r="C23" s="91" t="s">
        <v>106</v>
      </c>
      <c r="D23" s="91" t="s">
        <v>107</v>
      </c>
      <c r="E23" s="89" t="s">
        <v>108</v>
      </c>
      <c r="F23" s="94">
        <v>1.5</v>
      </c>
      <c r="G23" s="94">
        <v>1.4</v>
      </c>
      <c r="H23" s="94"/>
      <c r="I23" s="94">
        <f t="shared" si="0"/>
        <v>1.5</v>
      </c>
      <c r="J23" s="90" t="s">
        <v>24</v>
      </c>
    </row>
    <row r="25" spans="1:12" ht="15.75" x14ac:dyDescent="0.25">
      <c r="C25" s="38"/>
      <c r="D25" s="38"/>
    </row>
    <row r="29" spans="1:12" ht="15.75" x14ac:dyDescent="0.25">
      <c r="C29" s="39"/>
      <c r="D29" s="39"/>
    </row>
    <row r="31" spans="1:12" ht="15.75" x14ac:dyDescent="0.25">
      <c r="C31" s="38"/>
      <c r="D31" s="38"/>
    </row>
    <row r="58" spans="3:4" ht="15.75" x14ac:dyDescent="0.25">
      <c r="C58" s="38"/>
      <c r="D58" s="38"/>
    </row>
    <row r="74" spans="3:4" ht="15.75" x14ac:dyDescent="0.25">
      <c r="C74" s="38"/>
      <c r="D74" s="38"/>
    </row>
    <row r="89" spans="3:4" ht="15.75" x14ac:dyDescent="0.25">
      <c r="C89" s="38"/>
      <c r="D89" s="38"/>
    </row>
    <row r="107" spans="3:4" ht="15.75" x14ac:dyDescent="0.25">
      <c r="C107" s="38"/>
      <c r="D107" s="38"/>
    </row>
    <row r="108" spans="3:4" ht="15.75" x14ac:dyDescent="0.25">
      <c r="C108" s="39"/>
      <c r="D108" s="39"/>
    </row>
    <row r="110" spans="3:4" ht="15.75" x14ac:dyDescent="0.25">
      <c r="C110" s="39"/>
      <c r="D110" s="39"/>
    </row>
    <row r="111" spans="3:4" ht="15.75" x14ac:dyDescent="0.25">
      <c r="C111" s="39"/>
      <c r="D111" s="39"/>
    </row>
    <row r="112" spans="3:4" ht="15.75" x14ac:dyDescent="0.25">
      <c r="C112" s="39"/>
      <c r="D112" s="39"/>
    </row>
    <row r="113" spans="3:4" ht="15.75" x14ac:dyDescent="0.25">
      <c r="C113" s="39"/>
      <c r="D113" s="39"/>
    </row>
    <row r="115" spans="3:4" ht="15.75" x14ac:dyDescent="0.25">
      <c r="C115" s="39"/>
      <c r="D115" s="39"/>
    </row>
    <row r="116" spans="3:4" ht="15.75" x14ac:dyDescent="0.25">
      <c r="C116" s="39"/>
      <c r="D116" s="39"/>
    </row>
    <row r="120" spans="3:4" ht="15.75" x14ac:dyDescent="0.25">
      <c r="C120" s="39"/>
      <c r="D120" s="39"/>
    </row>
    <row r="122" spans="3:4" ht="15.75" x14ac:dyDescent="0.25">
      <c r="C122" s="39"/>
      <c r="D122" s="39"/>
    </row>
    <row r="123" spans="3:4" ht="15.75" x14ac:dyDescent="0.25">
      <c r="C123" s="39"/>
      <c r="D123" s="39"/>
    </row>
    <row r="124" spans="3:4" ht="15.75" x14ac:dyDescent="0.25">
      <c r="C124" s="39"/>
      <c r="D124" s="39"/>
    </row>
    <row r="125" spans="3:4" ht="15.75" x14ac:dyDescent="0.25">
      <c r="C125" s="39"/>
      <c r="D125" s="39"/>
    </row>
    <row r="127" spans="3:4" ht="15.75" x14ac:dyDescent="0.25">
      <c r="C127" s="39"/>
      <c r="D127" s="39"/>
    </row>
    <row r="128" spans="3:4" ht="15.75" x14ac:dyDescent="0.25">
      <c r="C128" s="39"/>
      <c r="D128" s="39"/>
    </row>
    <row r="129" spans="3:4" ht="15.75" x14ac:dyDescent="0.25">
      <c r="C129" s="39"/>
      <c r="D129" s="39"/>
    </row>
    <row r="130" spans="3:4" ht="15.75" x14ac:dyDescent="0.25">
      <c r="C130" s="38"/>
      <c r="D130" s="38"/>
    </row>
    <row r="133" spans="3:4" ht="15.75" x14ac:dyDescent="0.25">
      <c r="C133" s="40"/>
      <c r="D133" s="40"/>
    </row>
    <row r="137" spans="3:4" ht="15.75" x14ac:dyDescent="0.25">
      <c r="C137" s="38"/>
      <c r="D137" s="38"/>
    </row>
    <row r="152" spans="3:4" ht="15.75" x14ac:dyDescent="0.25">
      <c r="C152" s="38"/>
      <c r="D152" s="38"/>
    </row>
    <row r="166" spans="3:4" ht="15.75" x14ac:dyDescent="0.25">
      <c r="C166" s="38"/>
      <c r="D166" s="38"/>
    </row>
    <row r="172" spans="3:4" ht="15.75" x14ac:dyDescent="0.25">
      <c r="C172" s="38"/>
      <c r="D172" s="38"/>
    </row>
    <row r="177" spans="3:4" ht="15.75" x14ac:dyDescent="0.25">
      <c r="C177" s="38"/>
      <c r="D177" s="38"/>
    </row>
    <row r="182" spans="3:4" ht="15.75" x14ac:dyDescent="0.25">
      <c r="C182" s="38"/>
      <c r="D182" s="38"/>
    </row>
    <row r="188" spans="3:4" ht="15.75" x14ac:dyDescent="0.25">
      <c r="C188" s="38"/>
      <c r="D188" s="38"/>
    </row>
    <row r="219" spans="3:4" ht="15.75" x14ac:dyDescent="0.25">
      <c r="C219" s="38"/>
      <c r="D219" s="38"/>
    </row>
    <row r="241" spans="3:4" ht="15.75" x14ac:dyDescent="0.25">
      <c r="C241" s="38"/>
      <c r="D241" s="38"/>
    </row>
    <row r="249" spans="3:4" ht="15.75" x14ac:dyDescent="0.25">
      <c r="C249" s="38"/>
      <c r="D249" s="38"/>
    </row>
    <row r="259" spans="3:4" ht="15.75" x14ac:dyDescent="0.25">
      <c r="C259" s="38"/>
      <c r="D259" s="38"/>
    </row>
    <row r="273" spans="3:4" ht="15.75" x14ac:dyDescent="0.25">
      <c r="C273" s="38"/>
      <c r="D273" s="38"/>
    </row>
  </sheetData>
  <mergeCells count="1">
    <mergeCell ref="A1:I1"/>
  </mergeCells>
  <pageMargins left="0.11811023622047245" right="0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topLeftCell="A7" workbookViewId="0">
      <selection activeCell="O19" sqref="O19"/>
    </sheetView>
  </sheetViews>
  <sheetFormatPr defaultRowHeight="12.75" x14ac:dyDescent="0.2"/>
  <cols>
    <col min="1" max="1" width="6.42578125" customWidth="1"/>
    <col min="2" max="2" width="8.7109375" customWidth="1"/>
    <col min="3" max="3" width="17.5703125" customWidth="1"/>
    <col min="4" max="4" width="15.5703125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18.28515625" customWidth="1"/>
  </cols>
  <sheetData>
    <row r="2" spans="1:13" ht="20.25" x14ac:dyDescent="0.3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57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96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97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76" customFormat="1" ht="30" customHeight="1" x14ac:dyDescent="0.2">
      <c r="A9" s="70" t="s">
        <v>5</v>
      </c>
      <c r="B9" s="71" t="s">
        <v>1</v>
      </c>
      <c r="C9" s="72" t="s">
        <v>13</v>
      </c>
      <c r="D9" s="72" t="s">
        <v>14</v>
      </c>
      <c r="E9" s="73" t="s">
        <v>11</v>
      </c>
      <c r="F9" s="74" t="s">
        <v>98</v>
      </c>
      <c r="G9" s="72" t="s">
        <v>99</v>
      </c>
      <c r="H9" s="74" t="s">
        <v>100</v>
      </c>
      <c r="I9" s="72" t="s">
        <v>101</v>
      </c>
      <c r="J9" s="74" t="s">
        <v>102</v>
      </c>
      <c r="K9" s="72" t="s">
        <v>103</v>
      </c>
      <c r="L9" s="72" t="s">
        <v>104</v>
      </c>
      <c r="M9" s="75" t="s">
        <v>10</v>
      </c>
    </row>
    <row r="10" spans="1:13" ht="15" x14ac:dyDescent="0.25">
      <c r="A10" s="58">
        <v>1</v>
      </c>
      <c r="B10" s="13">
        <f>'30mZ'!B20</f>
        <v>87</v>
      </c>
      <c r="C10" s="14" t="str">
        <f>'30mZ'!C20</f>
        <v>Matīss</v>
      </c>
      <c r="D10" s="14" t="str">
        <f>'30mZ'!D20</f>
        <v>Feldmanis</v>
      </c>
      <c r="E10" s="13">
        <f>'30mZ'!E20</f>
        <v>2008</v>
      </c>
      <c r="F10" s="100">
        <f>'30mZ'!F20</f>
        <v>5.07</v>
      </c>
      <c r="G10" s="77">
        <v>3</v>
      </c>
      <c r="H10" s="100">
        <f>skepsZ!I20</f>
        <v>22.98</v>
      </c>
      <c r="I10" s="80">
        <v>1</v>
      </c>
      <c r="J10" s="100">
        <f>talumsZ!I20</f>
        <v>1.88</v>
      </c>
      <c r="K10" s="77">
        <v>3</v>
      </c>
      <c r="L10" s="78">
        <f t="shared" ref="L10:L23" si="0">G10+I10+K10</f>
        <v>7</v>
      </c>
      <c r="M10" s="81" t="str">
        <f>'30mZ'!G20</f>
        <v>Andrejs Gross</v>
      </c>
    </row>
    <row r="11" spans="1:13" ht="15" x14ac:dyDescent="0.25">
      <c r="A11" s="58">
        <v>2</v>
      </c>
      <c r="B11" s="13">
        <f>'30mZ'!B12</f>
        <v>79</v>
      </c>
      <c r="C11" s="14" t="str">
        <f>'30mZ'!C12</f>
        <v>Jegors</v>
      </c>
      <c r="D11" s="14" t="str">
        <f>'30mZ'!D12</f>
        <v>Olijars</v>
      </c>
      <c r="E11" s="13">
        <f>'30mZ'!E12</f>
        <v>2008</v>
      </c>
      <c r="F11" s="100">
        <f>'30mZ'!F12</f>
        <v>4.95</v>
      </c>
      <c r="G11" s="77">
        <v>1</v>
      </c>
      <c r="H11" s="100">
        <f>skepsZ!I12</f>
        <v>15.5</v>
      </c>
      <c r="I11" s="77">
        <v>7</v>
      </c>
      <c r="J11" s="100">
        <f>talumsZ!I12</f>
        <v>1.91</v>
      </c>
      <c r="K11" s="77">
        <v>1</v>
      </c>
      <c r="L11" s="78">
        <f t="shared" si="0"/>
        <v>9</v>
      </c>
      <c r="M11" s="79" t="str">
        <f>'30mZ'!G12</f>
        <v>Stanislavs Olijars</v>
      </c>
    </row>
    <row r="12" spans="1:13" ht="15" x14ac:dyDescent="0.25">
      <c r="A12" s="58">
        <v>3</v>
      </c>
      <c r="B12" s="13">
        <f>'30mZ'!B11</f>
        <v>78</v>
      </c>
      <c r="C12" s="14" t="str">
        <f>'30mZ'!C11</f>
        <v>Emīls</v>
      </c>
      <c r="D12" s="14" t="str">
        <f>'30mZ'!D11</f>
        <v>Lasenbergs</v>
      </c>
      <c r="E12" s="13">
        <f>'30mZ'!E11</f>
        <v>2008</v>
      </c>
      <c r="F12" s="100">
        <f>'30mZ'!F11</f>
        <v>4.95</v>
      </c>
      <c r="G12" s="77">
        <v>1</v>
      </c>
      <c r="H12" s="100">
        <f>skepsZ!I11</f>
        <v>16.02</v>
      </c>
      <c r="I12" s="77">
        <v>6</v>
      </c>
      <c r="J12" s="100">
        <f>talumsZ!I11</f>
        <v>1.68</v>
      </c>
      <c r="K12" s="77">
        <v>6</v>
      </c>
      <c r="L12" s="78">
        <f t="shared" si="0"/>
        <v>13</v>
      </c>
      <c r="M12" s="79" t="str">
        <f>'30mZ'!G11</f>
        <v>Dace Ametere</v>
      </c>
    </row>
    <row r="13" spans="1:13" ht="15" x14ac:dyDescent="0.25">
      <c r="A13" s="58">
        <v>4</v>
      </c>
      <c r="B13" s="13">
        <f>'30mZ'!B15</f>
        <v>82</v>
      </c>
      <c r="C13" s="14" t="str">
        <f>'30mZ'!C15</f>
        <v>Kristians</v>
      </c>
      <c r="D13" s="14" t="str">
        <f>'30mZ'!D15</f>
        <v>Bērziņš</v>
      </c>
      <c r="E13" s="13">
        <f>'30mZ'!E15</f>
        <v>2008</v>
      </c>
      <c r="F13" s="100">
        <f>'30mZ'!F15</f>
        <v>5.13</v>
      </c>
      <c r="G13" s="77">
        <v>4</v>
      </c>
      <c r="H13" s="100">
        <f>skepsZ!I15</f>
        <v>13.32</v>
      </c>
      <c r="I13" s="77">
        <v>9</v>
      </c>
      <c r="J13" s="100">
        <f>talumsZ!I15</f>
        <v>1.77</v>
      </c>
      <c r="K13" s="77">
        <v>4</v>
      </c>
      <c r="L13" s="78">
        <f t="shared" si="0"/>
        <v>17</v>
      </c>
      <c r="M13" s="79" t="str">
        <f>'30mZ'!G15</f>
        <v>Rasma Turka</v>
      </c>
    </row>
    <row r="14" spans="1:13" ht="15" x14ac:dyDescent="0.25">
      <c r="A14" s="58">
        <v>5</v>
      </c>
      <c r="B14" s="77">
        <f>'30mZ'!B22</f>
        <v>89</v>
      </c>
      <c r="C14" s="97" t="str">
        <f>'30mZ'!C22</f>
        <v>Valters</v>
      </c>
      <c r="D14" s="97" t="str">
        <f>'30mZ'!D22</f>
        <v>Jonass</v>
      </c>
      <c r="E14" s="77">
        <f>'30mZ'!E22</f>
        <v>2008</v>
      </c>
      <c r="F14" s="100">
        <f>'30mZ'!F22</f>
        <v>5.42</v>
      </c>
      <c r="G14" s="77">
        <v>6</v>
      </c>
      <c r="H14" s="100">
        <f>skepsZ!I22</f>
        <v>12.75</v>
      </c>
      <c r="I14" s="77">
        <v>11</v>
      </c>
      <c r="J14" s="100">
        <f>talumsZ!I22</f>
        <v>1.91</v>
      </c>
      <c r="K14" s="77">
        <v>1</v>
      </c>
      <c r="L14" s="78">
        <f t="shared" si="0"/>
        <v>18</v>
      </c>
      <c r="M14" s="98" t="str">
        <f>'30mZ'!G22</f>
        <v>Arnolds Pūpols</v>
      </c>
    </row>
    <row r="15" spans="1:13" ht="15" x14ac:dyDescent="0.25">
      <c r="A15" s="58">
        <v>6</v>
      </c>
      <c r="B15" s="13">
        <f>'30mZ'!B18</f>
        <v>85</v>
      </c>
      <c r="C15" s="14" t="str">
        <f>'30mZ'!C18</f>
        <v>Marks</v>
      </c>
      <c r="D15" s="14" t="str">
        <f>'30mZ'!D18</f>
        <v>Melins</v>
      </c>
      <c r="E15" s="13">
        <f>'30mZ'!E18</f>
        <v>2008</v>
      </c>
      <c r="F15" s="100">
        <f>'30mZ'!F18</f>
        <v>5.64</v>
      </c>
      <c r="G15" s="77">
        <v>8</v>
      </c>
      <c r="H15" s="100">
        <f>skepsZ!I18</f>
        <v>19.03</v>
      </c>
      <c r="I15" s="77">
        <v>2</v>
      </c>
      <c r="J15" s="100">
        <f>talumsZ!I18</f>
        <v>1.6</v>
      </c>
      <c r="K15" s="77">
        <v>8</v>
      </c>
      <c r="L15" s="78">
        <f t="shared" si="0"/>
        <v>18</v>
      </c>
      <c r="M15" s="79" t="str">
        <f>'30mZ'!G18</f>
        <v>Aigars Feteris</v>
      </c>
    </row>
    <row r="16" spans="1:13" ht="15" x14ac:dyDescent="0.25">
      <c r="A16" s="58">
        <v>7</v>
      </c>
      <c r="B16" s="13">
        <f>'30mZ'!B16</f>
        <v>83</v>
      </c>
      <c r="C16" s="14" t="str">
        <f>'30mZ'!C16</f>
        <v xml:space="preserve">Kristofers </v>
      </c>
      <c r="D16" s="14" t="str">
        <f>'30mZ'!D16</f>
        <v>Zvejnieks</v>
      </c>
      <c r="E16" s="13">
        <f>'30mZ'!E16</f>
        <v>2008</v>
      </c>
      <c r="F16" s="100">
        <f>'30mZ'!F16</f>
        <v>5.15</v>
      </c>
      <c r="G16" s="77">
        <v>5</v>
      </c>
      <c r="H16" s="100">
        <f>skepsZ!I16</f>
        <v>18.89</v>
      </c>
      <c r="I16" s="77">
        <v>3</v>
      </c>
      <c r="J16" s="100">
        <f>talumsZ!I16</f>
        <v>1.5</v>
      </c>
      <c r="K16" s="77">
        <v>11</v>
      </c>
      <c r="L16" s="78">
        <f t="shared" si="0"/>
        <v>19</v>
      </c>
      <c r="M16" s="79" t="str">
        <f>'30mZ'!G16</f>
        <v>Dace Ametere</v>
      </c>
    </row>
    <row r="17" spans="1:13" ht="15" x14ac:dyDescent="0.25">
      <c r="A17" s="58">
        <v>8</v>
      </c>
      <c r="B17" s="13">
        <f>'30mZ'!B13</f>
        <v>80</v>
      </c>
      <c r="C17" s="14" t="str">
        <f>'30mZ'!C13</f>
        <v>Kārlis Daniels</v>
      </c>
      <c r="D17" s="14" t="str">
        <f>'30mZ'!D13</f>
        <v>Lazda</v>
      </c>
      <c r="E17" s="13">
        <f>'30mZ'!E13</f>
        <v>2008</v>
      </c>
      <c r="F17" s="100">
        <f>'30mZ'!F13</f>
        <v>5.64</v>
      </c>
      <c r="G17" s="77">
        <v>8</v>
      </c>
      <c r="H17" s="100">
        <f>skepsZ!I13</f>
        <v>17.21</v>
      </c>
      <c r="I17" s="77">
        <v>4</v>
      </c>
      <c r="J17" s="100">
        <f>talumsZ!I13</f>
        <v>1.54</v>
      </c>
      <c r="K17" s="77">
        <v>9</v>
      </c>
      <c r="L17" s="78">
        <f t="shared" si="0"/>
        <v>21</v>
      </c>
      <c r="M17" s="79" t="str">
        <f>'30mZ'!G13</f>
        <v>Dace Vizule</v>
      </c>
    </row>
    <row r="18" spans="1:13" ht="15" x14ac:dyDescent="0.25">
      <c r="A18" s="58">
        <v>9</v>
      </c>
      <c r="B18" s="13">
        <f>'30mZ'!B10</f>
        <v>77</v>
      </c>
      <c r="C18" s="14" t="str">
        <f>'30mZ'!C10</f>
        <v>Daniels</v>
      </c>
      <c r="D18" s="14" t="str">
        <f>'30mZ'!D10</f>
        <v>Lagzdiņš</v>
      </c>
      <c r="E18" s="13">
        <f>'30mZ'!E10</f>
        <v>2008</v>
      </c>
      <c r="F18" s="100">
        <f>'30mZ'!F10</f>
        <v>5.45</v>
      </c>
      <c r="G18" s="77">
        <v>7</v>
      </c>
      <c r="H18" s="100">
        <f>skepsZ!I10</f>
        <v>13.24</v>
      </c>
      <c r="I18" s="77">
        <v>10</v>
      </c>
      <c r="J18" s="100">
        <f>talumsZ!I10</f>
        <v>1.76</v>
      </c>
      <c r="K18" s="77">
        <v>5</v>
      </c>
      <c r="L18" s="78">
        <f t="shared" si="0"/>
        <v>22</v>
      </c>
      <c r="M18" s="79" t="str">
        <f>'30mZ'!G10</f>
        <v>Arnolds Pūpols</v>
      </c>
    </row>
    <row r="19" spans="1:13" ht="15" x14ac:dyDescent="0.25">
      <c r="A19" s="58">
        <v>10</v>
      </c>
      <c r="B19" s="13">
        <f>'30mZ'!B14</f>
        <v>81</v>
      </c>
      <c r="C19" s="14" t="str">
        <f>'30mZ'!C14</f>
        <v>Kristers Voldemārs</v>
      </c>
      <c r="D19" s="14" t="str">
        <f>'30mZ'!D14</f>
        <v>Lazda</v>
      </c>
      <c r="E19" s="13">
        <f>'30mZ'!E14</f>
        <v>2008</v>
      </c>
      <c r="F19" s="100">
        <f>'30mZ'!F14</f>
        <v>6.16</v>
      </c>
      <c r="G19" s="77">
        <v>13</v>
      </c>
      <c r="H19" s="100">
        <f>skepsZ!I14</f>
        <v>14.85</v>
      </c>
      <c r="I19" s="77">
        <v>8</v>
      </c>
      <c r="J19" s="100">
        <f>talumsZ!I14</f>
        <v>1.64</v>
      </c>
      <c r="K19" s="77">
        <v>7</v>
      </c>
      <c r="L19" s="78">
        <f t="shared" si="0"/>
        <v>28</v>
      </c>
      <c r="M19" s="79" t="str">
        <f>'30mZ'!G14</f>
        <v>Dace Vizule</v>
      </c>
    </row>
    <row r="20" spans="1:13" ht="15" x14ac:dyDescent="0.25">
      <c r="A20" s="58">
        <v>11</v>
      </c>
      <c r="B20" s="13">
        <f>'30mZ'!B19</f>
        <v>86</v>
      </c>
      <c r="C20" s="14" t="str">
        <f>'30mZ'!C19</f>
        <v>Markuss</v>
      </c>
      <c r="D20" s="14" t="str">
        <f>'30mZ'!D19</f>
        <v>Pabērzis</v>
      </c>
      <c r="E20" s="13">
        <f>'30mZ'!E19</f>
        <v>2008</v>
      </c>
      <c r="F20" s="100">
        <f>'30mZ'!F19</f>
        <v>6.07</v>
      </c>
      <c r="G20" s="77">
        <v>12</v>
      </c>
      <c r="H20" s="100">
        <f>skepsZ!I19</f>
        <v>17.010000000000002</v>
      </c>
      <c r="I20" s="77">
        <v>5</v>
      </c>
      <c r="J20" s="100">
        <f>talumsZ!I19</f>
        <v>1.41</v>
      </c>
      <c r="K20" s="77">
        <v>14</v>
      </c>
      <c r="L20" s="78">
        <f t="shared" si="0"/>
        <v>31</v>
      </c>
      <c r="M20" s="79" t="str">
        <f>'30mZ'!G19</f>
        <v>Arnolds Pūpols</v>
      </c>
    </row>
    <row r="21" spans="1:13" ht="15" x14ac:dyDescent="0.25">
      <c r="A21" s="58">
        <v>12</v>
      </c>
      <c r="B21" s="13">
        <f>'30mZ'!B9</f>
        <v>76</v>
      </c>
      <c r="C21" s="14" t="str">
        <f>'30mZ'!C9</f>
        <v>Aleksis</v>
      </c>
      <c r="D21" s="14" t="str">
        <f>'30mZ'!D9</f>
        <v>Krūmiņš</v>
      </c>
      <c r="E21" s="13">
        <f>'30mZ'!E9</f>
        <v>2008</v>
      </c>
      <c r="F21" s="100">
        <f>'30mZ'!F9</f>
        <v>5.89</v>
      </c>
      <c r="G21" s="77">
        <v>11</v>
      </c>
      <c r="H21" s="100">
        <f>skepsZ!I9</f>
        <v>10.97</v>
      </c>
      <c r="I21" s="77">
        <v>13</v>
      </c>
      <c r="J21" s="100">
        <f>talumsZ!I9</f>
        <v>1.48</v>
      </c>
      <c r="K21" s="77">
        <v>12</v>
      </c>
      <c r="L21" s="78">
        <f t="shared" si="0"/>
        <v>36</v>
      </c>
      <c r="M21" s="79" t="str">
        <f>'30mZ'!G9</f>
        <v>Jevgēnijs Liepa</v>
      </c>
    </row>
    <row r="22" spans="1:13" ht="15" x14ac:dyDescent="0.25">
      <c r="A22" s="58">
        <v>13</v>
      </c>
      <c r="B22" s="61">
        <f>'30mZ'!B17</f>
        <v>84</v>
      </c>
      <c r="C22" s="62" t="str">
        <f>'30mZ'!C17</f>
        <v>Mariss</v>
      </c>
      <c r="D22" s="62" t="str">
        <f>'30mZ'!D17</f>
        <v>Sterķis</v>
      </c>
      <c r="E22" s="61">
        <f>'30mZ'!E17</f>
        <v>2008</v>
      </c>
      <c r="F22" s="101">
        <f>'30mZ'!F17</f>
        <v>6.23</v>
      </c>
      <c r="G22" s="82">
        <v>14</v>
      </c>
      <c r="H22" s="101">
        <f>skepsZ!I17</f>
        <v>12.66</v>
      </c>
      <c r="I22" s="93">
        <v>12</v>
      </c>
      <c r="J22" s="100">
        <f>talumsZ!I17</f>
        <v>1.52</v>
      </c>
      <c r="K22" s="82">
        <v>10</v>
      </c>
      <c r="L22" s="83">
        <f t="shared" si="0"/>
        <v>36</v>
      </c>
      <c r="M22" s="99" t="str">
        <f>'30mZ'!G17</f>
        <v>Andrejs Gross</v>
      </c>
    </row>
    <row r="23" spans="1:13" ht="15" x14ac:dyDescent="0.25">
      <c r="A23" s="58">
        <v>14</v>
      </c>
      <c r="B23" s="82">
        <f>'30mZ'!B23</f>
        <v>90</v>
      </c>
      <c r="C23" s="102" t="str">
        <f>'30mZ'!C23</f>
        <v>Kristers</v>
      </c>
      <c r="D23" s="102" t="str">
        <f>'30mZ'!D23</f>
        <v>Biukšāns</v>
      </c>
      <c r="E23" s="82">
        <f>'30mZ'!E23</f>
        <v>2008</v>
      </c>
      <c r="F23" s="101">
        <f>'30mZ'!F23</f>
        <v>5.7</v>
      </c>
      <c r="G23" s="82">
        <v>10</v>
      </c>
      <c r="H23" s="101">
        <f>skepsZ!I23</f>
        <v>9.81</v>
      </c>
      <c r="I23" s="82">
        <v>14</v>
      </c>
      <c r="J23" s="100">
        <f>talumsZ!I23</f>
        <v>1.44</v>
      </c>
      <c r="K23" s="82">
        <v>13</v>
      </c>
      <c r="L23" s="83">
        <f t="shared" si="0"/>
        <v>37</v>
      </c>
      <c r="M23" s="103" t="str">
        <f>'30mZ'!G23</f>
        <v>Inga Biukšāne</v>
      </c>
    </row>
  </sheetData>
  <mergeCells count="1">
    <mergeCell ref="A2:K2"/>
  </mergeCells>
  <pageMargins left="0.45" right="0.35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7" workbookViewId="0">
      <selection activeCell="B25" sqref="B25"/>
    </sheetView>
  </sheetViews>
  <sheetFormatPr defaultRowHeight="12.75" x14ac:dyDescent="0.2"/>
  <cols>
    <col min="1" max="1" width="6.42578125" customWidth="1"/>
    <col min="2" max="2" width="7" customWidth="1"/>
    <col min="3" max="3" width="18.42578125" bestFit="1" customWidth="1"/>
    <col min="4" max="4" width="11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9.7109375" customWidth="1"/>
    <col min="11" max="11" width="9.28515625" customWidth="1"/>
    <col min="12" max="12" width="8.140625" customWidth="1"/>
    <col min="13" max="13" width="25.5703125" bestFit="1" customWidth="1"/>
  </cols>
  <sheetData>
    <row r="2" spans="1:13" ht="20.25" x14ac:dyDescent="0.3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57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96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105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76" customFormat="1" ht="28.5" customHeight="1" x14ac:dyDescent="0.2">
      <c r="A9" s="70" t="s">
        <v>5</v>
      </c>
      <c r="B9" s="71" t="s">
        <v>1</v>
      </c>
      <c r="C9" s="72" t="s">
        <v>13</v>
      </c>
      <c r="D9" s="72" t="s">
        <v>14</v>
      </c>
      <c r="E9" s="73" t="s">
        <v>11</v>
      </c>
      <c r="F9" s="74" t="s">
        <v>98</v>
      </c>
      <c r="G9" s="72" t="s">
        <v>99</v>
      </c>
      <c r="H9" s="74" t="s">
        <v>100</v>
      </c>
      <c r="I9" s="72" t="s">
        <v>101</v>
      </c>
      <c r="J9" s="74" t="s">
        <v>102</v>
      </c>
      <c r="K9" s="72" t="s">
        <v>103</v>
      </c>
      <c r="L9" s="72" t="s">
        <v>104</v>
      </c>
      <c r="M9" s="75" t="s">
        <v>10</v>
      </c>
    </row>
    <row r="10" spans="1:13" ht="15" x14ac:dyDescent="0.25">
      <c r="A10" s="58">
        <v>1</v>
      </c>
      <c r="B10" s="58">
        <f>'30mM'!B10</f>
        <v>92</v>
      </c>
      <c r="C10" s="84" t="str">
        <f>'30mM'!C10</f>
        <v>Amēlija</v>
      </c>
      <c r="D10" s="84" t="str">
        <f>'30mM'!D10</f>
        <v>Vilkaule</v>
      </c>
      <c r="E10" s="58">
        <f>'30mM'!E10</f>
        <v>2008</v>
      </c>
      <c r="F10" s="100">
        <f>'30mM'!F10</f>
        <v>5.2</v>
      </c>
      <c r="G10" s="77">
        <v>2</v>
      </c>
      <c r="H10" s="100">
        <f>skepsM!I10</f>
        <v>18.28</v>
      </c>
      <c r="I10" s="77">
        <v>1</v>
      </c>
      <c r="J10" s="100">
        <f>talumsM!I10</f>
        <v>1.72</v>
      </c>
      <c r="K10" s="77">
        <v>8</v>
      </c>
      <c r="L10" s="85">
        <f>G10+I10+K10</f>
        <v>11</v>
      </c>
      <c r="M10" s="59" t="str">
        <f>'30mM'!G10</f>
        <v>Rasma Turka</v>
      </c>
    </row>
    <row r="11" spans="1:13" ht="15" x14ac:dyDescent="0.25">
      <c r="A11" s="58">
        <v>2</v>
      </c>
      <c r="B11" s="58">
        <f>'30mM'!B18</f>
        <v>100</v>
      </c>
      <c r="C11" s="84" t="str">
        <f>'30mM'!C18</f>
        <v>Liliāna</v>
      </c>
      <c r="D11" s="84" t="str">
        <f>'30mM'!D18</f>
        <v>Krole</v>
      </c>
      <c r="E11" s="58">
        <f>'30mM'!E18</f>
        <v>2008</v>
      </c>
      <c r="F11" s="100">
        <f>'30mM'!F18</f>
        <v>5.1100000000000003</v>
      </c>
      <c r="G11" s="77">
        <v>1</v>
      </c>
      <c r="H11" s="100">
        <f>skepsM!I18</f>
        <v>10.92</v>
      </c>
      <c r="I11" s="77">
        <v>6</v>
      </c>
      <c r="J11" s="100">
        <f>talumsM!I18</f>
        <v>1.75</v>
      </c>
      <c r="K11" s="77">
        <v>6</v>
      </c>
      <c r="L11" s="85">
        <f>G11+I11+K11</f>
        <v>13</v>
      </c>
      <c r="M11" s="59" t="str">
        <f>'30mM'!G18</f>
        <v>Katrina Krole</v>
      </c>
    </row>
    <row r="12" spans="1:13" ht="15" x14ac:dyDescent="0.25">
      <c r="A12" s="58">
        <v>3</v>
      </c>
      <c r="B12" s="58">
        <f>'30mM'!B17</f>
        <v>99</v>
      </c>
      <c r="C12" s="84" t="str">
        <f>'30mM'!C17</f>
        <v>Liene</v>
      </c>
      <c r="D12" s="84" t="str">
        <f>'30mM'!D17</f>
        <v>Šķēla</v>
      </c>
      <c r="E12" s="58">
        <f>'30mM'!E17</f>
        <v>2008</v>
      </c>
      <c r="F12" s="100">
        <f>'30mM'!F17</f>
        <v>5.33</v>
      </c>
      <c r="G12" s="77">
        <v>8</v>
      </c>
      <c r="H12" s="100">
        <f>skepsM!I17</f>
        <v>13.52</v>
      </c>
      <c r="I12" s="77">
        <v>3</v>
      </c>
      <c r="J12" s="100">
        <f>talumsM!I17</f>
        <v>1.85</v>
      </c>
      <c r="K12" s="77">
        <v>3</v>
      </c>
      <c r="L12" s="85">
        <f>G12+I12+K12</f>
        <v>14</v>
      </c>
      <c r="M12" s="59" t="str">
        <f>'30mM'!G17</f>
        <v>Jevgēnijs Liepa</v>
      </c>
    </row>
    <row r="13" spans="1:13" ht="15" x14ac:dyDescent="0.25">
      <c r="A13" s="58">
        <v>4</v>
      </c>
      <c r="B13" s="58">
        <f>'30mM'!B21</f>
        <v>103</v>
      </c>
      <c r="C13" s="84" t="str">
        <f>'30mM'!C21</f>
        <v xml:space="preserve">Sandija </v>
      </c>
      <c r="D13" s="84" t="str">
        <f>'30mM'!D21</f>
        <v>Liepa</v>
      </c>
      <c r="E13" s="58">
        <f>'30mM'!E21</f>
        <v>2008</v>
      </c>
      <c r="F13" s="100">
        <f>'30mM'!F21</f>
        <v>5.32</v>
      </c>
      <c r="G13" s="77">
        <v>7</v>
      </c>
      <c r="H13" s="100">
        <f>skepsM!I21</f>
        <v>16.21</v>
      </c>
      <c r="I13" s="77">
        <v>2</v>
      </c>
      <c r="J13" s="100">
        <f>talumsM!I21</f>
        <v>1.72</v>
      </c>
      <c r="K13" s="77">
        <v>8</v>
      </c>
      <c r="L13" s="85">
        <f>G13+I13+K13</f>
        <v>17</v>
      </c>
      <c r="M13" s="59" t="str">
        <f>'30mM'!G21</f>
        <v>Jevgēnijs Liepa</v>
      </c>
    </row>
    <row r="14" spans="1:13" ht="15" x14ac:dyDescent="0.25">
      <c r="A14" s="58">
        <v>5</v>
      </c>
      <c r="B14" s="58">
        <f>'30mM'!B20</f>
        <v>132</v>
      </c>
      <c r="C14" s="84" t="str">
        <f>'30mM'!C20</f>
        <v>Samanta Magdalēna</v>
      </c>
      <c r="D14" s="84" t="str">
        <f>'30mM'!D20</f>
        <v>Pētersone</v>
      </c>
      <c r="E14" s="58">
        <f>'30mM'!E20</f>
        <v>2008</v>
      </c>
      <c r="F14" s="100">
        <f>'30mM'!F20</f>
        <v>5.42</v>
      </c>
      <c r="G14" s="77">
        <v>10</v>
      </c>
      <c r="H14" s="100">
        <f>skepsM!I20</f>
        <v>11.05</v>
      </c>
      <c r="I14" s="77">
        <v>5</v>
      </c>
      <c r="J14" s="100">
        <f>talumsM!I20</f>
        <v>1.86</v>
      </c>
      <c r="K14" s="77">
        <v>2</v>
      </c>
      <c r="L14" s="85">
        <f>G14+I14+K14</f>
        <v>17</v>
      </c>
      <c r="M14" s="59" t="str">
        <f>'30mM'!G20</f>
        <v>Edgars Siliņš, Inta Pētersone</v>
      </c>
    </row>
    <row r="15" spans="1:13" ht="15" x14ac:dyDescent="0.25">
      <c r="A15" s="58">
        <v>6</v>
      </c>
      <c r="B15" s="58">
        <f>'30mM'!B12</f>
        <v>94</v>
      </c>
      <c r="C15" s="84" t="str">
        <f>'30mM'!C12</f>
        <v>Betija Elizabete</v>
      </c>
      <c r="D15" s="84" t="str">
        <f>'30mM'!D12</f>
        <v>Cauņa</v>
      </c>
      <c r="E15" s="58">
        <f>'30mM'!E12</f>
        <v>2008</v>
      </c>
      <c r="F15" s="100">
        <f>'30mM'!F12</f>
        <v>5.2</v>
      </c>
      <c r="G15" s="77">
        <v>2</v>
      </c>
      <c r="H15" s="100">
        <f>skepsM!I12</f>
        <v>6.96</v>
      </c>
      <c r="I15" s="77">
        <v>15</v>
      </c>
      <c r="J15" s="100">
        <f>talumsM!I12</f>
        <v>1.94</v>
      </c>
      <c r="K15" s="77">
        <v>1</v>
      </c>
      <c r="L15" s="85">
        <f>G15+I15+K15</f>
        <v>18</v>
      </c>
      <c r="M15" s="59" t="str">
        <f>'30mM'!G12</f>
        <v>Edgars Kļaviņš</v>
      </c>
    </row>
    <row r="16" spans="1:13" ht="15" x14ac:dyDescent="0.25">
      <c r="A16" s="58">
        <v>7</v>
      </c>
      <c r="B16" s="58">
        <f>'30mM'!B14</f>
        <v>96</v>
      </c>
      <c r="C16" s="84" t="str">
        <f>'30mM'!C14</f>
        <v>Emīlija</v>
      </c>
      <c r="D16" s="84" t="str">
        <f>'30mM'!D14</f>
        <v>Goba</v>
      </c>
      <c r="E16" s="58">
        <f>'30mM'!E14</f>
        <v>2008</v>
      </c>
      <c r="F16" s="100">
        <f>'30mM'!F14</f>
        <v>5.29</v>
      </c>
      <c r="G16" s="77">
        <v>4</v>
      </c>
      <c r="H16" s="100">
        <f>skepsM!I14</f>
        <v>10.51</v>
      </c>
      <c r="I16" s="77">
        <v>7</v>
      </c>
      <c r="J16" s="100">
        <f>talumsM!I14</f>
        <v>1.73</v>
      </c>
      <c r="K16" s="77">
        <v>7</v>
      </c>
      <c r="L16" s="85">
        <f>G16+I16+K16</f>
        <v>18</v>
      </c>
      <c r="M16" s="59" t="str">
        <f>'30mM'!G14</f>
        <v>Rasma Turka</v>
      </c>
    </row>
    <row r="17" spans="1:13" ht="15" x14ac:dyDescent="0.25">
      <c r="A17" s="58">
        <v>8</v>
      </c>
      <c r="B17" s="58">
        <f>'30mM'!B9</f>
        <v>91</v>
      </c>
      <c r="C17" s="84" t="str">
        <f>'30mM'!C9</f>
        <v>Alise</v>
      </c>
      <c r="D17" s="84" t="str">
        <f>'30mM'!D9</f>
        <v>Žurēvica</v>
      </c>
      <c r="E17" s="58">
        <f>'30mM'!E9</f>
        <v>2008</v>
      </c>
      <c r="F17" s="100">
        <f>'30mM'!F9</f>
        <v>5.3</v>
      </c>
      <c r="G17" s="77">
        <v>5</v>
      </c>
      <c r="H17" s="100">
        <f>skepsM!I9</f>
        <v>12.05</v>
      </c>
      <c r="I17" s="77">
        <v>4</v>
      </c>
      <c r="J17" s="100">
        <f>talumsM!I9</f>
        <v>1.65</v>
      </c>
      <c r="K17" s="77">
        <v>11</v>
      </c>
      <c r="L17" s="85">
        <f>G17+I17+K17</f>
        <v>20</v>
      </c>
      <c r="M17" s="59" t="str">
        <f>'30mM'!G9</f>
        <v>Jevgēnijs Liepa</v>
      </c>
    </row>
    <row r="18" spans="1:13" ht="15" x14ac:dyDescent="0.25">
      <c r="A18" s="58">
        <v>9</v>
      </c>
      <c r="B18" s="58">
        <f>'30mM'!B13</f>
        <v>95</v>
      </c>
      <c r="C18" s="84" t="str">
        <f>'30mM'!C13</f>
        <v>Elizabete</v>
      </c>
      <c r="D18" s="84" t="str">
        <f>'30mM'!D13</f>
        <v>Skrina</v>
      </c>
      <c r="E18" s="58">
        <f>'30mM'!E13</f>
        <v>2008</v>
      </c>
      <c r="F18" s="100">
        <f>'30mM'!F13</f>
        <v>5.3</v>
      </c>
      <c r="G18" s="77">
        <v>5</v>
      </c>
      <c r="H18" s="100">
        <f>skepsM!I13</f>
        <v>8.44</v>
      </c>
      <c r="I18" s="77">
        <v>13</v>
      </c>
      <c r="J18" s="100">
        <f>talumsM!I13</f>
        <v>1.8</v>
      </c>
      <c r="K18" s="77">
        <v>5</v>
      </c>
      <c r="L18" s="85">
        <f>G18+I18+K18</f>
        <v>23</v>
      </c>
      <c r="M18" s="59" t="str">
        <f>'30mM'!G13</f>
        <v>Līga Tomsone</v>
      </c>
    </row>
    <row r="19" spans="1:13" ht="15" x14ac:dyDescent="0.25">
      <c r="A19" s="58">
        <v>10</v>
      </c>
      <c r="B19" s="58">
        <f>'30mM'!B16</f>
        <v>98</v>
      </c>
      <c r="C19" s="84" t="str">
        <f>'30mM'!C16</f>
        <v>Laura</v>
      </c>
      <c r="D19" s="84" t="str">
        <f>'30mM'!D16</f>
        <v>Vaskāne</v>
      </c>
      <c r="E19" s="58">
        <f>'30mM'!E16</f>
        <v>2008</v>
      </c>
      <c r="F19" s="100">
        <f>'30mM'!F16</f>
        <v>5.57</v>
      </c>
      <c r="G19" s="77">
        <v>11</v>
      </c>
      <c r="H19" s="100">
        <f>skepsM!I16</f>
        <v>9.18</v>
      </c>
      <c r="I19" s="77">
        <v>11</v>
      </c>
      <c r="J19" s="100">
        <f>talumsM!I16</f>
        <v>1.84</v>
      </c>
      <c r="K19" s="77">
        <v>4</v>
      </c>
      <c r="L19" s="85">
        <f>G19+I19+K19</f>
        <v>26</v>
      </c>
      <c r="M19" s="59" t="str">
        <f>'30mM'!G16</f>
        <v>Liene Vaskāne</v>
      </c>
    </row>
    <row r="20" spans="1:13" ht="15" x14ac:dyDescent="0.25">
      <c r="A20" s="58">
        <v>11</v>
      </c>
      <c r="B20" s="58">
        <f>'30mM'!B11</f>
        <v>93</v>
      </c>
      <c r="C20" s="84" t="str">
        <f>'30mM'!C11</f>
        <v>Anete</v>
      </c>
      <c r="D20" s="84" t="str">
        <f>'30mM'!D11</f>
        <v>Sirmā</v>
      </c>
      <c r="E20" s="58">
        <f>'30mM'!E11</f>
        <v>2008</v>
      </c>
      <c r="F20" s="100">
        <f>'30mM'!F11</f>
        <v>5.4</v>
      </c>
      <c r="G20" s="77">
        <v>9</v>
      </c>
      <c r="H20" s="100">
        <f>skepsM!I11</f>
        <v>9.34</v>
      </c>
      <c r="I20" s="77">
        <v>10</v>
      </c>
      <c r="J20" s="100">
        <f>talumsM!I11</f>
        <v>1.66</v>
      </c>
      <c r="K20" s="77">
        <v>10</v>
      </c>
      <c r="L20" s="85">
        <f>G20+I20+K20</f>
        <v>29</v>
      </c>
      <c r="M20" s="59" t="str">
        <f>'30mM'!G11</f>
        <v>Gunta Sirmā</v>
      </c>
    </row>
    <row r="21" spans="1:13" ht="15" x14ac:dyDescent="0.25">
      <c r="A21" s="58">
        <v>12</v>
      </c>
      <c r="B21" s="58">
        <f>'30mM'!B19</f>
        <v>101</v>
      </c>
      <c r="C21" s="84" t="str">
        <f>'30mM'!C19</f>
        <v>Paula</v>
      </c>
      <c r="D21" s="84" t="str">
        <f>'30mM'!D19</f>
        <v>Naumova</v>
      </c>
      <c r="E21" s="58">
        <f>'30mM'!E19</f>
        <v>2008</v>
      </c>
      <c r="F21" s="100">
        <f>'30mM'!F19</f>
        <v>5.6</v>
      </c>
      <c r="G21" s="77">
        <v>12</v>
      </c>
      <c r="H21" s="100">
        <f>skepsM!I19</f>
        <v>9.57</v>
      </c>
      <c r="I21" s="77">
        <v>9</v>
      </c>
      <c r="J21" s="100">
        <f>talumsM!I19</f>
        <v>1.51</v>
      </c>
      <c r="K21" s="77">
        <v>13</v>
      </c>
      <c r="L21" s="85">
        <f>G21+I21+K21</f>
        <v>34</v>
      </c>
      <c r="M21" s="59" t="str">
        <f>'30mM'!G19</f>
        <v>Zane Ķīkule</v>
      </c>
    </row>
    <row r="22" spans="1:13" ht="15" x14ac:dyDescent="0.25">
      <c r="A22" s="58">
        <v>13</v>
      </c>
      <c r="B22" s="58">
        <f>'30mM'!B22</f>
        <v>104</v>
      </c>
      <c r="C22" s="84" t="str">
        <f>'30mM'!C22</f>
        <v>Elza</v>
      </c>
      <c r="D22" s="84" t="str">
        <f>'30mM'!D22</f>
        <v>Jākabsone</v>
      </c>
      <c r="E22" s="58">
        <f>'30mM'!E22</f>
        <v>2008</v>
      </c>
      <c r="F22" s="100">
        <f>'30mM'!F22</f>
        <v>5.67</v>
      </c>
      <c r="G22" s="77">
        <v>13</v>
      </c>
      <c r="H22" s="100">
        <f>skepsM!I22</f>
        <v>10.33</v>
      </c>
      <c r="I22" s="77">
        <v>8</v>
      </c>
      <c r="J22" s="100">
        <f>talumsM!I22</f>
        <v>1.38</v>
      </c>
      <c r="K22" s="77">
        <v>15</v>
      </c>
      <c r="L22" s="85">
        <f>G22+I22+K22</f>
        <v>36</v>
      </c>
      <c r="M22" s="59" t="str">
        <f>'30mM'!G22</f>
        <v>Sandra Krūma</v>
      </c>
    </row>
    <row r="23" spans="1:13" ht="15" x14ac:dyDescent="0.25">
      <c r="A23" s="58">
        <v>14</v>
      </c>
      <c r="B23" s="58">
        <f>'30mM'!B15</f>
        <v>97</v>
      </c>
      <c r="C23" s="84" t="str">
        <f>'30mM'!C15</f>
        <v>Estere</v>
      </c>
      <c r="D23" s="84" t="str">
        <f>'30mM'!D15</f>
        <v>Beitāne</v>
      </c>
      <c r="E23" s="58">
        <f>'30mM'!E15</f>
        <v>2008</v>
      </c>
      <c r="F23" s="100">
        <f>'30mM'!F15</f>
        <v>5.82</v>
      </c>
      <c r="G23" s="77">
        <v>15</v>
      </c>
      <c r="H23" s="100">
        <f>skepsM!I15</f>
        <v>8.81</v>
      </c>
      <c r="I23" s="77">
        <v>12</v>
      </c>
      <c r="J23" s="100">
        <f>talumsM!I15</f>
        <v>1.63</v>
      </c>
      <c r="K23" s="77">
        <v>12</v>
      </c>
      <c r="L23" s="85">
        <f>G23+I23+K23</f>
        <v>39</v>
      </c>
      <c r="M23" s="59" t="str">
        <f>'30mM'!G15</f>
        <v>Zane Ķīkule</v>
      </c>
    </row>
    <row r="24" spans="1:13" ht="15" x14ac:dyDescent="0.25">
      <c r="A24" s="58">
        <f>'30mM'!A23</f>
        <v>15</v>
      </c>
      <c r="B24" s="58">
        <f>'30mM'!B23</f>
        <v>105</v>
      </c>
      <c r="C24" s="84" t="str">
        <f>'30mM'!C23</f>
        <v>Aiga</v>
      </c>
      <c r="D24" s="84" t="str">
        <f>'30mM'!D23</f>
        <v>Rudzgaile</v>
      </c>
      <c r="E24" s="58" t="str">
        <f>'30mM'!E23</f>
        <v>2008</v>
      </c>
      <c r="F24" s="100">
        <f>'30mM'!F23</f>
        <v>5.75</v>
      </c>
      <c r="G24" s="77">
        <v>14</v>
      </c>
      <c r="H24" s="100">
        <f>skepsM!I23</f>
        <v>7.94</v>
      </c>
      <c r="I24" s="77">
        <v>14</v>
      </c>
      <c r="J24" s="100">
        <f>talumsM!I23</f>
        <v>1.5</v>
      </c>
      <c r="K24" s="77">
        <v>14</v>
      </c>
      <c r="L24" s="85">
        <f>G24+I24+K24</f>
        <v>42</v>
      </c>
      <c r="M24" s="59" t="str">
        <f>'30mM'!G23</f>
        <v>Jevgēnijs Liepa</v>
      </c>
    </row>
  </sheetData>
  <mergeCells count="1">
    <mergeCell ref="A2:K2"/>
  </mergeCells>
  <pageMargins left="0.41" right="0.32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30mZ</vt:lpstr>
      <vt:lpstr>skepsZ</vt:lpstr>
      <vt:lpstr>talumsZ</vt:lpstr>
      <vt:lpstr>30mM</vt:lpstr>
      <vt:lpstr>skepsM</vt:lpstr>
      <vt:lpstr>talumsM</vt:lpstr>
      <vt:lpstr>KopvērtējumsZ</vt:lpstr>
      <vt:lpstr>KopvērtējumsM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LVS</cp:lastModifiedBy>
  <cp:lastPrinted>2017-05-25T12:31:07Z</cp:lastPrinted>
  <dcterms:created xsi:type="dcterms:W3CDTF">2003-05-30T04:38:57Z</dcterms:created>
  <dcterms:modified xsi:type="dcterms:W3CDTF">2017-05-25T12:31:18Z</dcterms:modified>
</cp:coreProperties>
</file>