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S\Desktop\Bērnu kausu protokols\"/>
    </mc:Choice>
  </mc:AlternateContent>
  <bookViews>
    <workbookView xWindow="0" yWindow="0" windowWidth="20490" windowHeight="7230" activeTab="6"/>
  </bookViews>
  <sheets>
    <sheet name="30mZ" sheetId="90" r:id="rId1"/>
    <sheet name="skepsZ" sheetId="100" r:id="rId2"/>
    <sheet name="talumsZ" sheetId="85" r:id="rId3"/>
    <sheet name="30mM" sheetId="109" r:id="rId4"/>
    <sheet name="skepsM" sheetId="110" r:id="rId5"/>
    <sheet name="talumsM" sheetId="111" r:id="rId6"/>
    <sheet name="KopvērtējumsZ" sheetId="112" r:id="rId7"/>
    <sheet name="KopvērtējumsM" sheetId="115" r:id="rId8"/>
  </sheets>
  <definedNames>
    <definedName name="_xlnm._FilterDatabase" localSheetId="7" hidden="1">KopvērtējumsM!$A$9:$M$26</definedName>
    <definedName name="_xlnm._FilterDatabase" localSheetId="6" hidden="1">KopvērtējumsZ!$A$9:$M$28</definedName>
  </definedNames>
  <calcPr calcId="162913"/>
</workbook>
</file>

<file path=xl/calcChain.xml><?xml version="1.0" encoding="utf-8"?>
<calcChain xmlns="http://schemas.openxmlformats.org/spreadsheetml/2006/main">
  <c r="H27" i="112" l="1"/>
  <c r="I9" i="111" l="1"/>
  <c r="I10" i="111"/>
  <c r="J12" i="115" s="1"/>
  <c r="I11" i="111"/>
  <c r="I12" i="111"/>
  <c r="J11" i="115" s="1"/>
  <c r="I13" i="111"/>
  <c r="J25" i="115" s="1"/>
  <c r="I14" i="111"/>
  <c r="J14" i="115" s="1"/>
  <c r="I15" i="111"/>
  <c r="J13" i="115" s="1"/>
  <c r="I16" i="111"/>
  <c r="J19" i="115" s="1"/>
  <c r="I17" i="111"/>
  <c r="I18" i="111"/>
  <c r="J22" i="115" s="1"/>
  <c r="I19" i="111"/>
  <c r="J17" i="115" s="1"/>
  <c r="I20" i="111"/>
  <c r="J20" i="115" s="1"/>
  <c r="I21" i="111"/>
  <c r="I22" i="111"/>
  <c r="J16" i="115" s="1"/>
  <c r="I23" i="111"/>
  <c r="J15" i="115" s="1"/>
  <c r="I24" i="111"/>
  <c r="J26" i="115" s="1"/>
  <c r="I25" i="111"/>
  <c r="J21" i="115" s="1"/>
  <c r="I9" i="110"/>
  <c r="I10" i="110"/>
  <c r="I11" i="110"/>
  <c r="H23" i="115" s="1"/>
  <c r="I12" i="110"/>
  <c r="H11" i="115" s="1"/>
  <c r="I13" i="110"/>
  <c r="H25" i="115" s="1"/>
  <c r="I14" i="110"/>
  <c r="H14" i="115" s="1"/>
  <c r="I15" i="110"/>
  <c r="H13" i="115" s="1"/>
  <c r="I16" i="110"/>
  <c r="H19" i="115" s="1"/>
  <c r="I17" i="110"/>
  <c r="I18" i="110"/>
  <c r="I19" i="110"/>
  <c r="H17" i="115" s="1"/>
  <c r="I20" i="110"/>
  <c r="H20" i="115" s="1"/>
  <c r="I21" i="110"/>
  <c r="I22" i="110"/>
  <c r="I23" i="110"/>
  <c r="H15" i="115" s="1"/>
  <c r="I24" i="110"/>
  <c r="H26" i="115" s="1"/>
  <c r="I25" i="110"/>
  <c r="I9" i="100"/>
  <c r="M12" i="115"/>
  <c r="M23" i="115"/>
  <c r="M11" i="115"/>
  <c r="M25" i="115"/>
  <c r="M14" i="115"/>
  <c r="M13" i="115"/>
  <c r="M19" i="115"/>
  <c r="M10" i="115"/>
  <c r="M22" i="115"/>
  <c r="M17" i="115"/>
  <c r="M20" i="115"/>
  <c r="M18" i="115"/>
  <c r="M16" i="115"/>
  <c r="M15" i="115"/>
  <c r="M26" i="115"/>
  <c r="M21" i="115"/>
  <c r="B12" i="115"/>
  <c r="C12" i="115"/>
  <c r="D12" i="115"/>
  <c r="E12" i="115"/>
  <c r="B23" i="115"/>
  <c r="C23" i="115"/>
  <c r="D23" i="115"/>
  <c r="E23" i="115"/>
  <c r="B11" i="115"/>
  <c r="C11" i="115"/>
  <c r="D11" i="115"/>
  <c r="E11" i="115"/>
  <c r="B25" i="115"/>
  <c r="C25" i="115"/>
  <c r="D25" i="115"/>
  <c r="E25" i="115"/>
  <c r="B14" i="115"/>
  <c r="C14" i="115"/>
  <c r="D14" i="115"/>
  <c r="E14" i="115"/>
  <c r="B13" i="115"/>
  <c r="C13" i="115"/>
  <c r="D13" i="115"/>
  <c r="E13" i="115"/>
  <c r="B19" i="115"/>
  <c r="C19" i="115"/>
  <c r="D19" i="115"/>
  <c r="E19" i="115"/>
  <c r="B10" i="115"/>
  <c r="C10" i="115"/>
  <c r="D10" i="115"/>
  <c r="E10" i="115"/>
  <c r="B22" i="115"/>
  <c r="C22" i="115"/>
  <c r="D22" i="115"/>
  <c r="E22" i="115"/>
  <c r="B17" i="115"/>
  <c r="C17" i="115"/>
  <c r="D17" i="115"/>
  <c r="E17" i="115"/>
  <c r="B20" i="115"/>
  <c r="C20" i="115"/>
  <c r="D20" i="115"/>
  <c r="E20" i="115"/>
  <c r="B18" i="115"/>
  <c r="C18" i="115"/>
  <c r="D18" i="115"/>
  <c r="E18" i="115"/>
  <c r="B16" i="115"/>
  <c r="C16" i="115"/>
  <c r="D16" i="115"/>
  <c r="E16" i="115"/>
  <c r="B15" i="115"/>
  <c r="C15" i="115"/>
  <c r="D15" i="115"/>
  <c r="E15" i="115"/>
  <c r="B26" i="115"/>
  <c r="C26" i="115"/>
  <c r="D26" i="115"/>
  <c r="E26" i="115"/>
  <c r="B21" i="115"/>
  <c r="C21" i="115"/>
  <c r="D21" i="115"/>
  <c r="E21" i="115"/>
  <c r="M24" i="115"/>
  <c r="B24" i="115"/>
  <c r="C24" i="115"/>
  <c r="D24" i="115"/>
  <c r="E24" i="115"/>
  <c r="B13" i="112"/>
  <c r="B25" i="112"/>
  <c r="B10" i="112"/>
  <c r="B24" i="112"/>
  <c r="B18" i="112"/>
  <c r="B22" i="112"/>
  <c r="B23" i="112"/>
  <c r="B15" i="112"/>
  <c r="B14" i="112"/>
  <c r="B27" i="112"/>
  <c r="B12" i="112"/>
  <c r="B17" i="112"/>
  <c r="B16" i="112"/>
  <c r="B20" i="112"/>
  <c r="B26" i="112"/>
  <c r="B11" i="112"/>
  <c r="B19" i="112"/>
  <c r="B21" i="112"/>
  <c r="C13" i="112"/>
  <c r="D13" i="112"/>
  <c r="E13" i="112"/>
  <c r="C25" i="112"/>
  <c r="D25" i="112"/>
  <c r="E25" i="112"/>
  <c r="C10" i="112"/>
  <c r="D10" i="112"/>
  <c r="E10" i="112"/>
  <c r="C24" i="112"/>
  <c r="D24" i="112"/>
  <c r="E24" i="112"/>
  <c r="C18" i="112"/>
  <c r="D18" i="112"/>
  <c r="E18" i="112"/>
  <c r="C22" i="112"/>
  <c r="D22" i="112"/>
  <c r="E22" i="112"/>
  <c r="C23" i="112"/>
  <c r="D23" i="112"/>
  <c r="E23" i="112"/>
  <c r="C15" i="112"/>
  <c r="D15" i="112"/>
  <c r="E15" i="112"/>
  <c r="C14" i="112"/>
  <c r="D14" i="112"/>
  <c r="E14" i="112"/>
  <c r="C27" i="112"/>
  <c r="D27" i="112"/>
  <c r="E27" i="112"/>
  <c r="C12" i="112"/>
  <c r="D12" i="112"/>
  <c r="E12" i="112"/>
  <c r="C17" i="112"/>
  <c r="D17" i="112"/>
  <c r="E17" i="112"/>
  <c r="C16" i="112"/>
  <c r="D16" i="112"/>
  <c r="E16" i="112"/>
  <c r="C20" i="112"/>
  <c r="D20" i="112"/>
  <c r="E20" i="112"/>
  <c r="C26" i="112"/>
  <c r="D26" i="112"/>
  <c r="E26" i="112"/>
  <c r="C11" i="112"/>
  <c r="D11" i="112"/>
  <c r="E11" i="112"/>
  <c r="C19" i="112"/>
  <c r="D19" i="112"/>
  <c r="E19" i="112"/>
  <c r="M13" i="112"/>
  <c r="M25" i="112"/>
  <c r="M10" i="112"/>
  <c r="M24" i="112"/>
  <c r="M18" i="112"/>
  <c r="M22" i="112"/>
  <c r="M23" i="112"/>
  <c r="M15" i="112"/>
  <c r="M14" i="112"/>
  <c r="M27" i="112"/>
  <c r="M12" i="112"/>
  <c r="M17" i="112"/>
  <c r="M16" i="112"/>
  <c r="M20" i="112"/>
  <c r="M26" i="112"/>
  <c r="M11" i="112"/>
  <c r="M19" i="112"/>
  <c r="M21" i="112"/>
  <c r="E21" i="112"/>
  <c r="D21" i="112"/>
  <c r="C21" i="112"/>
  <c r="I14" i="100"/>
  <c r="I15" i="100"/>
  <c r="H18" i="112" s="1"/>
  <c r="I16" i="100"/>
  <c r="H22" i="112" s="1"/>
  <c r="I17" i="100"/>
  <c r="H23" i="112" s="1"/>
  <c r="I18" i="100"/>
  <c r="I10" i="85"/>
  <c r="I11" i="85"/>
  <c r="J13" i="112" s="1"/>
  <c r="I12" i="85"/>
  <c r="J25" i="112" s="1"/>
  <c r="I13" i="85"/>
  <c r="J10" i="112" s="1"/>
  <c r="I14" i="85"/>
  <c r="J24" i="112" s="1"/>
  <c r="I15" i="85"/>
  <c r="J18" i="112" s="1"/>
  <c r="I16" i="85"/>
  <c r="J22" i="112" s="1"/>
  <c r="I17" i="85"/>
  <c r="J23" i="112" s="1"/>
  <c r="I18" i="85"/>
  <c r="I19" i="85"/>
  <c r="J15" i="112" s="1"/>
  <c r="I20" i="85"/>
  <c r="I21" i="85"/>
  <c r="J14" i="112" s="1"/>
  <c r="I22" i="85"/>
  <c r="I23" i="85"/>
  <c r="J27" i="112" s="1"/>
  <c r="I24" i="85"/>
  <c r="J12" i="112" s="1"/>
  <c r="I25" i="85"/>
  <c r="I26" i="85"/>
  <c r="J17" i="112" s="1"/>
  <c r="I27" i="85"/>
  <c r="J16" i="112" s="1"/>
  <c r="I28" i="85"/>
  <c r="J20" i="112" s="1"/>
  <c r="I29" i="85"/>
  <c r="J26" i="112" s="1"/>
  <c r="I30" i="85"/>
  <c r="J11" i="112" s="1"/>
  <c r="I31" i="85"/>
  <c r="J19" i="112" s="1"/>
  <c r="I9" i="85"/>
  <c r="J21" i="112" s="1"/>
  <c r="I10" i="100"/>
  <c r="I11" i="100"/>
  <c r="H13" i="112" s="1"/>
  <c r="I12" i="100"/>
  <c r="H25" i="112" s="1"/>
  <c r="I13" i="100"/>
  <c r="H10" i="112" s="1"/>
  <c r="H24" i="112"/>
  <c r="I19" i="100"/>
  <c r="H15" i="112" s="1"/>
  <c r="I20" i="100"/>
  <c r="I21" i="100"/>
  <c r="H14" i="112" s="1"/>
  <c r="I22" i="100"/>
  <c r="I23" i="100"/>
  <c r="I24" i="100"/>
  <c r="H12" i="112" s="1"/>
  <c r="I25" i="100"/>
  <c r="I26" i="100"/>
  <c r="H17" i="112" s="1"/>
  <c r="I27" i="100"/>
  <c r="H16" i="112" s="1"/>
  <c r="I28" i="100"/>
  <c r="H20" i="112" s="1"/>
  <c r="I29" i="100"/>
  <c r="H26" i="112" s="1"/>
  <c r="I30" i="100"/>
  <c r="H11" i="112" s="1"/>
  <c r="I31" i="100"/>
  <c r="H19" i="112" s="1"/>
  <c r="F21" i="115"/>
  <c r="H21" i="115"/>
  <c r="L21" i="115"/>
  <c r="L11" i="115"/>
  <c r="J23" i="115"/>
  <c r="J10" i="115"/>
  <c r="J18" i="115"/>
  <c r="H12" i="115"/>
  <c r="H10" i="115"/>
  <c r="H22" i="115"/>
  <c r="H18" i="115"/>
  <c r="H16" i="115"/>
  <c r="F12" i="115"/>
  <c r="F23" i="115"/>
  <c r="F11" i="115"/>
  <c r="F25" i="115"/>
  <c r="F14" i="115"/>
  <c r="F13" i="115"/>
  <c r="F19" i="115"/>
  <c r="F10" i="115"/>
  <c r="F22" i="115"/>
  <c r="F17" i="115"/>
  <c r="F20" i="115"/>
  <c r="F18" i="115"/>
  <c r="F16" i="115"/>
  <c r="F15" i="115"/>
  <c r="F26" i="115"/>
  <c r="H24" i="115"/>
  <c r="F24" i="115"/>
  <c r="H21" i="112"/>
  <c r="F13" i="112"/>
  <c r="F25" i="112"/>
  <c r="F10" i="112"/>
  <c r="F24" i="112"/>
  <c r="F18" i="112"/>
  <c r="F22" i="112"/>
  <c r="F23" i="112"/>
  <c r="F15" i="112"/>
  <c r="F14" i="112"/>
  <c r="F27" i="112"/>
  <c r="F12" i="112"/>
  <c r="F17" i="112"/>
  <c r="F16" i="112"/>
  <c r="F20" i="112"/>
  <c r="F26" i="112"/>
  <c r="F11" i="112"/>
  <c r="F19" i="112"/>
  <c r="F21" i="112"/>
  <c r="L26" i="115"/>
  <c r="L15" i="115"/>
  <c r="L16" i="115"/>
  <c r="L18" i="115"/>
  <c r="L20" i="115"/>
  <c r="L17" i="115"/>
  <c r="L22" i="115"/>
  <c r="L10" i="115"/>
  <c r="L19" i="115"/>
  <c r="L13" i="115"/>
  <c r="L14" i="115"/>
  <c r="L25" i="115"/>
  <c r="L23" i="115"/>
  <c r="L12" i="115"/>
  <c r="L21" i="112"/>
  <c r="L13" i="112"/>
  <c r="L25" i="112"/>
  <c r="L10" i="112"/>
  <c r="L24" i="112"/>
  <c r="L18" i="112"/>
  <c r="L22" i="112"/>
  <c r="L23" i="112"/>
  <c r="L15" i="112"/>
  <c r="L14" i="112"/>
  <c r="L12" i="112"/>
  <c r="L17" i="112"/>
  <c r="L16" i="112"/>
  <c r="L20" i="112"/>
  <c r="L26" i="112"/>
  <c r="L11" i="112"/>
  <c r="L19" i="112"/>
</calcChain>
</file>

<file path=xl/sharedStrings.xml><?xml version="1.0" encoding="utf-8"?>
<sst xmlns="http://schemas.openxmlformats.org/spreadsheetml/2006/main" count="492" uniqueCount="133">
  <si>
    <t>STARTA  PROTOKOLS</t>
  </si>
  <si>
    <t>Dal. Nr.</t>
  </si>
  <si>
    <t>1</t>
  </si>
  <si>
    <t>2</t>
  </si>
  <si>
    <t>Sac.sākums  pl.</t>
  </si>
  <si>
    <t>Nr.</t>
  </si>
  <si>
    <t>3</t>
  </si>
  <si>
    <t>Rez.</t>
  </si>
  <si>
    <t>Ogre</t>
  </si>
  <si>
    <t>Rezultāts</t>
  </si>
  <si>
    <t>Treneris</t>
  </si>
  <si>
    <t>Dz.dati</t>
  </si>
  <si>
    <t>Šķēpa mešana zēniem</t>
  </si>
  <si>
    <t>Vārds</t>
  </si>
  <si>
    <t>Uzvārds</t>
  </si>
  <si>
    <t>30 m skrējieni zēniem</t>
  </si>
  <si>
    <t>Tāllēkšana no vietas zēniem</t>
  </si>
  <si>
    <t>25.05.2017.</t>
  </si>
  <si>
    <t>RĪGAS KAUSU bērnu sacensības 2017</t>
  </si>
  <si>
    <t>30 m skrējieni meitenēm</t>
  </si>
  <si>
    <t>Šķēpa mešana meitenēm</t>
  </si>
  <si>
    <t>Tāllēkšana no vietas meitenēm</t>
  </si>
  <si>
    <t>Monta</t>
  </si>
  <si>
    <t>Alise</t>
  </si>
  <si>
    <t>Vaskāne</t>
  </si>
  <si>
    <t>Marta</t>
  </si>
  <si>
    <t>Kociņa</t>
  </si>
  <si>
    <t>Rasma Turka</t>
  </si>
  <si>
    <t>Marisa</t>
  </si>
  <si>
    <t>Aleksa</t>
  </si>
  <si>
    <t>Saka</t>
  </si>
  <si>
    <t>Andrejs Gross</t>
  </si>
  <si>
    <t>Zane Ķīkule</t>
  </si>
  <si>
    <t>Laura</t>
  </si>
  <si>
    <t>Lielā</t>
  </si>
  <si>
    <t>Irēna Vītola</t>
  </si>
  <si>
    <t xml:space="preserve">Kristers </t>
  </si>
  <si>
    <t>Pēteris Stripkāns</t>
  </si>
  <si>
    <t>Miks</t>
  </si>
  <si>
    <t>Opolais</t>
  </si>
  <si>
    <t>Artūrs Priževoits</t>
  </si>
  <si>
    <t>Armands</t>
  </si>
  <si>
    <t>Cinis</t>
  </si>
  <si>
    <t>Adrians</t>
  </si>
  <si>
    <t>Veļčinskis</t>
  </si>
  <si>
    <t>Vilkaušs</t>
  </si>
  <si>
    <t>Kārlis</t>
  </si>
  <si>
    <t>Kristers</t>
  </si>
  <si>
    <t>Rozenbergs</t>
  </si>
  <si>
    <t>Niks</t>
  </si>
  <si>
    <t>Ringolds</t>
  </si>
  <si>
    <t>Justs</t>
  </si>
  <si>
    <t>Liepiņš</t>
  </si>
  <si>
    <t>Jevgēnijs Liepa</t>
  </si>
  <si>
    <t>Roberts</t>
  </si>
  <si>
    <t>Eduards</t>
  </si>
  <si>
    <t>Naumovs</t>
  </si>
  <si>
    <t>Aigars Feteris</t>
  </si>
  <si>
    <t>Ivo</t>
  </si>
  <si>
    <t>Rakstiņš</t>
  </si>
  <si>
    <t>Vladislavs</t>
  </si>
  <si>
    <t>Iļjušins</t>
  </si>
  <si>
    <t>Jūlija Iļjušina</t>
  </si>
  <si>
    <t>Pujāts</t>
  </si>
  <si>
    <t>Nils</t>
  </si>
  <si>
    <t>Meijers</t>
  </si>
  <si>
    <t>Emīls</t>
  </si>
  <si>
    <t>Kauliņš</t>
  </si>
  <si>
    <t>Nilks</t>
  </si>
  <si>
    <t>Veliks</t>
  </si>
  <si>
    <t>Soroka</t>
  </si>
  <si>
    <t>Sandris</t>
  </si>
  <si>
    <t>Kalniņš</t>
  </si>
  <si>
    <t>Ormanis</t>
  </si>
  <si>
    <t>Arens</t>
  </si>
  <si>
    <t>Tumšs</t>
  </si>
  <si>
    <t>Birkenfelds</t>
  </si>
  <si>
    <t>Dimants</t>
  </si>
  <si>
    <t>Bleidels</t>
  </si>
  <si>
    <t xml:space="preserve">Kristiāns </t>
  </si>
  <si>
    <t>Žihars</t>
  </si>
  <si>
    <t>Artemijs</t>
  </si>
  <si>
    <t>Poļakovs</t>
  </si>
  <si>
    <t>Maija Pūpola</t>
  </si>
  <si>
    <t>Zigurds Kincis</t>
  </si>
  <si>
    <t>Valērijs Veļčinskis</t>
  </si>
  <si>
    <t>Veronika</t>
  </si>
  <si>
    <t>Struncena</t>
  </si>
  <si>
    <t>Pinkule</t>
  </si>
  <si>
    <t>Keita</t>
  </si>
  <si>
    <t>Upeniece</t>
  </si>
  <si>
    <t>Anna Gabriela</t>
  </si>
  <si>
    <t>Hofmane</t>
  </si>
  <si>
    <t>Adriana</t>
  </si>
  <si>
    <t>Krūzmane</t>
  </si>
  <si>
    <t>Nikola</t>
  </si>
  <si>
    <t>Vāvere</t>
  </si>
  <si>
    <t>Krista</t>
  </si>
  <si>
    <t>Lapiņa</t>
  </si>
  <si>
    <t>Skujiņa</t>
  </si>
  <si>
    <t>Adele</t>
  </si>
  <si>
    <t>Čavare</t>
  </si>
  <si>
    <t>Andra</t>
  </si>
  <si>
    <t>Voilaka</t>
  </si>
  <si>
    <t>Raivis Struncens</t>
  </si>
  <si>
    <t>Sandijs Pinkulis</t>
  </si>
  <si>
    <t>Liene Vaskāne</t>
  </si>
  <si>
    <t>Arnolds Pūpols</t>
  </si>
  <si>
    <t>Dace Vizule</t>
  </si>
  <si>
    <t>Nr.p.k.</t>
  </si>
  <si>
    <t>Raivis</t>
  </si>
  <si>
    <t>Migla</t>
  </si>
  <si>
    <t>Madara</t>
  </si>
  <si>
    <t>Kļavniece</t>
  </si>
  <si>
    <t>Sandra Krūma</t>
  </si>
  <si>
    <t>Čaupala</t>
  </si>
  <si>
    <t>K</t>
  </si>
  <si>
    <t>KOPVĒRTĒJUMS</t>
  </si>
  <si>
    <t>30m</t>
  </si>
  <si>
    <t>Šķēps</t>
  </si>
  <si>
    <t>Tālums</t>
  </si>
  <si>
    <t>Kopā</t>
  </si>
  <si>
    <t>Zēniem</t>
  </si>
  <si>
    <t>Meitenēm</t>
  </si>
  <si>
    <t>Elvita</t>
  </si>
  <si>
    <t>Ozola</t>
  </si>
  <si>
    <t>2006</t>
  </si>
  <si>
    <t>Punkti 30m</t>
  </si>
  <si>
    <t>Punkti šķēps</t>
  </si>
  <si>
    <t>Punkti tālums</t>
  </si>
  <si>
    <t>Pujats</t>
  </si>
  <si>
    <t>Dāvis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</si>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</sst>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6"/>
      <name val="Times New Roman"/>
      <family val="1"/>
      <charset val="186"/>
    </font>
    <font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6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8"/>
      <name val="Times New Roman"/>
      <family val="1"/>
      <charset val="186"/>
    </font>
    <font>
      <b/>
      <i/>
      <sz val="16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1"/>
      <name val="Times New Roman"/>
    </font>
    <font>
      <b/>
      <sz val="11"/>
      <name val="Times New Roman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5" fillId="0" borderId="0" xfId="0" applyFont="1"/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49" fontId="5" fillId="0" borderId="0" xfId="0" applyNumberFormat="1" applyFont="1"/>
    <xf numFmtId="0" fontId="7" fillId="0" borderId="0" xfId="0" applyFont="1"/>
    <xf numFmtId="49" fontId="9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11" fillId="0" borderId="0" xfId="0" applyFont="1" applyBorder="1"/>
    <xf numFmtId="49" fontId="4" fillId="0" borderId="0" xfId="0" applyNumberFormat="1" applyFont="1" applyAlignment="1"/>
    <xf numFmtId="49" fontId="6" fillId="0" borderId="0" xfId="0" applyNumberFormat="1" applyFont="1" applyAlignment="1"/>
    <xf numFmtId="49" fontId="9" fillId="0" borderId="0" xfId="0" applyNumberFormat="1" applyFont="1" applyAlignme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9" fillId="0" borderId="0" xfId="0" applyFont="1" applyBorder="1"/>
    <xf numFmtId="0" fontId="13" fillId="0" borderId="0" xfId="0" applyFont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9" fontId="2" fillId="0" borderId="0" xfId="0" applyNumberFormat="1" applyFont="1"/>
    <xf numFmtId="0" fontId="11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2" fillId="0" borderId="0" xfId="0" applyFont="1" applyAlignment="1"/>
    <xf numFmtId="49" fontId="4" fillId="0" borderId="0" xfId="0" applyNumberFormat="1" applyFont="1" applyAlignment="1">
      <alignment horizontal="left"/>
    </xf>
    <xf numFmtId="0" fontId="7" fillId="0" borderId="0" xfId="0" applyFont="1" applyBorder="1" applyAlignment="1"/>
    <xf numFmtId="0" fontId="6" fillId="0" borderId="0" xfId="0" applyFont="1" applyBorder="1" applyAlignment="1"/>
    <xf numFmtId="49" fontId="14" fillId="0" borderId="0" xfId="0" applyNumberFormat="1" applyFont="1" applyAlignment="1"/>
    <xf numFmtId="0" fontId="11" fillId="0" borderId="2" xfId="0" applyFont="1" applyBorder="1"/>
    <xf numFmtId="49" fontId="14" fillId="0" borderId="0" xfId="0" applyNumberFormat="1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6" fillId="0" borderId="4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0" fillId="0" borderId="0" xfId="0" applyAlignment="1">
      <alignment vertical="top"/>
    </xf>
    <xf numFmtId="0" fontId="11" fillId="0" borderId="0" xfId="0" applyNumberFormat="1" applyFont="1"/>
    <xf numFmtId="0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7" fillId="0" borderId="0" xfId="0" applyFont="1" applyBorder="1"/>
    <xf numFmtId="49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/>
    <xf numFmtId="16" fontId="11" fillId="0" borderId="0" xfId="0" applyNumberFormat="1" applyFont="1"/>
    <xf numFmtId="0" fontId="11" fillId="0" borderId="3" xfId="0" applyFont="1" applyBorder="1"/>
    <xf numFmtId="0" fontId="11" fillId="0" borderId="8" xfId="0" applyFont="1" applyBorder="1" applyAlignment="1">
      <alignment horizontal="center"/>
    </xf>
    <xf numFmtId="0" fontId="16" fillId="0" borderId="9" xfId="0" applyNumberFormat="1" applyFont="1" applyBorder="1" applyAlignment="1">
      <alignment horizontal="center"/>
    </xf>
    <xf numFmtId="0" fontId="11" fillId="0" borderId="10" xfId="0" applyFont="1" applyBorder="1"/>
    <xf numFmtId="0" fontId="16" fillId="0" borderId="1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 vertical="top" wrapText="1"/>
    </xf>
    <xf numFmtId="49" fontId="11" fillId="0" borderId="4" xfId="0" applyNumberFormat="1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49" fontId="11" fillId="0" borderId="4" xfId="0" applyNumberFormat="1" applyFont="1" applyBorder="1" applyAlignment="1">
      <alignment horizontal="center" vertical="top" wrapText="1"/>
    </xf>
    <xf numFmtId="2" fontId="11" fillId="0" borderId="4" xfId="0" applyNumberFormat="1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left"/>
    </xf>
    <xf numFmtId="2" fontId="11" fillId="0" borderId="4" xfId="0" applyNumberFormat="1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1" fillId="0" borderId="0" xfId="0" applyFont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2" fontId="18" fillId="0" borderId="1" xfId="0" applyNumberFormat="1" applyFont="1" applyBorder="1" applyAlignment="1">
      <alignment horizontal="center"/>
    </xf>
    <xf numFmtId="0" fontId="18" fillId="0" borderId="1" xfId="0" applyNumberFormat="1" applyFont="1" applyBorder="1" applyAlignment="1">
      <alignment horizontal="center"/>
    </xf>
    <xf numFmtId="0" fontId="19" fillId="0" borderId="1" xfId="0" applyNumberFormat="1" applyFont="1" applyBorder="1" applyAlignment="1">
      <alignment horizontal="center"/>
    </xf>
    <xf numFmtId="0" fontId="18" fillId="0" borderId="3" xfId="0" applyFont="1" applyBorder="1"/>
    <xf numFmtId="0" fontId="18" fillId="0" borderId="8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2" xfId="0" applyFont="1" applyBorder="1"/>
    <xf numFmtId="2" fontId="18" fillId="0" borderId="2" xfId="0" applyNumberFormat="1" applyFont="1" applyBorder="1" applyAlignment="1">
      <alignment horizontal="center"/>
    </xf>
    <xf numFmtId="0" fontId="18" fillId="0" borderId="2" xfId="0" applyNumberFormat="1" applyFont="1" applyBorder="1" applyAlignment="1">
      <alignment horizontal="center"/>
    </xf>
    <xf numFmtId="0" fontId="19" fillId="0" borderId="2" xfId="0" applyNumberFormat="1" applyFont="1" applyBorder="1" applyAlignment="1">
      <alignment horizontal="center"/>
    </xf>
    <xf numFmtId="0" fontId="18" fillId="0" borderId="10" xfId="0" applyFont="1" applyBorder="1"/>
    <xf numFmtId="0" fontId="6" fillId="0" borderId="0" xfId="0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/>
    </xf>
  </cellXfs>
  <cellStyles count="1">
    <cellStyle name="Parasts" xfId="0" builtinId="0"/>
  </cellStyles>
  <dxfs count="1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8:G31" totalsRowShown="0" headerRowDxfId="116" headerRowBorderDxfId="115" tableBorderDxfId="114" totalsRowBorderDxfId="113">
  <autoFilter ref="A8:G31"/>
  <tableColumns count="7">
    <tableColumn id="1" name="Nr.p.k." dataDxfId="112"/>
    <tableColumn id="2" name="Dal. Nr." dataDxfId="111"/>
    <tableColumn id="3" name="Vārds" dataDxfId="110"/>
    <tableColumn id="4" name="Uzvārds" dataDxfId="109"/>
    <tableColumn id="5" name="Dz.dati" dataDxfId="108"/>
    <tableColumn id="6" name="Rezultāts" dataDxfId="107"/>
    <tableColumn id="7" name="Treneris" dataDxfId="10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8:J31" totalsRowShown="0" headerRowDxfId="105" dataDxfId="103" headerRowBorderDxfId="104" tableBorderDxfId="102" totalsRowBorderDxfId="101">
  <autoFilter ref="A8:J31"/>
  <tableColumns count="10">
    <tableColumn id="1" name="Nr." dataDxfId="100"/>
    <tableColumn id="2" name="Dal. Nr." dataDxfId="99"/>
    <tableColumn id="3" name="Vārds" dataDxfId="98"/>
    <tableColumn id="4" name="Uzvārds" dataDxfId="97"/>
    <tableColumn id="5" name="Dz.dati" dataDxfId="96"/>
    <tableColumn id="6" name="1" dataDxfId="95"/>
    <tableColumn id="7" name="2" dataDxfId="94"/>
    <tableColumn id="8" name="3" dataDxfId="93"/>
    <tableColumn id="9" name="Rez." dataDxfId="92">
      <calculatedColumnFormula>MAX(F9:H9)</calculatedColumnFormula>
    </tableColumn>
    <tableColumn id="10" name="Treneris" dataDxfId="9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8:J31" totalsRowShown="0" headerRowDxfId="90" dataDxfId="88" headerRowBorderDxfId="89" tableBorderDxfId="87" totalsRowBorderDxfId="86">
  <autoFilter ref="A8:J31"/>
  <tableColumns count="10">
    <tableColumn id="1" name="Nr." dataDxfId="85"/>
    <tableColumn id="2" name="Dal. Nr." dataDxfId="84"/>
    <tableColumn id="3" name="Vārds" dataDxfId="83"/>
    <tableColumn id="4" name="Uzvārds" dataDxfId="82"/>
    <tableColumn id="5" name="Dz.dati" dataDxfId="81"/>
    <tableColumn id="6" name="1" dataDxfId="80"/>
    <tableColumn id="7" name="2" dataDxfId="79"/>
    <tableColumn id="8" name="3" dataDxfId="78"/>
    <tableColumn id="9" name="Rez." dataDxfId="77">
      <calculatedColumnFormula>MAX(F9:H9)</calculatedColumnFormula>
    </tableColumn>
    <tableColumn id="10" name="Treneris" dataDxfId="7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8:G25" totalsRowShown="0" headerRowDxfId="75" headerRowBorderDxfId="74" tableBorderDxfId="73" totalsRowBorderDxfId="72">
  <autoFilter ref="A8:G25"/>
  <tableColumns count="7">
    <tableColumn id="1" name="Nr." dataDxfId="71"/>
    <tableColumn id="2" name="Dal. Nr." dataDxfId="70"/>
    <tableColumn id="3" name="Vārds" dataDxfId="69"/>
    <tableColumn id="4" name="Uzvārds" dataDxfId="68"/>
    <tableColumn id="5" name="Dz.dati" dataDxfId="67"/>
    <tableColumn id="6" name="Rez." dataDxfId="66"/>
    <tableColumn id="7" name="Treneris" dataDxfId="6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8:J25" totalsRowShown="0" headerRowDxfId="64" dataDxfId="62" headerRowBorderDxfId="63" tableBorderDxfId="61" totalsRowBorderDxfId="60">
  <autoFilter ref="A8:J25"/>
  <tableColumns count="10">
    <tableColumn id="1" name="Nr." dataDxfId="59"/>
    <tableColumn id="2" name="Dal. Nr." dataDxfId="58"/>
    <tableColumn id="3" name="Vārds" dataDxfId="57"/>
    <tableColumn id="4" name="Uzvārds" dataDxfId="56"/>
    <tableColumn id="5" name="Dz.dati" dataDxfId="55"/>
    <tableColumn id="6" name="1" dataDxfId="54"/>
    <tableColumn id="7" name="2" dataDxfId="53"/>
    <tableColumn id="8" name="3" dataDxfId="52"/>
    <tableColumn id="9" name="Rez." dataDxfId="51">
      <calculatedColumnFormula>MAX(F9:H9)</calculatedColumnFormula>
    </tableColumn>
    <tableColumn id="10" name="Treneris" dataDxfId="5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le7" displayName="Table7" ref="A8:J25" totalsRowShown="0" headerRowDxfId="49" dataDxfId="47" headerRowBorderDxfId="48" tableBorderDxfId="46" totalsRowBorderDxfId="45">
  <autoFilter ref="A8:J25"/>
  <tableColumns count="10">
    <tableColumn id="1" name="Nr." dataDxfId="44"/>
    <tableColumn id="2" name="Dal. Nr." dataDxfId="43"/>
    <tableColumn id="3" name="Vārds" dataDxfId="42"/>
    <tableColumn id="4" name="Uzvārds" dataDxfId="41"/>
    <tableColumn id="5" name="Dz.dati" dataDxfId="40"/>
    <tableColumn id="6" name="1" dataDxfId="39"/>
    <tableColumn id="7" name="2" dataDxfId="38"/>
    <tableColumn id="8" name="3" dataDxfId="37"/>
    <tableColumn id="9" name="Rez." dataDxfId="36">
      <calculatedColumnFormula>MAX(F9:H9)</calculatedColumnFormula>
    </tableColumn>
    <tableColumn id="10" name="Treneris" dataDxfId="3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" name="Table1" displayName="Table1" ref="A9:M28" totalsRowShown="0" headerRowDxfId="34" dataDxfId="32" headerRowBorderDxfId="33" tableBorderDxfId="31" totalsRowBorderDxfId="30">
  <sortState ref="A10:M27">
    <sortCondition ref="L9:L27"/>
  </sortState>
  <tableColumns count="13">
    <tableColumn id="1" name="Nr." dataDxfId="29"/>
    <tableColumn id="2" name="Dal. Nr." dataDxfId="28"/>
    <tableColumn id="3" name="Vārds" dataDxfId="27"/>
    <tableColumn id="4" name="Uzvārds" dataDxfId="26"/>
    <tableColumn id="5" name="Dz.dati" dataDxfId="25"/>
    <tableColumn id="6" name="30m" dataDxfId="24">
      <calculatedColumnFormula>'30mZ'!F9</calculatedColumnFormula>
    </tableColumn>
    <tableColumn id="7" name="Punkti 30m" dataDxfId="23"/>
    <tableColumn id="8" name="Šķēps" dataDxfId="22">
      <calculatedColumnFormula>skepsZ!I9</calculatedColumnFormula>
    </tableColumn>
    <tableColumn id="9" name="Punkti šķēps" dataDxfId="21"/>
    <tableColumn id="10" name="Tālums" dataDxfId="20">
      <calculatedColumnFormula>talumsZ!I9</calculatedColumnFormula>
    </tableColumn>
    <tableColumn id="11" name="Punkti tālums" dataDxfId="19"/>
    <tableColumn id="12" name="Kopā" dataDxfId="18">
      <calculatedColumnFormula>SUM(G10,I10,K10)</calculatedColumnFormula>
    </tableColumn>
    <tableColumn id="13" name="Treneris" dataDxfId="1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9:M26" totalsRowShown="0" headerRowDxfId="16" dataDxfId="14" headerRowBorderDxfId="15" tableBorderDxfId="13">
  <autoFilter ref="A9:M26"/>
  <sortState ref="A10:M26">
    <sortCondition ref="L9:L26"/>
  </sortState>
  <tableColumns count="13">
    <tableColumn id="1" name="Nr." dataDxfId="12">
      <calculatedColumnFormula>'30mM'!A9</calculatedColumnFormula>
    </tableColumn>
    <tableColumn id="2" name="Dal. Nr." dataDxfId="11">
      <calculatedColumnFormula>'30mM'!B9</calculatedColumnFormula>
    </tableColumn>
    <tableColumn id="3" name="Vārds" dataDxfId="10">
      <calculatedColumnFormula>'30mM'!C9</calculatedColumnFormula>
    </tableColumn>
    <tableColumn id="4" name="Uzvārds" dataDxfId="9">
      <calculatedColumnFormula>'30mM'!D9</calculatedColumnFormula>
    </tableColumn>
    <tableColumn id="5" name="Dz.dati" dataDxfId="8">
      <calculatedColumnFormula>'30mM'!E9</calculatedColumnFormula>
    </tableColumn>
    <tableColumn id="6" name="30m" dataDxfId="7">
      <calculatedColumnFormula>'30mM'!F9</calculatedColumnFormula>
    </tableColumn>
    <tableColumn id="7" name="Punkti 30m" dataDxfId="6"/>
    <tableColumn id="8" name="Šķēps" dataDxfId="5">
      <calculatedColumnFormula>skepsM!I9</calculatedColumnFormula>
    </tableColumn>
    <tableColumn id="9" name="Punkti šķēps" dataDxfId="4"/>
    <tableColumn id="10" name="Tālums" dataDxfId="3">
      <calculatedColumnFormula>talumsM!I9</calculatedColumnFormula>
    </tableColumn>
    <tableColumn id="11" name="Punkti tālums" dataDxfId="2"/>
    <tableColumn id="12" name="Kopā" dataDxfId="1">
      <calculatedColumnFormula>SUM(G10,I10,K10)</calculatedColumnFormula>
    </tableColumn>
    <tableColumn id="13" name="Treneris" dataDxfId="0">
      <calculatedColumnFormula>'30mM'!G9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topLeftCell="A13" workbookViewId="0">
      <selection activeCell="F31" sqref="F31"/>
    </sheetView>
  </sheetViews>
  <sheetFormatPr defaultRowHeight="12.75" x14ac:dyDescent="0.2"/>
  <cols>
    <col min="1" max="1" width="9.7109375" style="1" customWidth="1"/>
    <col min="2" max="2" width="10.42578125" style="1" customWidth="1"/>
    <col min="3" max="3" width="12.85546875" style="3" customWidth="1"/>
    <col min="4" max="4" width="12.28515625" style="3" customWidth="1"/>
    <col min="5" max="5" width="11.42578125" style="5" customWidth="1"/>
    <col min="6" max="6" width="11.85546875" style="1" customWidth="1"/>
    <col min="7" max="7" width="19" style="52" customWidth="1"/>
    <col min="8" max="16384" width="9.140625" style="3"/>
  </cols>
  <sheetData>
    <row r="1" spans="1:11" ht="20.25" x14ac:dyDescent="0.3">
      <c r="A1" s="113" t="s">
        <v>18</v>
      </c>
      <c r="B1" s="113"/>
      <c r="C1" s="113"/>
      <c r="D1" s="113"/>
      <c r="E1" s="113"/>
      <c r="F1" s="113"/>
      <c r="G1" s="113"/>
      <c r="H1" s="20"/>
      <c r="I1" s="20"/>
      <c r="J1" s="20"/>
      <c r="K1" s="20"/>
    </row>
    <row r="2" spans="1:11" ht="15.75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15.75" x14ac:dyDescent="0.25">
      <c r="B3" s="7"/>
      <c r="C3" s="21"/>
      <c r="D3" s="21"/>
      <c r="E3" s="7" t="s">
        <v>0</v>
      </c>
      <c r="F3" s="21"/>
      <c r="G3" s="21"/>
      <c r="H3" s="21"/>
      <c r="I3" s="21"/>
      <c r="J3" s="21"/>
      <c r="K3" s="21"/>
    </row>
    <row r="4" spans="1:11" ht="20.25" x14ac:dyDescent="0.3">
      <c r="A4" s="6"/>
      <c r="B4" s="41"/>
      <c r="C4" s="9" t="s">
        <v>8</v>
      </c>
      <c r="D4" s="9"/>
      <c r="E4" s="51"/>
      <c r="I4" s="1"/>
      <c r="K4" s="1"/>
    </row>
    <row r="5" spans="1:11" x14ac:dyDescent="0.2">
      <c r="B5" s="41"/>
      <c r="C5" s="11" t="s">
        <v>17</v>
      </c>
      <c r="D5" s="11"/>
      <c r="F5" s="9"/>
      <c r="G5" s="9" t="s">
        <v>4</v>
      </c>
      <c r="I5" s="1"/>
      <c r="K5" s="1"/>
    </row>
    <row r="6" spans="1:11" ht="15.75" x14ac:dyDescent="0.25">
      <c r="B6" s="5"/>
      <c r="E6" s="12" t="s">
        <v>15</v>
      </c>
      <c r="F6" s="22"/>
      <c r="H6" s="1"/>
      <c r="I6" s="1"/>
      <c r="J6" s="1"/>
    </row>
    <row r="7" spans="1:11" x14ac:dyDescent="0.2">
      <c r="C7" s="11"/>
      <c r="D7" s="11"/>
      <c r="F7" s="9"/>
    </row>
    <row r="8" spans="1:11" ht="15" x14ac:dyDescent="0.25">
      <c r="A8" s="88" t="s">
        <v>109</v>
      </c>
      <c r="B8" s="89" t="s">
        <v>1</v>
      </c>
      <c r="C8" s="89" t="s">
        <v>13</v>
      </c>
      <c r="D8" s="89" t="s">
        <v>14</v>
      </c>
      <c r="E8" s="90" t="s">
        <v>11</v>
      </c>
      <c r="F8" s="89" t="s">
        <v>9</v>
      </c>
      <c r="G8" s="91" t="s">
        <v>10</v>
      </c>
    </row>
    <row r="9" spans="1:11" s="37" customFormat="1" ht="15" x14ac:dyDescent="0.25">
      <c r="A9" s="59">
        <v>1</v>
      </c>
      <c r="B9" s="13">
        <v>1</v>
      </c>
      <c r="C9" s="14" t="s">
        <v>43</v>
      </c>
      <c r="D9" s="14" t="s">
        <v>44</v>
      </c>
      <c r="E9" s="13">
        <v>2006</v>
      </c>
      <c r="F9" s="13">
        <v>5.29</v>
      </c>
      <c r="G9" s="77" t="s">
        <v>85</v>
      </c>
    </row>
    <row r="10" spans="1:11" s="37" customFormat="1" ht="15" x14ac:dyDescent="0.25">
      <c r="A10" s="59">
        <v>2</v>
      </c>
      <c r="B10" s="13">
        <v>2</v>
      </c>
      <c r="C10" s="14" t="s">
        <v>74</v>
      </c>
      <c r="D10" s="14" t="s">
        <v>75</v>
      </c>
      <c r="E10" s="13">
        <v>2006</v>
      </c>
      <c r="F10" s="13"/>
      <c r="G10" s="77" t="s">
        <v>84</v>
      </c>
      <c r="K10" s="76"/>
    </row>
    <row r="11" spans="1:11" s="37" customFormat="1" ht="15" x14ac:dyDescent="0.25">
      <c r="A11" s="59">
        <v>3</v>
      </c>
      <c r="B11" s="13">
        <v>3</v>
      </c>
      <c r="C11" s="14" t="s">
        <v>41</v>
      </c>
      <c r="D11" s="14" t="s">
        <v>42</v>
      </c>
      <c r="E11" s="13">
        <v>2006</v>
      </c>
      <c r="F11" s="13">
        <v>5.0199999999999996</v>
      </c>
      <c r="G11" s="77" t="s">
        <v>85</v>
      </c>
    </row>
    <row r="12" spans="1:11" s="37" customFormat="1" ht="15" x14ac:dyDescent="0.25">
      <c r="A12" s="59">
        <v>4</v>
      </c>
      <c r="B12" s="13">
        <v>4</v>
      </c>
      <c r="C12" s="14" t="s">
        <v>81</v>
      </c>
      <c r="D12" s="14" t="s">
        <v>82</v>
      </c>
      <c r="E12" s="13">
        <v>2006</v>
      </c>
      <c r="F12" s="13">
        <v>5.7</v>
      </c>
      <c r="G12" s="77" t="s">
        <v>32</v>
      </c>
    </row>
    <row r="13" spans="1:11" s="37" customFormat="1" ht="15" x14ac:dyDescent="0.25">
      <c r="A13" s="59">
        <v>5</v>
      </c>
      <c r="B13" s="13">
        <v>5</v>
      </c>
      <c r="C13" s="14" t="s">
        <v>55</v>
      </c>
      <c r="D13" s="14" t="s">
        <v>70</v>
      </c>
      <c r="E13" s="13">
        <v>2006</v>
      </c>
      <c r="F13" s="13">
        <v>4.0199999999999996</v>
      </c>
      <c r="G13" s="77" t="s">
        <v>85</v>
      </c>
    </row>
    <row r="14" spans="1:11" s="37" customFormat="1" ht="15" x14ac:dyDescent="0.25">
      <c r="A14" s="59">
        <v>6</v>
      </c>
      <c r="B14" s="13">
        <v>6</v>
      </c>
      <c r="C14" s="14" t="s">
        <v>55</v>
      </c>
      <c r="D14" s="14" t="s">
        <v>56</v>
      </c>
      <c r="E14" s="13">
        <v>2006</v>
      </c>
      <c r="F14" s="13">
        <v>5.3</v>
      </c>
      <c r="G14" s="77" t="s">
        <v>57</v>
      </c>
    </row>
    <row r="15" spans="1:11" s="37" customFormat="1" ht="15" x14ac:dyDescent="0.25">
      <c r="A15" s="59">
        <v>7</v>
      </c>
      <c r="B15" s="13">
        <v>7</v>
      </c>
      <c r="C15" s="14" t="s">
        <v>66</v>
      </c>
      <c r="D15" s="14" t="s">
        <v>67</v>
      </c>
      <c r="E15" s="13">
        <v>2006</v>
      </c>
      <c r="F15" s="13">
        <v>5.31</v>
      </c>
      <c r="G15" s="77" t="s">
        <v>40</v>
      </c>
    </row>
    <row r="16" spans="1:11" s="37" customFormat="1" ht="15" x14ac:dyDescent="0.25">
      <c r="A16" s="59">
        <v>8</v>
      </c>
      <c r="B16" s="13">
        <v>8</v>
      </c>
      <c r="C16" s="14" t="s">
        <v>58</v>
      </c>
      <c r="D16" s="14" t="s">
        <v>59</v>
      </c>
      <c r="E16" s="13">
        <v>2006</v>
      </c>
      <c r="F16" s="13">
        <v>5.45</v>
      </c>
      <c r="G16" s="77" t="s">
        <v>57</v>
      </c>
    </row>
    <row r="17" spans="1:11" s="37" customFormat="1" ht="15" x14ac:dyDescent="0.25">
      <c r="A17" s="59">
        <v>9</v>
      </c>
      <c r="B17" s="13">
        <v>9</v>
      </c>
      <c r="C17" s="14" t="s">
        <v>51</v>
      </c>
      <c r="D17" s="14" t="s">
        <v>52</v>
      </c>
      <c r="E17" s="13">
        <v>2006</v>
      </c>
      <c r="F17" s="13">
        <v>5.57</v>
      </c>
      <c r="G17" s="77" t="s">
        <v>53</v>
      </c>
      <c r="K17" s="64"/>
    </row>
    <row r="18" spans="1:11" s="37" customFormat="1" ht="15" x14ac:dyDescent="0.25">
      <c r="A18" s="59">
        <v>10</v>
      </c>
      <c r="B18" s="13">
        <v>10</v>
      </c>
      <c r="C18" s="14" t="s">
        <v>47</v>
      </c>
      <c r="D18" s="14" t="s">
        <v>48</v>
      </c>
      <c r="E18" s="13">
        <v>2006</v>
      </c>
      <c r="F18" s="13"/>
      <c r="G18" s="77" t="s">
        <v>31</v>
      </c>
    </row>
    <row r="19" spans="1:11" s="37" customFormat="1" ht="15" x14ac:dyDescent="0.25">
      <c r="A19" s="59">
        <v>11</v>
      </c>
      <c r="B19" s="13">
        <v>11</v>
      </c>
      <c r="C19" s="14" t="s">
        <v>36</v>
      </c>
      <c r="D19" s="14" t="s">
        <v>130</v>
      </c>
      <c r="E19" s="13">
        <v>2006</v>
      </c>
      <c r="F19" s="13">
        <v>5.0999999999999996</v>
      </c>
      <c r="G19" s="77" t="s">
        <v>37</v>
      </c>
    </row>
    <row r="20" spans="1:11" s="37" customFormat="1" ht="15" x14ac:dyDescent="0.25">
      <c r="A20" s="59">
        <v>12</v>
      </c>
      <c r="B20" s="13">
        <v>12</v>
      </c>
      <c r="C20" s="14" t="s">
        <v>79</v>
      </c>
      <c r="D20" s="14" t="s">
        <v>80</v>
      </c>
      <c r="E20" s="13">
        <v>2006</v>
      </c>
      <c r="F20" s="13"/>
      <c r="G20" s="77" t="s">
        <v>32</v>
      </c>
    </row>
    <row r="21" spans="1:11" s="37" customFormat="1" ht="15" x14ac:dyDescent="0.25">
      <c r="A21" s="59">
        <v>13</v>
      </c>
      <c r="B21" s="13">
        <v>13</v>
      </c>
      <c r="C21" s="14" t="s">
        <v>38</v>
      </c>
      <c r="D21" s="14" t="s">
        <v>39</v>
      </c>
      <c r="E21" s="13">
        <v>2006</v>
      </c>
      <c r="F21" s="13">
        <v>5.08</v>
      </c>
      <c r="G21" s="77" t="s">
        <v>40</v>
      </c>
    </row>
    <row r="22" spans="1:11" s="37" customFormat="1" ht="15" x14ac:dyDescent="0.25">
      <c r="A22" s="59">
        <v>14</v>
      </c>
      <c r="B22" s="13">
        <v>14</v>
      </c>
      <c r="C22" s="14" t="s">
        <v>49</v>
      </c>
      <c r="D22" s="14" t="s">
        <v>76</v>
      </c>
      <c r="E22" s="13">
        <v>2006</v>
      </c>
      <c r="F22" s="13"/>
      <c r="G22" s="77" t="s">
        <v>83</v>
      </c>
    </row>
    <row r="23" spans="1:11" s="37" customFormat="1" ht="15" x14ac:dyDescent="0.25">
      <c r="A23" s="59">
        <v>15</v>
      </c>
      <c r="B23" s="13">
        <v>15</v>
      </c>
      <c r="C23" s="14" t="s">
        <v>68</v>
      </c>
      <c r="D23" s="14" t="s">
        <v>69</v>
      </c>
      <c r="E23" s="13">
        <v>2006</v>
      </c>
      <c r="F23" s="13">
        <v>4.8600000000000003</v>
      </c>
      <c r="G23" s="77" t="s">
        <v>40</v>
      </c>
    </row>
    <row r="24" spans="1:11" s="37" customFormat="1" ht="15" x14ac:dyDescent="0.25">
      <c r="A24" s="59">
        <v>16</v>
      </c>
      <c r="B24" s="13">
        <v>16</v>
      </c>
      <c r="C24" s="14" t="s">
        <v>64</v>
      </c>
      <c r="D24" s="14" t="s">
        <v>65</v>
      </c>
      <c r="E24" s="13">
        <v>2006</v>
      </c>
      <c r="F24" s="13">
        <v>4.8</v>
      </c>
      <c r="G24" s="77" t="s">
        <v>40</v>
      </c>
    </row>
    <row r="25" spans="1:11" s="37" customFormat="1" ht="15" x14ac:dyDescent="0.25">
      <c r="A25" s="59">
        <v>17</v>
      </c>
      <c r="B25" s="13">
        <v>17</v>
      </c>
      <c r="C25" s="14" t="s">
        <v>50</v>
      </c>
      <c r="D25" s="14" t="s">
        <v>77</v>
      </c>
      <c r="E25" s="13">
        <v>2006</v>
      </c>
      <c r="F25" s="13"/>
      <c r="G25" s="77" t="s">
        <v>83</v>
      </c>
    </row>
    <row r="26" spans="1:11" s="37" customFormat="1" ht="15" x14ac:dyDescent="0.25">
      <c r="A26" s="59">
        <v>18</v>
      </c>
      <c r="B26" s="13">
        <v>18</v>
      </c>
      <c r="C26" s="14" t="s">
        <v>54</v>
      </c>
      <c r="D26" s="14" t="s">
        <v>78</v>
      </c>
      <c r="E26" s="13">
        <v>2006</v>
      </c>
      <c r="F26" s="13">
        <v>5.0199999999999996</v>
      </c>
      <c r="G26" s="77" t="s">
        <v>57</v>
      </c>
    </row>
    <row r="27" spans="1:11" s="37" customFormat="1" ht="15" x14ac:dyDescent="0.25">
      <c r="A27" s="59">
        <v>19</v>
      </c>
      <c r="B27" s="13">
        <v>19</v>
      </c>
      <c r="C27" s="14" t="s">
        <v>71</v>
      </c>
      <c r="D27" s="14" t="s">
        <v>72</v>
      </c>
      <c r="E27" s="13">
        <v>2006</v>
      </c>
      <c r="F27" s="13">
        <v>4.8</v>
      </c>
      <c r="G27" s="77" t="s">
        <v>27</v>
      </c>
    </row>
    <row r="28" spans="1:11" s="37" customFormat="1" ht="15" x14ac:dyDescent="0.25">
      <c r="A28" s="59">
        <v>20</v>
      </c>
      <c r="B28" s="13">
        <v>20</v>
      </c>
      <c r="C28" s="14" t="s">
        <v>131</v>
      </c>
      <c r="D28" s="14" t="s">
        <v>73</v>
      </c>
      <c r="E28" s="13">
        <v>2006</v>
      </c>
      <c r="F28" s="13">
        <v>5.07</v>
      </c>
      <c r="G28" s="77" t="s">
        <v>84</v>
      </c>
    </row>
    <row r="29" spans="1:11" s="37" customFormat="1" ht="15" x14ac:dyDescent="0.25">
      <c r="A29" s="59">
        <v>21</v>
      </c>
      <c r="B29" s="13">
        <v>21</v>
      </c>
      <c r="C29" s="14" t="s">
        <v>46</v>
      </c>
      <c r="D29" s="14" t="s">
        <v>45</v>
      </c>
      <c r="E29" s="13">
        <v>2006</v>
      </c>
      <c r="F29" s="13">
        <v>5.36</v>
      </c>
      <c r="G29" s="77" t="s">
        <v>31</v>
      </c>
    </row>
    <row r="30" spans="1:11" s="18" customFormat="1" ht="15" x14ac:dyDescent="0.25">
      <c r="A30" s="59">
        <v>22</v>
      </c>
      <c r="B30" s="13">
        <v>22</v>
      </c>
      <c r="C30" s="14" t="s">
        <v>60</v>
      </c>
      <c r="D30" s="14" t="s">
        <v>61</v>
      </c>
      <c r="E30" s="13">
        <v>2006</v>
      </c>
      <c r="F30" s="13">
        <v>4.8</v>
      </c>
      <c r="G30" s="77" t="s">
        <v>62</v>
      </c>
    </row>
    <row r="31" spans="1:11" s="37" customFormat="1" ht="15" x14ac:dyDescent="0.25">
      <c r="A31" s="78">
        <v>23</v>
      </c>
      <c r="B31" s="66">
        <v>23</v>
      </c>
      <c r="C31" s="57" t="s">
        <v>110</v>
      </c>
      <c r="D31" s="57" t="s">
        <v>111</v>
      </c>
      <c r="E31" s="66">
        <v>2006</v>
      </c>
      <c r="F31" s="66">
        <v>5.29</v>
      </c>
      <c r="G31" s="80" t="s">
        <v>57</v>
      </c>
    </row>
    <row r="32" spans="1:11" s="18" customFormat="1" x14ac:dyDescent="0.2">
      <c r="A32" s="15"/>
      <c r="B32" s="15"/>
      <c r="C32" s="16"/>
      <c r="D32" s="16"/>
      <c r="E32" s="17"/>
      <c r="F32" s="15"/>
      <c r="G32" s="16"/>
    </row>
    <row r="33" spans="1:7" s="18" customFormat="1" x14ac:dyDescent="0.2">
      <c r="A33" s="15"/>
      <c r="B33" s="15"/>
      <c r="C33" s="16"/>
      <c r="D33" s="16"/>
      <c r="E33" s="17"/>
      <c r="F33" s="15"/>
      <c r="G33" s="16"/>
    </row>
    <row r="34" spans="1:7" s="18" customFormat="1" x14ac:dyDescent="0.2">
      <c r="A34" s="15"/>
      <c r="B34" s="15"/>
      <c r="E34" s="17"/>
      <c r="F34" s="15"/>
      <c r="G34" s="16"/>
    </row>
    <row r="35" spans="1:7" s="18" customFormat="1" ht="15.75" x14ac:dyDescent="0.25">
      <c r="A35" s="111"/>
      <c r="B35" s="111"/>
      <c r="C35" s="111"/>
      <c r="D35" s="111"/>
      <c r="E35" s="111"/>
      <c r="F35" s="111"/>
      <c r="G35" s="111"/>
    </row>
    <row r="36" spans="1:7" s="18" customFormat="1" x14ac:dyDescent="0.2">
      <c r="A36" s="15"/>
      <c r="B36" s="15"/>
      <c r="E36" s="17"/>
      <c r="F36" s="15"/>
      <c r="G36" s="16"/>
    </row>
    <row r="37" spans="1:7" s="18" customFormat="1" x14ac:dyDescent="0.2">
      <c r="A37" s="15"/>
      <c r="B37" s="15"/>
      <c r="C37" s="24"/>
      <c r="D37" s="24"/>
      <c r="E37" s="17"/>
      <c r="F37" s="25"/>
      <c r="G37" s="16"/>
    </row>
    <row r="38" spans="1:7" s="18" customFormat="1" x14ac:dyDescent="0.2">
      <c r="A38" s="15"/>
      <c r="B38" s="15"/>
      <c r="C38" s="26"/>
      <c r="D38" s="26"/>
      <c r="E38" s="17"/>
      <c r="F38" s="25"/>
      <c r="G38" s="16"/>
    </row>
    <row r="39" spans="1:7" s="18" customFormat="1" ht="15.75" x14ac:dyDescent="0.25">
      <c r="A39" s="15"/>
      <c r="B39" s="15"/>
      <c r="C39" s="27"/>
      <c r="D39" s="27"/>
      <c r="E39" s="17"/>
      <c r="F39" s="15"/>
      <c r="G39" s="16"/>
    </row>
    <row r="40" spans="1:7" s="18" customFormat="1" ht="15" x14ac:dyDescent="0.25">
      <c r="A40" s="28"/>
      <c r="B40" s="28"/>
      <c r="C40" s="29"/>
      <c r="D40" s="29"/>
      <c r="E40" s="35"/>
      <c r="F40" s="25"/>
      <c r="G40" s="54"/>
    </row>
    <row r="41" spans="1:7" s="18" customFormat="1" ht="15.75" x14ac:dyDescent="0.25">
      <c r="A41" s="23"/>
      <c r="B41" s="23"/>
      <c r="C41" s="30"/>
      <c r="D41" s="30"/>
      <c r="E41" s="33"/>
      <c r="F41" s="23"/>
      <c r="G41" s="55"/>
    </row>
    <row r="42" spans="1:7" s="18" customFormat="1" ht="15.75" x14ac:dyDescent="0.25">
      <c r="A42" s="23"/>
      <c r="B42" s="23"/>
      <c r="C42" s="31"/>
      <c r="D42" s="31"/>
      <c r="E42" s="33"/>
      <c r="F42" s="23"/>
      <c r="G42" s="55"/>
    </row>
    <row r="43" spans="1:7" s="18" customFormat="1" ht="15.75" x14ac:dyDescent="0.25">
      <c r="A43" s="23"/>
      <c r="B43" s="23"/>
      <c r="C43" s="31"/>
      <c r="D43" s="31"/>
      <c r="E43" s="33"/>
      <c r="F43" s="23"/>
      <c r="G43" s="55"/>
    </row>
    <row r="44" spans="1:7" s="18" customFormat="1" ht="15.75" x14ac:dyDescent="0.25">
      <c r="A44" s="23"/>
      <c r="B44" s="23"/>
      <c r="C44" s="31"/>
      <c r="D44" s="31"/>
      <c r="E44" s="33"/>
      <c r="F44" s="23"/>
      <c r="G44" s="55"/>
    </row>
    <row r="45" spans="1:7" s="18" customFormat="1" ht="15.75" x14ac:dyDescent="0.25">
      <c r="A45" s="23"/>
      <c r="B45" s="23"/>
      <c r="C45" s="31"/>
      <c r="D45" s="31"/>
      <c r="E45" s="33"/>
      <c r="F45" s="23"/>
      <c r="G45" s="55"/>
    </row>
    <row r="46" spans="1:7" s="18" customFormat="1" ht="15.75" x14ac:dyDescent="0.25">
      <c r="A46" s="23"/>
      <c r="B46" s="23"/>
      <c r="C46" s="30"/>
      <c r="D46" s="30"/>
      <c r="E46" s="33"/>
      <c r="F46" s="23"/>
      <c r="G46" s="55"/>
    </row>
    <row r="47" spans="1:7" s="18" customFormat="1" ht="15.75" x14ac:dyDescent="0.25">
      <c r="A47" s="23"/>
      <c r="B47" s="23"/>
      <c r="C47" s="32"/>
      <c r="D47" s="32"/>
      <c r="E47" s="33"/>
      <c r="F47" s="23"/>
      <c r="G47" s="55"/>
    </row>
    <row r="48" spans="1:7" s="18" customFormat="1" ht="15.75" x14ac:dyDescent="0.25">
      <c r="A48" s="23"/>
      <c r="B48" s="23"/>
      <c r="C48" s="30"/>
      <c r="D48" s="30"/>
      <c r="E48" s="33"/>
      <c r="F48" s="23"/>
      <c r="G48" s="55"/>
    </row>
    <row r="49" spans="1:7" s="18" customFormat="1" ht="15.75" x14ac:dyDescent="0.25">
      <c r="A49" s="23"/>
      <c r="B49" s="23"/>
      <c r="C49" s="31"/>
      <c r="D49" s="31"/>
      <c r="E49" s="33"/>
      <c r="F49" s="23"/>
      <c r="G49" s="55"/>
    </row>
    <row r="50" spans="1:7" s="18" customFormat="1" ht="15.75" x14ac:dyDescent="0.25">
      <c r="A50" s="23"/>
      <c r="B50" s="23"/>
      <c r="C50" s="30"/>
      <c r="D50" s="30"/>
      <c r="E50" s="33"/>
      <c r="F50" s="23"/>
      <c r="G50" s="55"/>
    </row>
    <row r="51" spans="1:7" s="18" customFormat="1" ht="15.75" x14ac:dyDescent="0.25">
      <c r="A51" s="23"/>
      <c r="B51" s="23"/>
      <c r="C51" s="31"/>
      <c r="D51" s="31"/>
      <c r="E51" s="33"/>
      <c r="F51" s="23"/>
      <c r="G51" s="55"/>
    </row>
    <row r="52" spans="1:7" s="18" customFormat="1" ht="15.75" x14ac:dyDescent="0.25">
      <c r="A52" s="23"/>
      <c r="B52" s="23"/>
      <c r="C52" s="31"/>
      <c r="D52" s="31"/>
      <c r="E52" s="33"/>
      <c r="F52" s="23"/>
      <c r="G52" s="55"/>
    </row>
    <row r="53" spans="1:7" s="18" customFormat="1" ht="15.75" x14ac:dyDescent="0.25">
      <c r="A53" s="23"/>
      <c r="B53" s="23"/>
      <c r="C53" s="30"/>
      <c r="D53" s="30"/>
      <c r="E53" s="33"/>
      <c r="F53" s="23"/>
      <c r="G53" s="55"/>
    </row>
    <row r="54" spans="1:7" s="18" customFormat="1" ht="15.75" x14ac:dyDescent="0.25">
      <c r="A54" s="23"/>
      <c r="B54" s="23"/>
      <c r="C54" s="32"/>
      <c r="D54" s="32"/>
      <c r="E54" s="33"/>
      <c r="F54" s="23"/>
      <c r="G54" s="55"/>
    </row>
    <row r="55" spans="1:7" s="18" customFormat="1" ht="15.75" x14ac:dyDescent="0.25">
      <c r="A55" s="23"/>
      <c r="B55" s="23"/>
      <c r="C55" s="30"/>
      <c r="D55" s="30"/>
      <c r="E55" s="33"/>
      <c r="F55" s="23"/>
      <c r="G55" s="55"/>
    </row>
    <row r="56" spans="1:7" s="18" customFormat="1" ht="15.75" x14ac:dyDescent="0.25">
      <c r="A56" s="23"/>
      <c r="B56" s="23"/>
      <c r="C56" s="31"/>
      <c r="D56" s="31"/>
      <c r="E56" s="33"/>
      <c r="F56" s="23"/>
      <c r="G56" s="55"/>
    </row>
    <row r="57" spans="1:7" s="18" customFormat="1" ht="15.75" x14ac:dyDescent="0.25">
      <c r="A57" s="23"/>
      <c r="B57" s="23"/>
      <c r="C57" s="31"/>
      <c r="D57" s="31"/>
      <c r="E57" s="33"/>
      <c r="F57" s="23"/>
      <c r="G57" s="55"/>
    </row>
    <row r="58" spans="1:7" s="18" customFormat="1" ht="15.75" x14ac:dyDescent="0.25">
      <c r="A58" s="23"/>
      <c r="B58" s="23"/>
      <c r="C58" s="31"/>
      <c r="D58" s="31"/>
      <c r="E58" s="33"/>
      <c r="F58" s="23"/>
      <c r="G58" s="55"/>
    </row>
    <row r="59" spans="1:7" s="18" customFormat="1" ht="15.75" x14ac:dyDescent="0.25">
      <c r="A59" s="23"/>
      <c r="B59" s="23"/>
      <c r="C59" s="31"/>
      <c r="D59" s="31"/>
      <c r="E59" s="33"/>
      <c r="F59" s="23"/>
      <c r="G59" s="55"/>
    </row>
    <row r="60" spans="1:7" s="18" customFormat="1" ht="15.75" x14ac:dyDescent="0.25">
      <c r="A60" s="23"/>
      <c r="B60" s="23"/>
      <c r="C60" s="30"/>
      <c r="D60" s="30"/>
      <c r="E60" s="33"/>
      <c r="F60" s="23"/>
      <c r="G60" s="55"/>
    </row>
    <row r="61" spans="1:7" s="18" customFormat="1" ht="15.75" x14ac:dyDescent="0.25">
      <c r="A61" s="23"/>
      <c r="B61" s="23"/>
      <c r="C61" s="32"/>
      <c r="D61" s="32"/>
      <c r="E61" s="33"/>
      <c r="F61" s="23"/>
      <c r="G61" s="55"/>
    </row>
    <row r="62" spans="1:7" s="18" customFormat="1" ht="15.75" x14ac:dyDescent="0.25">
      <c r="A62" s="23"/>
      <c r="B62" s="23"/>
      <c r="C62" s="30"/>
      <c r="D62" s="30"/>
      <c r="E62" s="33"/>
      <c r="F62" s="23"/>
      <c r="G62" s="55"/>
    </row>
    <row r="63" spans="1:7" s="18" customFormat="1" ht="15.75" x14ac:dyDescent="0.25">
      <c r="A63" s="23"/>
      <c r="B63" s="23"/>
      <c r="C63" s="31"/>
      <c r="D63" s="31"/>
      <c r="E63" s="33"/>
      <c r="F63" s="23"/>
      <c r="G63" s="55"/>
    </row>
    <row r="64" spans="1:7" s="18" customFormat="1" ht="15.75" x14ac:dyDescent="0.25">
      <c r="A64" s="23"/>
      <c r="B64" s="23"/>
      <c r="C64" s="31"/>
      <c r="D64" s="31"/>
      <c r="E64" s="33"/>
      <c r="F64" s="23"/>
      <c r="G64" s="55"/>
    </row>
    <row r="65" spans="1:7" s="18" customFormat="1" ht="15.75" x14ac:dyDescent="0.25">
      <c r="A65" s="23"/>
      <c r="B65" s="23"/>
      <c r="C65" s="31"/>
      <c r="D65" s="31"/>
      <c r="E65" s="33"/>
      <c r="F65" s="23"/>
      <c r="G65" s="55"/>
    </row>
    <row r="66" spans="1:7" s="18" customFormat="1" ht="15.75" x14ac:dyDescent="0.25">
      <c r="A66" s="23"/>
      <c r="B66" s="23"/>
      <c r="C66" s="31"/>
      <c r="D66" s="31"/>
      <c r="E66" s="33"/>
      <c r="F66" s="23"/>
      <c r="G66" s="55"/>
    </row>
    <row r="67" spans="1:7" s="18" customFormat="1" ht="15.75" x14ac:dyDescent="0.25">
      <c r="A67" s="23"/>
      <c r="B67" s="23"/>
      <c r="C67" s="30"/>
      <c r="D67" s="30"/>
      <c r="E67" s="33"/>
      <c r="F67" s="23"/>
      <c r="G67" s="55"/>
    </row>
    <row r="68" spans="1:7" s="18" customFormat="1" ht="15.75" x14ac:dyDescent="0.25">
      <c r="A68" s="23"/>
      <c r="B68" s="23"/>
      <c r="C68" s="32"/>
      <c r="D68" s="32"/>
      <c r="E68" s="33"/>
      <c r="F68" s="23"/>
      <c r="G68" s="55"/>
    </row>
    <row r="69" spans="1:7" s="18" customFormat="1" ht="15.75" x14ac:dyDescent="0.25">
      <c r="A69" s="23"/>
      <c r="B69" s="23"/>
      <c r="C69" s="30"/>
      <c r="D69" s="30"/>
      <c r="E69" s="33"/>
      <c r="F69" s="23"/>
      <c r="G69" s="55"/>
    </row>
    <row r="70" spans="1:7" s="18" customFormat="1" ht="15.75" x14ac:dyDescent="0.25">
      <c r="A70" s="23"/>
      <c r="B70" s="23"/>
      <c r="C70" s="31"/>
      <c r="D70" s="31"/>
      <c r="E70" s="33"/>
      <c r="F70" s="23"/>
      <c r="G70" s="55"/>
    </row>
    <row r="71" spans="1:7" s="18" customFormat="1" ht="15.75" x14ac:dyDescent="0.25">
      <c r="A71" s="23"/>
      <c r="B71" s="23"/>
      <c r="C71" s="31"/>
      <c r="D71" s="31"/>
      <c r="E71" s="33"/>
      <c r="F71" s="23"/>
      <c r="G71" s="55"/>
    </row>
    <row r="72" spans="1:7" s="18" customFormat="1" ht="15.75" x14ac:dyDescent="0.25">
      <c r="A72" s="23"/>
      <c r="B72" s="23"/>
      <c r="C72" s="31"/>
      <c r="D72" s="31"/>
      <c r="E72" s="33"/>
      <c r="F72" s="23"/>
      <c r="G72" s="55"/>
    </row>
    <row r="73" spans="1:7" s="18" customFormat="1" ht="15.75" x14ac:dyDescent="0.25">
      <c r="A73" s="23"/>
      <c r="B73" s="23"/>
      <c r="C73" s="31"/>
      <c r="D73" s="31"/>
      <c r="E73" s="33"/>
      <c r="F73" s="23"/>
      <c r="G73" s="55"/>
    </row>
    <row r="74" spans="1:7" s="18" customFormat="1" ht="15.75" x14ac:dyDescent="0.25">
      <c r="A74" s="23"/>
      <c r="B74" s="23"/>
      <c r="C74" s="30"/>
      <c r="D74" s="30"/>
      <c r="E74" s="33"/>
      <c r="F74" s="23"/>
      <c r="G74" s="55"/>
    </row>
    <row r="75" spans="1:7" s="18" customFormat="1" ht="15.75" x14ac:dyDescent="0.25">
      <c r="A75" s="23"/>
      <c r="B75" s="23"/>
      <c r="C75" s="32"/>
      <c r="D75" s="32"/>
      <c r="E75" s="33"/>
      <c r="F75" s="23"/>
      <c r="G75" s="55"/>
    </row>
    <row r="76" spans="1:7" s="18" customFormat="1" ht="15.75" x14ac:dyDescent="0.25">
      <c r="A76" s="23"/>
      <c r="B76" s="23"/>
      <c r="C76" s="32"/>
      <c r="D76" s="32"/>
      <c r="E76" s="33"/>
      <c r="F76" s="23"/>
      <c r="G76" s="55"/>
    </row>
    <row r="77" spans="1:7" s="18" customFormat="1" x14ac:dyDescent="0.2">
      <c r="A77" s="15"/>
      <c r="B77" s="15"/>
      <c r="C77" s="16"/>
      <c r="D77" s="16"/>
      <c r="E77" s="17"/>
      <c r="F77" s="15"/>
      <c r="G77" s="16"/>
    </row>
    <row r="78" spans="1:7" s="18" customFormat="1" x14ac:dyDescent="0.2">
      <c r="A78" s="15"/>
      <c r="B78" s="15"/>
      <c r="C78" s="16"/>
      <c r="D78" s="16"/>
      <c r="E78" s="17"/>
      <c r="F78" s="15"/>
      <c r="G78" s="16"/>
    </row>
    <row r="79" spans="1:7" s="18" customFormat="1" x14ac:dyDescent="0.2">
      <c r="A79" s="15"/>
      <c r="B79" s="15"/>
      <c r="C79" s="16"/>
      <c r="D79" s="16"/>
      <c r="E79" s="17"/>
      <c r="F79" s="15"/>
      <c r="G79" s="16"/>
    </row>
    <row r="80" spans="1:7" s="18" customFormat="1" x14ac:dyDescent="0.2">
      <c r="A80" s="15"/>
      <c r="B80" s="15"/>
      <c r="C80" s="16"/>
      <c r="D80" s="16"/>
      <c r="E80" s="17"/>
      <c r="F80" s="15"/>
      <c r="G80" s="16"/>
    </row>
    <row r="81" spans="1:7" s="18" customFormat="1" x14ac:dyDescent="0.2">
      <c r="A81" s="15"/>
      <c r="B81" s="15"/>
      <c r="E81" s="17"/>
      <c r="F81" s="15"/>
      <c r="G81" s="16"/>
    </row>
    <row r="82" spans="1:7" s="18" customFormat="1" x14ac:dyDescent="0.2">
      <c r="A82" s="15"/>
      <c r="B82" s="15"/>
      <c r="E82" s="17"/>
      <c r="F82" s="15"/>
      <c r="G82" s="16"/>
    </row>
    <row r="83" spans="1:7" s="18" customFormat="1" x14ac:dyDescent="0.2">
      <c r="A83" s="15"/>
      <c r="B83" s="15"/>
      <c r="E83" s="17"/>
      <c r="F83" s="15"/>
      <c r="G83" s="16"/>
    </row>
    <row r="84" spans="1:7" s="18" customFormat="1" x14ac:dyDescent="0.2">
      <c r="A84" s="15"/>
      <c r="B84" s="15"/>
      <c r="E84" s="17"/>
      <c r="F84" s="15"/>
      <c r="G84" s="16"/>
    </row>
    <row r="85" spans="1:7" s="18" customFormat="1" x14ac:dyDescent="0.2">
      <c r="A85" s="15"/>
      <c r="B85" s="15"/>
      <c r="E85" s="17"/>
      <c r="F85" s="15"/>
      <c r="G85" s="16"/>
    </row>
    <row r="86" spans="1:7" s="18" customFormat="1" x14ac:dyDescent="0.2">
      <c r="A86" s="15"/>
      <c r="B86" s="15"/>
      <c r="E86" s="17"/>
      <c r="F86" s="15"/>
      <c r="G86" s="16"/>
    </row>
    <row r="87" spans="1:7" s="18" customFormat="1" x14ac:dyDescent="0.2">
      <c r="A87" s="15"/>
      <c r="B87" s="15"/>
      <c r="E87" s="17"/>
      <c r="F87" s="15"/>
      <c r="G87" s="16"/>
    </row>
    <row r="88" spans="1:7" s="18" customFormat="1" x14ac:dyDescent="0.2">
      <c r="A88" s="15"/>
      <c r="B88" s="15"/>
      <c r="E88" s="17"/>
      <c r="F88" s="15"/>
      <c r="G88" s="16"/>
    </row>
    <row r="89" spans="1:7" s="18" customFormat="1" x14ac:dyDescent="0.2">
      <c r="A89" s="15"/>
      <c r="B89" s="15"/>
      <c r="E89" s="17"/>
      <c r="F89" s="15"/>
      <c r="G89" s="16"/>
    </row>
    <row r="90" spans="1:7" s="18" customFormat="1" x14ac:dyDescent="0.2">
      <c r="A90" s="15"/>
      <c r="B90" s="15"/>
      <c r="E90" s="17"/>
      <c r="F90" s="15"/>
      <c r="G90" s="16"/>
    </row>
    <row r="91" spans="1:7" s="18" customFormat="1" x14ac:dyDescent="0.2">
      <c r="A91" s="15"/>
      <c r="B91" s="15"/>
      <c r="E91" s="17"/>
      <c r="F91" s="15"/>
      <c r="G91" s="16"/>
    </row>
    <row r="92" spans="1:7" s="18" customFormat="1" x14ac:dyDescent="0.2">
      <c r="A92" s="15"/>
      <c r="B92" s="15"/>
      <c r="E92" s="17"/>
      <c r="F92" s="15"/>
      <c r="G92" s="16"/>
    </row>
    <row r="93" spans="1:7" s="18" customFormat="1" x14ac:dyDescent="0.2">
      <c r="A93" s="15"/>
      <c r="B93" s="15"/>
      <c r="E93" s="17"/>
      <c r="F93" s="15"/>
      <c r="G93" s="16"/>
    </row>
    <row r="94" spans="1:7" s="18" customFormat="1" ht="15.75" x14ac:dyDescent="0.25">
      <c r="A94" s="15"/>
      <c r="B94" s="15"/>
      <c r="E94" s="34"/>
      <c r="F94" s="15"/>
      <c r="G94" s="16"/>
    </row>
    <row r="95" spans="1:7" s="18" customFormat="1" x14ac:dyDescent="0.2">
      <c r="A95" s="15"/>
      <c r="B95" s="15"/>
      <c r="E95" s="17"/>
      <c r="F95" s="15"/>
      <c r="G95" s="16"/>
    </row>
    <row r="96" spans="1:7" s="18" customFormat="1" x14ac:dyDescent="0.2">
      <c r="A96" s="15"/>
      <c r="B96" s="15"/>
      <c r="E96" s="17"/>
      <c r="F96" s="15"/>
      <c r="G96" s="16"/>
    </row>
    <row r="97" spans="1:7" s="18" customFormat="1" x14ac:dyDescent="0.2">
      <c r="A97" s="15"/>
      <c r="B97" s="15"/>
      <c r="E97" s="17"/>
      <c r="F97" s="15"/>
      <c r="G97" s="16"/>
    </row>
    <row r="98" spans="1:7" s="18" customFormat="1" x14ac:dyDescent="0.2">
      <c r="A98" s="15"/>
      <c r="B98" s="15"/>
      <c r="E98" s="17"/>
      <c r="F98" s="15"/>
      <c r="G98" s="16"/>
    </row>
    <row r="99" spans="1:7" s="18" customFormat="1" x14ac:dyDescent="0.2">
      <c r="A99" s="15"/>
      <c r="B99" s="15"/>
      <c r="E99" s="17"/>
      <c r="F99" s="15"/>
      <c r="G99" s="16"/>
    </row>
    <row r="100" spans="1:7" s="18" customFormat="1" x14ac:dyDescent="0.2">
      <c r="A100" s="15"/>
      <c r="B100" s="15"/>
      <c r="E100" s="17"/>
      <c r="F100" s="15"/>
      <c r="G100" s="16"/>
    </row>
    <row r="101" spans="1:7" s="18" customFormat="1" x14ac:dyDescent="0.2">
      <c r="A101" s="15"/>
      <c r="B101" s="15"/>
      <c r="E101" s="17"/>
      <c r="F101" s="15"/>
      <c r="G101" s="16"/>
    </row>
    <row r="102" spans="1:7" s="18" customFormat="1" x14ac:dyDescent="0.2">
      <c r="A102" s="15"/>
      <c r="B102" s="15"/>
      <c r="E102" s="17"/>
      <c r="F102" s="15"/>
      <c r="G102" s="16"/>
    </row>
    <row r="103" spans="1:7" s="18" customFormat="1" x14ac:dyDescent="0.2">
      <c r="A103" s="15"/>
      <c r="B103" s="15"/>
      <c r="E103" s="17"/>
      <c r="F103" s="15"/>
      <c r="G103" s="16"/>
    </row>
    <row r="104" spans="1:7" s="18" customFormat="1" x14ac:dyDescent="0.2">
      <c r="A104" s="15"/>
      <c r="B104" s="15"/>
      <c r="E104" s="17"/>
      <c r="F104" s="15"/>
      <c r="G104" s="16"/>
    </row>
    <row r="105" spans="1:7" s="18" customFormat="1" x14ac:dyDescent="0.2">
      <c r="A105" s="15"/>
      <c r="B105" s="15"/>
      <c r="E105" s="17"/>
      <c r="F105" s="15"/>
      <c r="G105" s="16"/>
    </row>
    <row r="106" spans="1:7" s="18" customFormat="1" x14ac:dyDescent="0.2">
      <c r="A106" s="15"/>
      <c r="B106" s="15"/>
      <c r="E106" s="17"/>
      <c r="F106" s="15"/>
      <c r="G106" s="16"/>
    </row>
    <row r="107" spans="1:7" s="18" customFormat="1" x14ac:dyDescent="0.2">
      <c r="A107" s="15"/>
      <c r="B107" s="15"/>
      <c r="E107" s="17"/>
      <c r="F107" s="15"/>
      <c r="G107" s="16"/>
    </row>
    <row r="108" spans="1:7" s="18" customFormat="1" x14ac:dyDescent="0.2">
      <c r="A108" s="15"/>
      <c r="B108" s="15"/>
      <c r="E108" s="17"/>
      <c r="F108" s="15"/>
      <c r="G108" s="16"/>
    </row>
    <row r="109" spans="1:7" s="18" customFormat="1" x14ac:dyDescent="0.2">
      <c r="A109" s="15"/>
      <c r="B109" s="15"/>
      <c r="E109" s="17"/>
      <c r="F109" s="15"/>
      <c r="G109" s="16"/>
    </row>
    <row r="110" spans="1:7" s="18" customFormat="1" x14ac:dyDescent="0.2">
      <c r="A110" s="15"/>
      <c r="B110" s="15"/>
      <c r="E110" s="17"/>
      <c r="F110" s="15"/>
      <c r="G110" s="16"/>
    </row>
    <row r="111" spans="1:7" s="18" customFormat="1" x14ac:dyDescent="0.2">
      <c r="A111" s="15"/>
      <c r="B111" s="15"/>
      <c r="E111" s="17"/>
      <c r="F111" s="15"/>
      <c r="G111" s="16"/>
    </row>
    <row r="112" spans="1:7" s="18" customFormat="1" x14ac:dyDescent="0.2">
      <c r="A112" s="15"/>
      <c r="B112" s="15"/>
      <c r="E112" s="17"/>
      <c r="F112" s="15"/>
      <c r="G112" s="16"/>
    </row>
    <row r="113" spans="1:7" s="18" customFormat="1" x14ac:dyDescent="0.2">
      <c r="A113" s="15"/>
      <c r="B113" s="15"/>
      <c r="E113" s="17"/>
      <c r="F113" s="15"/>
      <c r="G113" s="16"/>
    </row>
    <row r="114" spans="1:7" s="18" customFormat="1" x14ac:dyDescent="0.2">
      <c r="A114" s="15"/>
      <c r="B114" s="15"/>
      <c r="E114" s="17"/>
      <c r="F114" s="15"/>
      <c r="G114" s="16"/>
    </row>
    <row r="115" spans="1:7" s="18" customFormat="1" x14ac:dyDescent="0.2">
      <c r="A115" s="15"/>
      <c r="B115" s="15"/>
      <c r="E115" s="17"/>
      <c r="F115" s="15"/>
      <c r="G115" s="16"/>
    </row>
    <row r="116" spans="1:7" s="18" customFormat="1" x14ac:dyDescent="0.2">
      <c r="A116" s="15"/>
      <c r="B116" s="15"/>
      <c r="E116" s="17"/>
      <c r="F116" s="15"/>
      <c r="G116" s="16"/>
    </row>
    <row r="117" spans="1:7" s="18" customFormat="1" x14ac:dyDescent="0.2">
      <c r="A117" s="15"/>
      <c r="B117" s="15"/>
      <c r="E117" s="17"/>
      <c r="F117" s="15"/>
      <c r="G117" s="16"/>
    </row>
    <row r="118" spans="1:7" s="18" customFormat="1" x14ac:dyDescent="0.2">
      <c r="A118" s="15"/>
      <c r="B118" s="15"/>
      <c r="E118" s="17"/>
      <c r="F118" s="15"/>
      <c r="G118" s="16"/>
    </row>
    <row r="119" spans="1:7" s="18" customFormat="1" x14ac:dyDescent="0.2">
      <c r="A119" s="15"/>
      <c r="B119" s="15"/>
      <c r="E119" s="17"/>
      <c r="F119" s="15"/>
      <c r="G119" s="16"/>
    </row>
    <row r="120" spans="1:7" s="18" customFormat="1" x14ac:dyDescent="0.2">
      <c r="A120" s="15"/>
      <c r="B120" s="15"/>
      <c r="E120" s="17"/>
      <c r="F120" s="15"/>
      <c r="G120" s="16"/>
    </row>
    <row r="121" spans="1:7" s="18" customFormat="1" x14ac:dyDescent="0.2">
      <c r="A121" s="15"/>
      <c r="B121" s="15"/>
      <c r="E121" s="17"/>
      <c r="F121" s="15"/>
      <c r="G121" s="16"/>
    </row>
    <row r="122" spans="1:7" s="18" customFormat="1" x14ac:dyDescent="0.2">
      <c r="A122" s="15"/>
      <c r="B122" s="15"/>
      <c r="E122" s="17"/>
      <c r="F122" s="15"/>
      <c r="G122" s="16"/>
    </row>
    <row r="123" spans="1:7" s="18" customFormat="1" x14ac:dyDescent="0.2">
      <c r="A123" s="15"/>
      <c r="B123" s="15"/>
      <c r="E123" s="17"/>
      <c r="F123" s="15"/>
      <c r="G123" s="16"/>
    </row>
    <row r="124" spans="1:7" s="18" customFormat="1" x14ac:dyDescent="0.2">
      <c r="A124" s="15"/>
      <c r="B124" s="15"/>
      <c r="E124" s="17"/>
      <c r="F124" s="15"/>
      <c r="G124" s="16"/>
    </row>
    <row r="125" spans="1:7" s="18" customFormat="1" x14ac:dyDescent="0.2">
      <c r="A125" s="15"/>
      <c r="B125" s="15"/>
      <c r="E125" s="17"/>
      <c r="F125" s="15"/>
      <c r="G125" s="16"/>
    </row>
    <row r="126" spans="1:7" s="18" customFormat="1" x14ac:dyDescent="0.2">
      <c r="A126" s="15"/>
      <c r="B126" s="15"/>
      <c r="E126" s="17"/>
      <c r="F126" s="15"/>
      <c r="G126" s="16"/>
    </row>
    <row r="127" spans="1:7" s="18" customFormat="1" x14ac:dyDescent="0.2">
      <c r="A127" s="15"/>
      <c r="B127" s="15"/>
      <c r="E127" s="17"/>
      <c r="F127" s="15"/>
      <c r="G127" s="16"/>
    </row>
    <row r="128" spans="1:7" s="18" customFormat="1" x14ac:dyDescent="0.2">
      <c r="A128" s="15"/>
      <c r="B128" s="15"/>
      <c r="E128" s="17"/>
      <c r="F128" s="15"/>
      <c r="G128" s="16"/>
    </row>
    <row r="129" spans="1:11" s="18" customFormat="1" x14ac:dyDescent="0.2">
      <c r="A129" s="15"/>
      <c r="B129" s="15"/>
      <c r="E129" s="17"/>
      <c r="F129" s="15"/>
      <c r="G129" s="16"/>
    </row>
    <row r="130" spans="1:11" s="18" customFormat="1" x14ac:dyDescent="0.2">
      <c r="A130" s="15"/>
      <c r="B130" s="15"/>
      <c r="E130" s="17"/>
      <c r="F130" s="15"/>
      <c r="G130" s="16"/>
    </row>
    <row r="131" spans="1:11" s="18" customFormat="1" x14ac:dyDescent="0.2">
      <c r="A131" s="15"/>
      <c r="B131" s="15"/>
      <c r="E131" s="17"/>
      <c r="F131" s="15"/>
      <c r="G131" s="16"/>
    </row>
    <row r="132" spans="1:11" s="18" customFormat="1" x14ac:dyDescent="0.2">
      <c r="A132" s="15"/>
      <c r="B132" s="15"/>
      <c r="E132" s="17"/>
      <c r="F132" s="15"/>
      <c r="G132" s="16"/>
    </row>
    <row r="133" spans="1:11" s="18" customFormat="1" x14ac:dyDescent="0.2">
      <c r="A133" s="15"/>
      <c r="B133" s="15"/>
      <c r="E133" s="17"/>
      <c r="F133" s="15"/>
      <c r="G133" s="16"/>
    </row>
    <row r="134" spans="1:11" s="18" customFormat="1" x14ac:dyDescent="0.2">
      <c r="A134" s="15"/>
      <c r="B134" s="15"/>
      <c r="E134" s="17"/>
      <c r="F134" s="15"/>
      <c r="G134" s="16"/>
    </row>
    <row r="135" spans="1:11" s="18" customFormat="1" x14ac:dyDescent="0.2">
      <c r="A135" s="15"/>
      <c r="B135" s="15"/>
      <c r="E135" s="17"/>
      <c r="F135" s="15"/>
      <c r="G135" s="16"/>
    </row>
    <row r="136" spans="1:11" x14ac:dyDescent="0.2">
      <c r="A136" s="15"/>
      <c r="B136" s="15"/>
      <c r="C136" s="18"/>
      <c r="D136" s="18"/>
      <c r="E136" s="17"/>
      <c r="F136" s="15"/>
      <c r="G136" s="16"/>
      <c r="H136" s="18"/>
      <c r="I136" s="18"/>
      <c r="J136" s="18"/>
      <c r="K136" s="18"/>
    </row>
    <row r="137" spans="1:11" x14ac:dyDescent="0.2">
      <c r="A137" s="15"/>
      <c r="B137" s="15"/>
      <c r="C137" s="18"/>
      <c r="D137" s="18"/>
      <c r="E137" s="17"/>
      <c r="F137" s="15"/>
      <c r="G137" s="16"/>
      <c r="H137" s="18"/>
      <c r="I137" s="18"/>
      <c r="J137" s="18"/>
      <c r="K137" s="18"/>
    </row>
    <row r="138" spans="1:11" x14ac:dyDescent="0.2">
      <c r="A138" s="15"/>
      <c r="B138" s="15"/>
      <c r="C138" s="18"/>
      <c r="D138" s="18"/>
      <c r="E138" s="17"/>
      <c r="F138" s="15"/>
      <c r="G138" s="16"/>
      <c r="H138" s="18"/>
      <c r="I138" s="18"/>
      <c r="J138" s="18"/>
      <c r="K138" s="18"/>
    </row>
    <row r="139" spans="1:11" x14ac:dyDescent="0.2">
      <c r="A139" s="15"/>
      <c r="B139" s="15"/>
      <c r="C139" s="18"/>
      <c r="D139" s="18"/>
      <c r="E139" s="17"/>
      <c r="F139" s="15"/>
      <c r="G139" s="16"/>
      <c r="H139" s="18"/>
      <c r="I139" s="18"/>
      <c r="J139" s="18"/>
      <c r="K139" s="18"/>
    </row>
    <row r="140" spans="1:11" x14ac:dyDescent="0.2">
      <c r="A140" s="15"/>
      <c r="B140" s="15"/>
      <c r="C140" s="18"/>
      <c r="D140" s="18"/>
      <c r="E140" s="17"/>
      <c r="F140" s="15"/>
      <c r="G140" s="16"/>
      <c r="H140" s="18"/>
      <c r="I140" s="18"/>
      <c r="J140" s="18"/>
      <c r="K140" s="18"/>
    </row>
    <row r="141" spans="1:11" x14ac:dyDescent="0.2">
      <c r="A141" s="15"/>
      <c r="B141" s="15"/>
      <c r="C141" s="18"/>
      <c r="D141" s="18"/>
      <c r="E141" s="17"/>
      <c r="F141" s="15"/>
      <c r="G141" s="16"/>
      <c r="H141" s="18"/>
      <c r="I141" s="18"/>
      <c r="J141" s="18"/>
      <c r="K141" s="18"/>
    </row>
    <row r="142" spans="1:11" x14ac:dyDescent="0.2">
      <c r="A142" s="15"/>
      <c r="B142" s="15"/>
      <c r="C142" s="18"/>
      <c r="D142" s="18"/>
      <c r="E142" s="17"/>
      <c r="F142" s="15"/>
      <c r="G142" s="16"/>
      <c r="H142" s="18"/>
      <c r="I142" s="18"/>
      <c r="J142" s="18"/>
      <c r="K142" s="18"/>
    </row>
    <row r="143" spans="1:11" x14ac:dyDescent="0.2">
      <c r="A143" s="15"/>
      <c r="B143" s="15"/>
      <c r="C143" s="18"/>
      <c r="D143" s="18"/>
      <c r="E143" s="17"/>
      <c r="F143" s="15"/>
      <c r="G143" s="16"/>
      <c r="H143" s="18"/>
      <c r="I143" s="18"/>
      <c r="J143" s="18"/>
      <c r="K143" s="18"/>
    </row>
    <row r="144" spans="1:11" x14ac:dyDescent="0.2">
      <c r="A144" s="15"/>
      <c r="B144" s="15"/>
      <c r="C144" s="18"/>
      <c r="D144" s="18"/>
      <c r="E144" s="17"/>
      <c r="F144" s="15"/>
      <c r="G144" s="16"/>
      <c r="H144" s="18"/>
      <c r="I144" s="18"/>
      <c r="J144" s="18"/>
      <c r="K144" s="18"/>
    </row>
  </sheetData>
  <mergeCells count="3">
    <mergeCell ref="A35:G35"/>
    <mergeCell ref="A2:K2"/>
    <mergeCell ref="A1:G1"/>
  </mergeCells>
  <phoneticPr fontId="1" type="noConversion"/>
  <pageMargins left="0.39370078740157483" right="0.15748031496062992" top="0.39370078740157483" bottom="0.39370078740157483" header="0" footer="0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8"/>
  <sheetViews>
    <sheetView topLeftCell="A10" workbookViewId="0">
      <selection activeCell="M22" sqref="M22"/>
    </sheetView>
  </sheetViews>
  <sheetFormatPr defaultRowHeight="12.75" x14ac:dyDescent="0.2"/>
  <cols>
    <col min="1" max="1" width="6.140625" style="1" customWidth="1"/>
    <col min="2" max="2" width="10.42578125" style="3" customWidth="1"/>
    <col min="3" max="3" width="17.5703125" style="1" customWidth="1"/>
    <col min="4" max="4" width="11.42578125" style="1" customWidth="1"/>
    <col min="5" max="5" width="12.28515625" style="5" customWidth="1"/>
    <col min="6" max="6" width="7.7109375" style="42" customWidth="1"/>
    <col min="7" max="7" width="8.5703125" style="42" customWidth="1"/>
    <col min="8" max="8" width="9.140625" style="42"/>
    <col min="9" max="9" width="8" style="3" customWidth="1"/>
    <col min="10" max="10" width="21" style="52" customWidth="1"/>
    <col min="11" max="16384" width="9.140625" style="3"/>
  </cols>
  <sheetData>
    <row r="1" spans="1:17" ht="20.25" x14ac:dyDescent="0.3">
      <c r="A1" s="113" t="s">
        <v>18</v>
      </c>
      <c r="B1" s="113"/>
      <c r="C1" s="113"/>
      <c r="D1" s="113"/>
      <c r="E1" s="113"/>
      <c r="F1" s="113"/>
      <c r="G1" s="113"/>
      <c r="H1" s="113"/>
      <c r="I1" s="113"/>
      <c r="J1" s="56"/>
      <c r="K1" s="20"/>
      <c r="L1" s="20"/>
      <c r="M1" s="20"/>
      <c r="N1" s="20"/>
      <c r="O1" s="20"/>
      <c r="P1" s="6"/>
      <c r="Q1" s="6"/>
    </row>
    <row r="2" spans="1:17" ht="20.25" x14ac:dyDescent="0.3">
      <c r="A2" s="20"/>
      <c r="B2" s="20"/>
      <c r="C2" s="20"/>
      <c r="D2" s="20"/>
      <c r="E2" s="50"/>
      <c r="F2" s="46"/>
      <c r="G2" s="46"/>
      <c r="H2" s="46"/>
      <c r="I2" s="20"/>
      <c r="J2" s="20"/>
      <c r="K2" s="20"/>
      <c r="L2" s="20"/>
      <c r="M2" s="20"/>
      <c r="N2" s="20"/>
      <c r="O2" s="20"/>
      <c r="P2" s="6"/>
      <c r="Q2" s="6"/>
    </row>
    <row r="3" spans="1:17" ht="20.25" x14ac:dyDescent="0.3">
      <c r="B3" s="21"/>
      <c r="C3" s="21"/>
      <c r="D3" s="21"/>
      <c r="E3" s="7" t="s">
        <v>0</v>
      </c>
      <c r="F3" s="21"/>
      <c r="G3" s="21"/>
      <c r="H3" s="21"/>
      <c r="I3" s="21"/>
      <c r="J3" s="7"/>
      <c r="K3" s="21"/>
      <c r="L3" s="21"/>
      <c r="M3" s="21"/>
      <c r="N3" s="21"/>
      <c r="O3" s="21"/>
      <c r="P3" s="6"/>
      <c r="Q3" s="6"/>
    </row>
    <row r="4" spans="1:17" ht="20.25" x14ac:dyDescent="0.3">
      <c r="A4" s="6"/>
      <c r="B4" s="8"/>
      <c r="C4" s="9" t="s">
        <v>8</v>
      </c>
      <c r="D4" s="9"/>
      <c r="E4" s="51"/>
      <c r="F4" s="47"/>
      <c r="G4" s="48"/>
      <c r="H4" s="9" t="s">
        <v>4</v>
      </c>
      <c r="O4" s="1"/>
      <c r="P4" s="6"/>
      <c r="Q4" s="6"/>
    </row>
    <row r="5" spans="1:17" ht="13.5" x14ac:dyDescent="0.25">
      <c r="B5" s="8"/>
      <c r="C5" s="11" t="s">
        <v>17</v>
      </c>
      <c r="D5" s="11"/>
      <c r="G5" s="43"/>
      <c r="H5" s="44"/>
      <c r="I5" s="9"/>
      <c r="O5" s="1"/>
      <c r="P5" s="1"/>
    </row>
    <row r="6" spans="1:17" ht="15.75" x14ac:dyDescent="0.25">
      <c r="B6" s="2"/>
      <c r="C6" s="3"/>
      <c r="D6" s="3"/>
      <c r="E6" s="12" t="s">
        <v>12</v>
      </c>
      <c r="F6" s="12"/>
      <c r="G6" s="12"/>
      <c r="I6" s="1"/>
    </row>
    <row r="7" spans="1:17" ht="15.75" x14ac:dyDescent="0.25">
      <c r="B7" s="2"/>
      <c r="C7" s="3"/>
      <c r="D7" s="3"/>
      <c r="F7" s="45"/>
      <c r="G7" s="45"/>
      <c r="H7" s="45"/>
      <c r="I7" s="1"/>
    </row>
    <row r="8" spans="1:17" ht="15" x14ac:dyDescent="0.25">
      <c r="A8" s="88" t="s">
        <v>5</v>
      </c>
      <c r="B8" s="93" t="s">
        <v>1</v>
      </c>
      <c r="C8" s="89" t="s">
        <v>13</v>
      </c>
      <c r="D8" s="89" t="s">
        <v>14</v>
      </c>
      <c r="E8" s="90" t="s">
        <v>11</v>
      </c>
      <c r="F8" s="94" t="s">
        <v>2</v>
      </c>
      <c r="G8" s="94" t="s">
        <v>3</v>
      </c>
      <c r="H8" s="94" t="s">
        <v>6</v>
      </c>
      <c r="I8" s="89" t="s">
        <v>7</v>
      </c>
      <c r="J8" s="91" t="s">
        <v>10</v>
      </c>
    </row>
    <row r="9" spans="1:17" s="37" customFormat="1" ht="15" x14ac:dyDescent="0.25">
      <c r="A9" s="59">
        <v>1</v>
      </c>
      <c r="B9" s="13">
        <v>1</v>
      </c>
      <c r="C9" s="14" t="s">
        <v>43</v>
      </c>
      <c r="D9" s="14" t="s">
        <v>44</v>
      </c>
      <c r="E9" s="13">
        <v>2006</v>
      </c>
      <c r="F9" s="65">
        <v>20.09</v>
      </c>
      <c r="G9" s="65"/>
      <c r="H9" s="65"/>
      <c r="I9" s="60">
        <f>MAX(F9:H9)</f>
        <v>20.09</v>
      </c>
      <c r="J9" s="77" t="s">
        <v>85</v>
      </c>
      <c r="M9" s="3"/>
      <c r="N9" s="3"/>
      <c r="O9" s="3"/>
    </row>
    <row r="10" spans="1:17" s="37" customFormat="1" ht="15" x14ac:dyDescent="0.25">
      <c r="A10" s="59">
        <v>2</v>
      </c>
      <c r="B10" s="13">
        <v>2</v>
      </c>
      <c r="C10" s="14" t="s">
        <v>74</v>
      </c>
      <c r="D10" s="14" t="s">
        <v>75</v>
      </c>
      <c r="E10" s="13">
        <v>2006</v>
      </c>
      <c r="F10" s="65"/>
      <c r="G10" s="65"/>
      <c r="H10" s="65"/>
      <c r="I10" s="60">
        <f t="shared" ref="I10:I31" si="0">MAX(F10:H10)</f>
        <v>0</v>
      </c>
      <c r="J10" s="77" t="s">
        <v>84</v>
      </c>
      <c r="M10" s="3"/>
      <c r="N10" s="3"/>
      <c r="O10" s="3"/>
    </row>
    <row r="11" spans="1:17" s="37" customFormat="1" ht="15" x14ac:dyDescent="0.25">
      <c r="A11" s="59">
        <v>3</v>
      </c>
      <c r="B11" s="13">
        <v>3</v>
      </c>
      <c r="C11" s="14" t="s">
        <v>41</v>
      </c>
      <c r="D11" s="14" t="s">
        <v>42</v>
      </c>
      <c r="E11" s="13">
        <v>2006</v>
      </c>
      <c r="F11" s="65">
        <v>25.1</v>
      </c>
      <c r="G11" s="65"/>
      <c r="H11" s="65"/>
      <c r="I11" s="60">
        <f t="shared" si="0"/>
        <v>25.1</v>
      </c>
      <c r="J11" s="77" t="s">
        <v>85</v>
      </c>
      <c r="M11" s="3"/>
      <c r="N11" s="3"/>
      <c r="O11" s="3"/>
    </row>
    <row r="12" spans="1:17" s="37" customFormat="1" ht="15" x14ac:dyDescent="0.25">
      <c r="A12" s="59">
        <v>4</v>
      </c>
      <c r="B12" s="13">
        <v>4</v>
      </c>
      <c r="C12" s="14" t="s">
        <v>81</v>
      </c>
      <c r="D12" s="14" t="s">
        <v>82</v>
      </c>
      <c r="E12" s="13">
        <v>2006</v>
      </c>
      <c r="F12" s="65">
        <v>21.35</v>
      </c>
      <c r="G12" s="65"/>
      <c r="H12" s="65"/>
      <c r="I12" s="60">
        <f t="shared" si="0"/>
        <v>21.35</v>
      </c>
      <c r="J12" s="77" t="s">
        <v>32</v>
      </c>
    </row>
    <row r="13" spans="1:17" s="37" customFormat="1" ht="15" x14ac:dyDescent="0.25">
      <c r="A13" s="59">
        <v>5</v>
      </c>
      <c r="B13" s="13">
        <v>5</v>
      </c>
      <c r="C13" s="14" t="s">
        <v>55</v>
      </c>
      <c r="D13" s="14" t="s">
        <v>70</v>
      </c>
      <c r="E13" s="13">
        <v>2006</v>
      </c>
      <c r="F13" s="65">
        <v>25.22</v>
      </c>
      <c r="G13" s="65"/>
      <c r="H13" s="65"/>
      <c r="I13" s="60">
        <f t="shared" si="0"/>
        <v>25.22</v>
      </c>
      <c r="J13" s="77" t="s">
        <v>85</v>
      </c>
    </row>
    <row r="14" spans="1:17" s="37" customFormat="1" ht="15" x14ac:dyDescent="0.25">
      <c r="A14" s="59">
        <v>6</v>
      </c>
      <c r="B14" s="13">
        <v>6</v>
      </c>
      <c r="C14" s="14" t="s">
        <v>55</v>
      </c>
      <c r="D14" s="14" t="s">
        <v>56</v>
      </c>
      <c r="E14" s="13">
        <v>2006</v>
      </c>
      <c r="F14" s="65">
        <v>17.86</v>
      </c>
      <c r="G14" s="65"/>
      <c r="H14" s="65"/>
      <c r="I14" s="60">
        <f t="shared" si="0"/>
        <v>17.86</v>
      </c>
      <c r="J14" s="77" t="s">
        <v>57</v>
      </c>
    </row>
    <row r="15" spans="1:17" s="37" customFormat="1" ht="15" x14ac:dyDescent="0.25">
      <c r="A15" s="59">
        <v>7</v>
      </c>
      <c r="B15" s="13">
        <v>7</v>
      </c>
      <c r="C15" s="14" t="s">
        <v>66</v>
      </c>
      <c r="D15" s="14" t="s">
        <v>67</v>
      </c>
      <c r="E15" s="13">
        <v>2006</v>
      </c>
      <c r="F15" s="65">
        <v>20.55</v>
      </c>
      <c r="G15" s="65"/>
      <c r="H15" s="65"/>
      <c r="I15" s="60">
        <f t="shared" si="0"/>
        <v>20.55</v>
      </c>
      <c r="J15" s="77" t="s">
        <v>40</v>
      </c>
    </row>
    <row r="16" spans="1:17" s="37" customFormat="1" ht="15" x14ac:dyDescent="0.25">
      <c r="A16" s="59">
        <v>8</v>
      </c>
      <c r="B16" s="13">
        <v>8</v>
      </c>
      <c r="C16" s="14" t="s">
        <v>58</v>
      </c>
      <c r="D16" s="14" t="s">
        <v>59</v>
      </c>
      <c r="E16" s="13">
        <v>2006</v>
      </c>
      <c r="F16" s="65">
        <v>20.87</v>
      </c>
      <c r="G16" s="65"/>
      <c r="H16" s="65"/>
      <c r="I16" s="60">
        <f t="shared" si="0"/>
        <v>20.87</v>
      </c>
      <c r="J16" s="77" t="s">
        <v>57</v>
      </c>
    </row>
    <row r="17" spans="1:10" s="19" customFormat="1" ht="15" x14ac:dyDescent="0.25">
      <c r="A17" s="59">
        <v>9</v>
      </c>
      <c r="B17" s="13">
        <v>9</v>
      </c>
      <c r="C17" s="14" t="s">
        <v>51</v>
      </c>
      <c r="D17" s="14" t="s">
        <v>52</v>
      </c>
      <c r="E17" s="13">
        <v>2006</v>
      </c>
      <c r="F17" s="65">
        <v>21.44</v>
      </c>
      <c r="G17" s="65"/>
      <c r="H17" s="65"/>
      <c r="I17" s="60">
        <f t="shared" si="0"/>
        <v>21.44</v>
      </c>
      <c r="J17" s="77" t="s">
        <v>53</v>
      </c>
    </row>
    <row r="18" spans="1:10" s="37" customFormat="1" ht="15" x14ac:dyDescent="0.25">
      <c r="A18" s="59">
        <v>10</v>
      </c>
      <c r="B18" s="13">
        <v>10</v>
      </c>
      <c r="C18" s="14" t="s">
        <v>47</v>
      </c>
      <c r="D18" s="14" t="s">
        <v>48</v>
      </c>
      <c r="E18" s="13">
        <v>2006</v>
      </c>
      <c r="F18" s="65"/>
      <c r="G18" s="65"/>
      <c r="H18" s="65"/>
      <c r="I18" s="60">
        <f t="shared" si="0"/>
        <v>0</v>
      </c>
      <c r="J18" s="77" t="s">
        <v>31</v>
      </c>
    </row>
    <row r="19" spans="1:10" s="37" customFormat="1" ht="15" x14ac:dyDescent="0.25">
      <c r="A19" s="59">
        <v>11</v>
      </c>
      <c r="B19" s="13">
        <v>11</v>
      </c>
      <c r="C19" s="14" t="s">
        <v>36</v>
      </c>
      <c r="D19" s="14" t="s">
        <v>63</v>
      </c>
      <c r="E19" s="13">
        <v>2006</v>
      </c>
      <c r="F19" s="65">
        <v>22.32</v>
      </c>
      <c r="G19" s="65"/>
      <c r="H19" s="65"/>
      <c r="I19" s="60">
        <f t="shared" si="0"/>
        <v>22.32</v>
      </c>
      <c r="J19" s="77" t="s">
        <v>37</v>
      </c>
    </row>
    <row r="20" spans="1:10" s="37" customFormat="1" ht="15" x14ac:dyDescent="0.25">
      <c r="A20" s="59">
        <v>12</v>
      </c>
      <c r="B20" s="13">
        <v>12</v>
      </c>
      <c r="C20" s="14" t="s">
        <v>79</v>
      </c>
      <c r="D20" s="14" t="s">
        <v>80</v>
      </c>
      <c r="E20" s="13">
        <v>2006</v>
      </c>
      <c r="F20" s="65"/>
      <c r="G20" s="65"/>
      <c r="H20" s="65"/>
      <c r="I20" s="60">
        <f t="shared" si="0"/>
        <v>0</v>
      </c>
      <c r="J20" s="77" t="s">
        <v>32</v>
      </c>
    </row>
    <row r="21" spans="1:10" s="37" customFormat="1" ht="15" x14ac:dyDescent="0.25">
      <c r="A21" s="59">
        <v>13</v>
      </c>
      <c r="B21" s="13">
        <v>13</v>
      </c>
      <c r="C21" s="14" t="s">
        <v>38</v>
      </c>
      <c r="D21" s="14" t="s">
        <v>39</v>
      </c>
      <c r="E21" s="13">
        <v>2006</v>
      </c>
      <c r="F21" s="65">
        <v>31.33</v>
      </c>
      <c r="G21" s="60"/>
      <c r="H21" s="65"/>
      <c r="I21" s="60">
        <f t="shared" si="0"/>
        <v>31.33</v>
      </c>
      <c r="J21" s="77" t="s">
        <v>40</v>
      </c>
    </row>
    <row r="22" spans="1:10" s="37" customFormat="1" ht="15" x14ac:dyDescent="0.25">
      <c r="A22" s="59">
        <v>14</v>
      </c>
      <c r="B22" s="13">
        <v>14</v>
      </c>
      <c r="C22" s="14" t="s">
        <v>49</v>
      </c>
      <c r="D22" s="14" t="s">
        <v>76</v>
      </c>
      <c r="E22" s="13">
        <v>2006</v>
      </c>
      <c r="F22" s="65"/>
      <c r="G22" s="60"/>
      <c r="H22" s="65"/>
      <c r="I22" s="60">
        <f t="shared" si="0"/>
        <v>0</v>
      </c>
      <c r="J22" s="77" t="s">
        <v>83</v>
      </c>
    </row>
    <row r="23" spans="1:10" s="37" customFormat="1" ht="15" x14ac:dyDescent="0.25">
      <c r="A23" s="59">
        <v>15</v>
      </c>
      <c r="B23" s="13">
        <v>15</v>
      </c>
      <c r="C23" s="14" t="s">
        <v>68</v>
      </c>
      <c r="D23" s="14" t="s">
        <v>69</v>
      </c>
      <c r="E23" s="13">
        <v>2006</v>
      </c>
      <c r="F23" s="65">
        <v>23.35</v>
      </c>
      <c r="G23" s="65"/>
      <c r="H23" s="65"/>
      <c r="I23" s="60">
        <f t="shared" si="0"/>
        <v>23.35</v>
      </c>
      <c r="J23" s="77" t="s">
        <v>40</v>
      </c>
    </row>
    <row r="24" spans="1:10" s="37" customFormat="1" ht="15" x14ac:dyDescent="0.25">
      <c r="A24" s="59">
        <v>16</v>
      </c>
      <c r="B24" s="13">
        <v>16</v>
      </c>
      <c r="C24" s="14" t="s">
        <v>64</v>
      </c>
      <c r="D24" s="14" t="s">
        <v>65</v>
      </c>
      <c r="E24" s="13">
        <v>2006</v>
      </c>
      <c r="F24" s="65">
        <v>20.96</v>
      </c>
      <c r="G24" s="65"/>
      <c r="H24" s="65"/>
      <c r="I24" s="60">
        <f t="shared" si="0"/>
        <v>20.96</v>
      </c>
      <c r="J24" s="77" t="s">
        <v>40</v>
      </c>
    </row>
    <row r="25" spans="1:10" s="37" customFormat="1" ht="15" x14ac:dyDescent="0.25">
      <c r="A25" s="59">
        <v>17</v>
      </c>
      <c r="B25" s="13">
        <v>17</v>
      </c>
      <c r="C25" s="14" t="s">
        <v>50</v>
      </c>
      <c r="D25" s="14" t="s">
        <v>77</v>
      </c>
      <c r="E25" s="13">
        <v>2006</v>
      </c>
      <c r="F25" s="65"/>
      <c r="G25" s="65"/>
      <c r="H25" s="65"/>
      <c r="I25" s="60">
        <f t="shared" si="0"/>
        <v>0</v>
      </c>
      <c r="J25" s="77" t="s">
        <v>83</v>
      </c>
    </row>
    <row r="26" spans="1:10" s="37" customFormat="1" ht="15" x14ac:dyDescent="0.25">
      <c r="A26" s="59">
        <v>18</v>
      </c>
      <c r="B26" s="13">
        <v>18</v>
      </c>
      <c r="C26" s="14" t="s">
        <v>54</v>
      </c>
      <c r="D26" s="14" t="s">
        <v>78</v>
      </c>
      <c r="E26" s="13">
        <v>2006</v>
      </c>
      <c r="F26" s="65">
        <v>13.35</v>
      </c>
      <c r="G26" s="65"/>
      <c r="H26" s="65"/>
      <c r="I26" s="60">
        <f t="shared" si="0"/>
        <v>13.35</v>
      </c>
      <c r="J26" s="77" t="s">
        <v>57</v>
      </c>
    </row>
    <row r="27" spans="1:10" s="37" customFormat="1" ht="15" x14ac:dyDescent="0.25">
      <c r="A27" s="59">
        <v>19</v>
      </c>
      <c r="B27" s="13">
        <v>19</v>
      </c>
      <c r="C27" s="14" t="s">
        <v>71</v>
      </c>
      <c r="D27" s="14" t="s">
        <v>72</v>
      </c>
      <c r="E27" s="13">
        <v>2006</v>
      </c>
      <c r="F27" s="65">
        <v>23.35</v>
      </c>
      <c r="G27" s="65"/>
      <c r="H27" s="65"/>
      <c r="I27" s="60">
        <f t="shared" si="0"/>
        <v>23.35</v>
      </c>
      <c r="J27" s="77" t="s">
        <v>27</v>
      </c>
    </row>
    <row r="28" spans="1:10" s="37" customFormat="1" ht="15" x14ac:dyDescent="0.25">
      <c r="A28" s="59">
        <v>20</v>
      </c>
      <c r="B28" s="13">
        <v>20</v>
      </c>
      <c r="C28" s="14" t="s">
        <v>131</v>
      </c>
      <c r="D28" s="14" t="s">
        <v>73</v>
      </c>
      <c r="E28" s="13">
        <v>2006</v>
      </c>
      <c r="F28" s="65">
        <v>16.96</v>
      </c>
      <c r="G28" s="65"/>
      <c r="H28" s="65"/>
      <c r="I28" s="60">
        <f t="shared" si="0"/>
        <v>16.96</v>
      </c>
      <c r="J28" s="77" t="s">
        <v>84</v>
      </c>
    </row>
    <row r="29" spans="1:10" s="37" customFormat="1" ht="15" x14ac:dyDescent="0.25">
      <c r="A29" s="59">
        <v>21</v>
      </c>
      <c r="B29" s="13">
        <v>21</v>
      </c>
      <c r="C29" s="14" t="s">
        <v>46</v>
      </c>
      <c r="D29" s="14" t="s">
        <v>45</v>
      </c>
      <c r="E29" s="13">
        <v>2006</v>
      </c>
      <c r="F29" s="65">
        <v>17.5</v>
      </c>
      <c r="G29" s="65"/>
      <c r="H29" s="65"/>
      <c r="I29" s="60">
        <f t="shared" si="0"/>
        <v>17.5</v>
      </c>
      <c r="J29" s="77" t="s">
        <v>31</v>
      </c>
    </row>
    <row r="30" spans="1:10" s="37" customFormat="1" ht="15" x14ac:dyDescent="0.25">
      <c r="A30" s="59">
        <v>22</v>
      </c>
      <c r="B30" s="13">
        <v>22</v>
      </c>
      <c r="C30" s="14" t="s">
        <v>60</v>
      </c>
      <c r="D30" s="14" t="s">
        <v>61</v>
      </c>
      <c r="E30" s="13">
        <v>2006</v>
      </c>
      <c r="F30" s="65">
        <v>24.36</v>
      </c>
      <c r="G30" s="65"/>
      <c r="H30" s="65"/>
      <c r="I30" s="60">
        <f t="shared" si="0"/>
        <v>24.36</v>
      </c>
      <c r="J30" s="77" t="s">
        <v>62</v>
      </c>
    </row>
    <row r="31" spans="1:10" ht="15" x14ac:dyDescent="0.25">
      <c r="A31" s="78">
        <v>23</v>
      </c>
      <c r="B31" s="66">
        <v>23</v>
      </c>
      <c r="C31" s="57" t="s">
        <v>110</v>
      </c>
      <c r="D31" s="57" t="s">
        <v>111</v>
      </c>
      <c r="E31" s="66">
        <v>2006</v>
      </c>
      <c r="F31" s="65">
        <v>19.5</v>
      </c>
      <c r="G31" s="65"/>
      <c r="H31" s="65"/>
      <c r="I31" s="65">
        <f t="shared" si="0"/>
        <v>19.5</v>
      </c>
      <c r="J31" s="80" t="s">
        <v>57</v>
      </c>
    </row>
    <row r="44" spans="3:4" ht="15.75" x14ac:dyDescent="0.25">
      <c r="C44" s="38"/>
      <c r="D44" s="38"/>
    </row>
    <row r="62" spans="3:4" ht="15.75" x14ac:dyDescent="0.25">
      <c r="C62" s="38"/>
      <c r="D62" s="38"/>
    </row>
    <row r="63" spans="3:4" ht="15.75" x14ac:dyDescent="0.25">
      <c r="C63" s="39"/>
      <c r="D63" s="39"/>
    </row>
    <row r="65" spans="3:4" ht="15.75" x14ac:dyDescent="0.25">
      <c r="C65" s="39"/>
      <c r="D65" s="39"/>
    </row>
    <row r="66" spans="3:4" ht="15.75" x14ac:dyDescent="0.25">
      <c r="C66" s="39"/>
      <c r="D66" s="39"/>
    </row>
    <row r="67" spans="3:4" ht="15.75" x14ac:dyDescent="0.25">
      <c r="C67" s="39"/>
      <c r="D67" s="39"/>
    </row>
    <row r="68" spans="3:4" ht="15.75" x14ac:dyDescent="0.25">
      <c r="C68" s="39"/>
      <c r="D68" s="39"/>
    </row>
    <row r="70" spans="3:4" ht="15.75" x14ac:dyDescent="0.25">
      <c r="C70" s="39"/>
      <c r="D70" s="39"/>
    </row>
    <row r="71" spans="3:4" ht="15.75" x14ac:dyDescent="0.25">
      <c r="C71" s="39"/>
      <c r="D71" s="39"/>
    </row>
    <row r="75" spans="3:4" ht="15.75" x14ac:dyDescent="0.25">
      <c r="C75" s="39"/>
      <c r="D75" s="39"/>
    </row>
    <row r="77" spans="3:4" ht="15.75" x14ac:dyDescent="0.25">
      <c r="C77" s="39"/>
      <c r="D77" s="39"/>
    </row>
    <row r="78" spans="3:4" ht="15.75" x14ac:dyDescent="0.25">
      <c r="C78" s="39"/>
      <c r="D78" s="39"/>
    </row>
    <row r="79" spans="3:4" ht="15.75" x14ac:dyDescent="0.25">
      <c r="C79" s="39"/>
      <c r="D79" s="39"/>
    </row>
    <row r="80" spans="3:4" ht="15.75" x14ac:dyDescent="0.25">
      <c r="C80" s="39"/>
      <c r="D80" s="39"/>
    </row>
    <row r="82" spans="3:4" ht="15.75" x14ac:dyDescent="0.25">
      <c r="C82" s="39"/>
      <c r="D82" s="39"/>
    </row>
    <row r="83" spans="3:4" ht="15.75" x14ac:dyDescent="0.25">
      <c r="C83" s="39"/>
      <c r="D83" s="39"/>
    </row>
    <row r="84" spans="3:4" ht="15.75" x14ac:dyDescent="0.25">
      <c r="C84" s="39"/>
      <c r="D84" s="39"/>
    </row>
    <row r="85" spans="3:4" ht="15.75" x14ac:dyDescent="0.25">
      <c r="C85" s="38"/>
      <c r="D85" s="38"/>
    </row>
    <row r="88" spans="3:4" ht="15.75" x14ac:dyDescent="0.25">
      <c r="C88" s="40"/>
      <c r="D88" s="40"/>
    </row>
    <row r="92" spans="3:4" ht="15.75" x14ac:dyDescent="0.25">
      <c r="C92" s="38"/>
      <c r="D92" s="38"/>
    </row>
    <row r="107" spans="3:4" ht="15.75" x14ac:dyDescent="0.25">
      <c r="C107" s="38"/>
      <c r="D107" s="38"/>
    </row>
    <row r="121" spans="3:4" ht="15.75" x14ac:dyDescent="0.25">
      <c r="C121" s="38"/>
      <c r="D121" s="38"/>
    </row>
    <row r="127" spans="3:4" ht="15.75" x14ac:dyDescent="0.25">
      <c r="C127" s="38"/>
      <c r="D127" s="38"/>
    </row>
    <row r="132" spans="3:4" ht="15.75" x14ac:dyDescent="0.25">
      <c r="C132" s="38"/>
      <c r="D132" s="38"/>
    </row>
    <row r="137" spans="3:4" ht="15.75" x14ac:dyDescent="0.25">
      <c r="C137" s="38"/>
      <c r="D137" s="38"/>
    </row>
    <row r="143" spans="3:4" ht="15.75" x14ac:dyDescent="0.25">
      <c r="C143" s="38"/>
      <c r="D143" s="38"/>
    </row>
    <row r="174" spans="3:4" ht="15.75" x14ac:dyDescent="0.25">
      <c r="C174" s="38"/>
      <c r="D174" s="38"/>
    </row>
    <row r="196" spans="3:4" ht="15.75" x14ac:dyDescent="0.25">
      <c r="C196" s="38"/>
      <c r="D196" s="38"/>
    </row>
    <row r="204" spans="3:4" ht="15.75" x14ac:dyDescent="0.25">
      <c r="C204" s="38"/>
      <c r="D204" s="38"/>
    </row>
    <row r="214" spans="3:4" ht="15.75" x14ac:dyDescent="0.25">
      <c r="C214" s="38"/>
      <c r="D214" s="38"/>
    </row>
    <row r="228" spans="3:4" ht="15.75" x14ac:dyDescent="0.25">
      <c r="C228" s="38"/>
      <c r="D228" s="38"/>
    </row>
  </sheetData>
  <mergeCells count="1">
    <mergeCell ref="A1:I1"/>
  </mergeCells>
  <phoneticPr fontId="1" type="noConversion"/>
  <pageMargins left="0.15748031496062992" right="0.15748031496062992" top="0.39370078740157483" bottom="0.39370078740157483" header="0" footer="0"/>
  <pageSetup paperSize="9" scale="90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2"/>
  <sheetViews>
    <sheetView topLeftCell="A14" zoomScaleNormal="100" workbookViewId="0">
      <selection activeCell="G31" sqref="G31"/>
    </sheetView>
  </sheetViews>
  <sheetFormatPr defaultRowHeight="12.75" x14ac:dyDescent="0.2"/>
  <cols>
    <col min="1" max="1" width="6.140625" style="1" customWidth="1"/>
    <col min="2" max="2" width="10.42578125" style="3" customWidth="1"/>
    <col min="3" max="3" width="14.42578125" style="1" customWidth="1"/>
    <col min="4" max="4" width="11.42578125" style="1" customWidth="1"/>
    <col min="5" max="5" width="10.42578125" style="36" customWidth="1"/>
    <col min="6" max="6" width="7.7109375" style="42" customWidth="1"/>
    <col min="7" max="7" width="8.5703125" style="42" customWidth="1"/>
    <col min="8" max="8" width="9.140625" style="42"/>
    <col min="9" max="9" width="12.5703125" style="3" customWidth="1"/>
    <col min="10" max="10" width="18.140625" style="4" customWidth="1"/>
    <col min="11" max="12" width="12.5703125" style="3" customWidth="1"/>
    <col min="13" max="16384" width="9.140625" style="3"/>
  </cols>
  <sheetData>
    <row r="1" spans="1:18" ht="20.25" x14ac:dyDescent="0.3">
      <c r="A1" s="113" t="s">
        <v>18</v>
      </c>
      <c r="B1" s="113"/>
      <c r="C1" s="113"/>
      <c r="D1" s="113"/>
      <c r="E1" s="113"/>
      <c r="F1" s="113"/>
      <c r="G1" s="113"/>
      <c r="H1" s="113"/>
      <c r="I1" s="113"/>
      <c r="J1" s="56"/>
      <c r="K1" s="20"/>
      <c r="L1" s="20"/>
      <c r="M1" s="20"/>
      <c r="N1" s="20"/>
      <c r="O1" s="20"/>
      <c r="P1" s="20"/>
      <c r="Q1" s="6"/>
      <c r="R1" s="6"/>
    </row>
    <row r="2" spans="1:18" ht="20.25" x14ac:dyDescent="0.3">
      <c r="A2" s="20"/>
      <c r="B2" s="20"/>
      <c r="C2" s="20"/>
      <c r="D2" s="20"/>
      <c r="E2" s="20"/>
      <c r="F2" s="46"/>
      <c r="G2" s="46"/>
      <c r="H2" s="46"/>
      <c r="I2" s="20"/>
      <c r="J2" s="53"/>
      <c r="K2" s="20"/>
      <c r="L2" s="20"/>
      <c r="M2" s="20"/>
      <c r="N2" s="20"/>
      <c r="O2" s="20"/>
      <c r="P2" s="20"/>
      <c r="Q2" s="6"/>
      <c r="R2" s="6"/>
    </row>
    <row r="3" spans="1:18" ht="20.25" x14ac:dyDescent="0.3">
      <c r="B3" s="21"/>
      <c r="C3" s="21"/>
      <c r="D3" s="21"/>
      <c r="E3" s="7" t="s">
        <v>0</v>
      </c>
      <c r="F3" s="21"/>
      <c r="H3" s="21"/>
      <c r="I3" s="21"/>
      <c r="J3" s="7"/>
      <c r="K3" s="21"/>
      <c r="L3" s="21"/>
      <c r="M3" s="21"/>
      <c r="N3" s="21"/>
      <c r="O3" s="21"/>
      <c r="P3" s="21"/>
      <c r="Q3" s="6"/>
      <c r="R3" s="6"/>
    </row>
    <row r="4" spans="1:18" ht="20.25" x14ac:dyDescent="0.3">
      <c r="A4" s="6"/>
      <c r="B4" s="8"/>
      <c r="C4" s="9" t="s">
        <v>8</v>
      </c>
      <c r="D4" s="9"/>
      <c r="E4" s="10"/>
      <c r="F4" s="47"/>
      <c r="G4" s="48"/>
      <c r="H4" s="49"/>
      <c r="I4" s="9" t="s">
        <v>4</v>
      </c>
      <c r="P4" s="1"/>
      <c r="Q4" s="6"/>
      <c r="R4" s="6"/>
    </row>
    <row r="5" spans="1:18" ht="13.5" x14ac:dyDescent="0.25">
      <c r="B5" s="8"/>
      <c r="C5" s="11" t="s">
        <v>17</v>
      </c>
      <c r="D5" s="11"/>
      <c r="E5" s="5"/>
      <c r="G5" s="43"/>
      <c r="H5" s="44"/>
      <c r="I5" s="9"/>
      <c r="P5" s="1"/>
      <c r="Q5" s="1"/>
    </row>
    <row r="6" spans="1:18" ht="15.75" x14ac:dyDescent="0.25">
      <c r="B6" s="2"/>
      <c r="C6" s="3"/>
      <c r="D6" s="3"/>
      <c r="E6" s="12" t="s">
        <v>16</v>
      </c>
      <c r="H6" s="22"/>
      <c r="I6" s="22"/>
      <c r="J6" s="22"/>
    </row>
    <row r="7" spans="1:18" ht="15.75" x14ac:dyDescent="0.25">
      <c r="B7" s="2"/>
      <c r="C7" s="3"/>
      <c r="D7" s="3"/>
      <c r="E7" s="5"/>
      <c r="F7" s="45"/>
      <c r="G7" s="45"/>
      <c r="H7" s="45"/>
      <c r="I7" s="1"/>
    </row>
    <row r="8" spans="1:18" ht="15" x14ac:dyDescent="0.25">
      <c r="A8" s="88" t="s">
        <v>5</v>
      </c>
      <c r="B8" s="93" t="s">
        <v>1</v>
      </c>
      <c r="C8" s="89" t="s">
        <v>13</v>
      </c>
      <c r="D8" s="89" t="s">
        <v>14</v>
      </c>
      <c r="E8" s="90" t="s">
        <v>11</v>
      </c>
      <c r="F8" s="94" t="s">
        <v>2</v>
      </c>
      <c r="G8" s="94" t="s">
        <v>3</v>
      </c>
      <c r="H8" s="94" t="s">
        <v>6</v>
      </c>
      <c r="I8" s="89" t="s">
        <v>7</v>
      </c>
      <c r="J8" s="91" t="s">
        <v>10</v>
      </c>
    </row>
    <row r="9" spans="1:18" s="37" customFormat="1" ht="15" x14ac:dyDescent="0.25">
      <c r="A9" s="59">
        <v>1</v>
      </c>
      <c r="B9" s="13">
        <v>1</v>
      </c>
      <c r="C9" s="14" t="s">
        <v>43</v>
      </c>
      <c r="D9" s="14" t="s">
        <v>44</v>
      </c>
      <c r="E9" s="13">
        <v>2006</v>
      </c>
      <c r="F9" s="65">
        <v>1.7</v>
      </c>
      <c r="G9" s="60">
        <v>1.72</v>
      </c>
      <c r="H9" s="65"/>
      <c r="I9" s="60">
        <f>MAX(F9:H9)</f>
        <v>1.72</v>
      </c>
      <c r="J9" s="77" t="s">
        <v>85</v>
      </c>
      <c r="K9" s="19"/>
    </row>
    <row r="10" spans="1:18" s="37" customFormat="1" ht="15" x14ac:dyDescent="0.25">
      <c r="A10" s="59">
        <v>2</v>
      </c>
      <c r="B10" s="13">
        <v>2</v>
      </c>
      <c r="C10" s="14" t="s">
        <v>74</v>
      </c>
      <c r="D10" s="14" t="s">
        <v>75</v>
      </c>
      <c r="E10" s="13">
        <v>2006</v>
      </c>
      <c r="F10" s="60"/>
      <c r="G10" s="60"/>
      <c r="H10" s="60"/>
      <c r="I10" s="60">
        <f t="shared" ref="I10:I31" si="0">MAX(F10:H10)</f>
        <v>0</v>
      </c>
      <c r="J10" s="77" t="s">
        <v>84</v>
      </c>
    </row>
    <row r="11" spans="1:18" s="37" customFormat="1" ht="15" x14ac:dyDescent="0.25">
      <c r="A11" s="59">
        <v>3</v>
      </c>
      <c r="B11" s="13">
        <v>3</v>
      </c>
      <c r="C11" s="14" t="s">
        <v>41</v>
      </c>
      <c r="D11" s="14" t="s">
        <v>42</v>
      </c>
      <c r="E11" s="13">
        <v>2006</v>
      </c>
      <c r="F11" s="60">
        <v>1.92</v>
      </c>
      <c r="G11" s="60">
        <v>1.92</v>
      </c>
      <c r="H11" s="60"/>
      <c r="I11" s="60">
        <f t="shared" si="0"/>
        <v>1.92</v>
      </c>
      <c r="J11" s="77" t="s">
        <v>85</v>
      </c>
      <c r="K11" s="19"/>
    </row>
    <row r="12" spans="1:18" s="37" customFormat="1" ht="15" x14ac:dyDescent="0.25">
      <c r="A12" s="59">
        <v>4</v>
      </c>
      <c r="B12" s="13">
        <v>4</v>
      </c>
      <c r="C12" s="14" t="s">
        <v>81</v>
      </c>
      <c r="D12" s="14" t="s">
        <v>82</v>
      </c>
      <c r="E12" s="13">
        <v>2006</v>
      </c>
      <c r="F12" s="60">
        <v>1.59</v>
      </c>
      <c r="G12" s="60">
        <v>1.62</v>
      </c>
      <c r="H12" s="60"/>
      <c r="I12" s="60">
        <f t="shared" si="0"/>
        <v>1.62</v>
      </c>
      <c r="J12" s="77" t="s">
        <v>32</v>
      </c>
      <c r="K12" s="19"/>
    </row>
    <row r="13" spans="1:18" s="37" customFormat="1" ht="15" x14ac:dyDescent="0.25">
      <c r="A13" s="59">
        <v>5</v>
      </c>
      <c r="B13" s="13">
        <v>5</v>
      </c>
      <c r="C13" s="14" t="s">
        <v>55</v>
      </c>
      <c r="D13" s="14" t="s">
        <v>70</v>
      </c>
      <c r="E13" s="13">
        <v>2006</v>
      </c>
      <c r="F13" s="60">
        <v>2.06</v>
      </c>
      <c r="G13" s="60">
        <v>2.11</v>
      </c>
      <c r="H13" s="60"/>
      <c r="I13" s="60">
        <f t="shared" si="0"/>
        <v>2.11</v>
      </c>
      <c r="J13" s="77" t="s">
        <v>85</v>
      </c>
      <c r="K13" s="19"/>
    </row>
    <row r="14" spans="1:18" s="37" customFormat="1" ht="15" x14ac:dyDescent="0.25">
      <c r="A14" s="59">
        <v>6</v>
      </c>
      <c r="B14" s="13">
        <v>6</v>
      </c>
      <c r="C14" s="14" t="s">
        <v>55</v>
      </c>
      <c r="D14" s="14" t="s">
        <v>56</v>
      </c>
      <c r="E14" s="13">
        <v>2006</v>
      </c>
      <c r="F14" s="60">
        <v>1.61</v>
      </c>
      <c r="G14" s="60">
        <v>1.68</v>
      </c>
      <c r="H14" s="60"/>
      <c r="I14" s="60">
        <f t="shared" si="0"/>
        <v>1.68</v>
      </c>
      <c r="J14" s="77" t="s">
        <v>57</v>
      </c>
    </row>
    <row r="15" spans="1:18" s="37" customFormat="1" ht="15" x14ac:dyDescent="0.25">
      <c r="A15" s="59">
        <v>7</v>
      </c>
      <c r="B15" s="13">
        <v>7</v>
      </c>
      <c r="C15" s="14" t="s">
        <v>66</v>
      </c>
      <c r="D15" s="14" t="s">
        <v>67</v>
      </c>
      <c r="E15" s="13">
        <v>2006</v>
      </c>
      <c r="F15" s="60">
        <v>1.9</v>
      </c>
      <c r="G15" s="60">
        <v>1.78</v>
      </c>
      <c r="H15" s="60"/>
      <c r="I15" s="60">
        <f t="shared" si="0"/>
        <v>1.9</v>
      </c>
      <c r="J15" s="77" t="s">
        <v>40</v>
      </c>
    </row>
    <row r="16" spans="1:18" s="37" customFormat="1" ht="15" x14ac:dyDescent="0.25">
      <c r="A16" s="59">
        <v>8</v>
      </c>
      <c r="B16" s="13">
        <v>8</v>
      </c>
      <c r="C16" s="14" t="s">
        <v>58</v>
      </c>
      <c r="D16" s="14" t="s">
        <v>59</v>
      </c>
      <c r="E16" s="13">
        <v>2006</v>
      </c>
      <c r="F16" s="60">
        <v>1.51</v>
      </c>
      <c r="G16" s="60">
        <v>1.69</v>
      </c>
      <c r="H16" s="60"/>
      <c r="I16" s="60">
        <f t="shared" si="0"/>
        <v>1.69</v>
      </c>
      <c r="J16" s="77" t="s">
        <v>57</v>
      </c>
    </row>
    <row r="17" spans="1:11" s="37" customFormat="1" ht="15" x14ac:dyDescent="0.25">
      <c r="A17" s="59">
        <v>9</v>
      </c>
      <c r="B17" s="13">
        <v>9</v>
      </c>
      <c r="C17" s="14" t="s">
        <v>51</v>
      </c>
      <c r="D17" s="14" t="s">
        <v>52</v>
      </c>
      <c r="E17" s="13">
        <v>2006</v>
      </c>
      <c r="F17" s="60">
        <v>1.66</v>
      </c>
      <c r="G17" s="60">
        <v>1.67</v>
      </c>
      <c r="H17" s="60"/>
      <c r="I17" s="60">
        <f t="shared" si="0"/>
        <v>1.67</v>
      </c>
      <c r="J17" s="77" t="s">
        <v>53</v>
      </c>
      <c r="K17" s="19"/>
    </row>
    <row r="18" spans="1:11" s="37" customFormat="1" ht="15" x14ac:dyDescent="0.25">
      <c r="A18" s="59">
        <v>10</v>
      </c>
      <c r="B18" s="13">
        <v>10</v>
      </c>
      <c r="C18" s="14" t="s">
        <v>47</v>
      </c>
      <c r="D18" s="14" t="s">
        <v>48</v>
      </c>
      <c r="E18" s="13">
        <v>2006</v>
      </c>
      <c r="F18" s="60"/>
      <c r="G18" s="60"/>
      <c r="H18" s="60"/>
      <c r="I18" s="60">
        <f t="shared" si="0"/>
        <v>0</v>
      </c>
      <c r="J18" s="77" t="s">
        <v>31</v>
      </c>
    </row>
    <row r="19" spans="1:11" s="37" customFormat="1" ht="15" x14ac:dyDescent="0.25">
      <c r="A19" s="59">
        <v>11</v>
      </c>
      <c r="B19" s="13">
        <v>11</v>
      </c>
      <c r="C19" s="14" t="s">
        <v>36</v>
      </c>
      <c r="D19" s="14" t="s">
        <v>63</v>
      </c>
      <c r="E19" s="13">
        <v>2006</v>
      </c>
      <c r="F19" s="60">
        <v>2.09</v>
      </c>
      <c r="G19" s="60">
        <v>1.82</v>
      </c>
      <c r="H19" s="60"/>
      <c r="I19" s="60">
        <f t="shared" si="0"/>
        <v>2.09</v>
      </c>
      <c r="J19" s="77" t="s">
        <v>37</v>
      </c>
    </row>
    <row r="20" spans="1:11" s="37" customFormat="1" ht="15" x14ac:dyDescent="0.25">
      <c r="A20" s="59">
        <v>12</v>
      </c>
      <c r="B20" s="13">
        <v>12</v>
      </c>
      <c r="C20" s="14" t="s">
        <v>79</v>
      </c>
      <c r="D20" s="14" t="s">
        <v>80</v>
      </c>
      <c r="E20" s="13">
        <v>2006</v>
      </c>
      <c r="F20" s="60"/>
      <c r="G20" s="60"/>
      <c r="H20" s="60"/>
      <c r="I20" s="60">
        <f t="shared" si="0"/>
        <v>0</v>
      </c>
      <c r="J20" s="77" t="s">
        <v>32</v>
      </c>
      <c r="K20" s="19"/>
    </row>
    <row r="21" spans="1:11" s="37" customFormat="1" ht="15" x14ac:dyDescent="0.25">
      <c r="A21" s="59">
        <v>13</v>
      </c>
      <c r="B21" s="13">
        <v>13</v>
      </c>
      <c r="C21" s="14" t="s">
        <v>38</v>
      </c>
      <c r="D21" s="14" t="s">
        <v>39</v>
      </c>
      <c r="E21" s="13">
        <v>2006</v>
      </c>
      <c r="F21" s="60">
        <v>1.87</v>
      </c>
      <c r="G21" s="60">
        <v>1.97</v>
      </c>
      <c r="H21" s="60"/>
      <c r="I21" s="60">
        <f t="shared" si="0"/>
        <v>1.97</v>
      </c>
      <c r="J21" s="77" t="s">
        <v>40</v>
      </c>
      <c r="K21" s="19"/>
    </row>
    <row r="22" spans="1:11" s="37" customFormat="1" ht="15" x14ac:dyDescent="0.25">
      <c r="A22" s="59">
        <v>14</v>
      </c>
      <c r="B22" s="13">
        <v>14</v>
      </c>
      <c r="C22" s="14" t="s">
        <v>49</v>
      </c>
      <c r="D22" s="14" t="s">
        <v>76</v>
      </c>
      <c r="E22" s="13">
        <v>2006</v>
      </c>
      <c r="F22" s="60"/>
      <c r="G22" s="60"/>
      <c r="H22" s="60"/>
      <c r="I22" s="60">
        <f t="shared" si="0"/>
        <v>0</v>
      </c>
      <c r="J22" s="77" t="s">
        <v>83</v>
      </c>
    </row>
    <row r="23" spans="1:11" s="37" customFormat="1" ht="15" x14ac:dyDescent="0.25">
      <c r="A23" s="59">
        <v>15</v>
      </c>
      <c r="B23" s="13">
        <v>15</v>
      </c>
      <c r="C23" s="14" t="s">
        <v>68</v>
      </c>
      <c r="D23" s="14" t="s">
        <v>69</v>
      </c>
      <c r="E23" s="13">
        <v>2006</v>
      </c>
      <c r="F23" s="60">
        <v>2.08</v>
      </c>
      <c r="G23" s="60">
        <v>2.1</v>
      </c>
      <c r="H23" s="60"/>
      <c r="I23" s="60">
        <f t="shared" si="0"/>
        <v>2.1</v>
      </c>
      <c r="J23" s="77" t="s">
        <v>40</v>
      </c>
    </row>
    <row r="24" spans="1:11" s="37" customFormat="1" ht="15" x14ac:dyDescent="0.25">
      <c r="A24" s="59">
        <v>16</v>
      </c>
      <c r="B24" s="13">
        <v>16</v>
      </c>
      <c r="C24" s="14" t="s">
        <v>64</v>
      </c>
      <c r="D24" s="14" t="s">
        <v>65</v>
      </c>
      <c r="E24" s="13">
        <v>2006</v>
      </c>
      <c r="F24" s="60">
        <v>2.19</v>
      </c>
      <c r="G24" s="60">
        <v>2.09</v>
      </c>
      <c r="H24" s="60"/>
      <c r="I24" s="60">
        <f t="shared" si="0"/>
        <v>2.19</v>
      </c>
      <c r="J24" s="77" t="s">
        <v>40</v>
      </c>
      <c r="K24" s="19"/>
    </row>
    <row r="25" spans="1:11" s="37" customFormat="1" ht="15" x14ac:dyDescent="0.25">
      <c r="A25" s="59">
        <v>17</v>
      </c>
      <c r="B25" s="13">
        <v>17</v>
      </c>
      <c r="C25" s="14" t="s">
        <v>50</v>
      </c>
      <c r="D25" s="14" t="s">
        <v>77</v>
      </c>
      <c r="E25" s="13">
        <v>2006</v>
      </c>
      <c r="F25" s="60"/>
      <c r="G25" s="60"/>
      <c r="H25" s="60"/>
      <c r="I25" s="60">
        <f t="shared" si="0"/>
        <v>0</v>
      </c>
      <c r="J25" s="77" t="s">
        <v>83</v>
      </c>
    </row>
    <row r="26" spans="1:11" s="37" customFormat="1" ht="15" x14ac:dyDescent="0.25">
      <c r="A26" s="59">
        <v>18</v>
      </c>
      <c r="B26" s="13">
        <v>18</v>
      </c>
      <c r="C26" s="14" t="s">
        <v>54</v>
      </c>
      <c r="D26" s="14" t="s">
        <v>78</v>
      </c>
      <c r="E26" s="13">
        <v>2006</v>
      </c>
      <c r="F26" s="60">
        <v>1.88</v>
      </c>
      <c r="G26" s="60">
        <v>1.9</v>
      </c>
      <c r="H26" s="60"/>
      <c r="I26" s="60">
        <f t="shared" si="0"/>
        <v>1.9</v>
      </c>
      <c r="J26" s="77" t="s">
        <v>57</v>
      </c>
    </row>
    <row r="27" spans="1:11" s="37" customFormat="1" ht="15" x14ac:dyDescent="0.25">
      <c r="A27" s="59">
        <v>19</v>
      </c>
      <c r="B27" s="13">
        <v>19</v>
      </c>
      <c r="C27" s="14" t="s">
        <v>71</v>
      </c>
      <c r="D27" s="14" t="s">
        <v>72</v>
      </c>
      <c r="E27" s="13">
        <v>2006</v>
      </c>
      <c r="F27" s="60">
        <v>1.55</v>
      </c>
      <c r="G27" s="60">
        <v>1.49</v>
      </c>
      <c r="H27" s="60"/>
      <c r="I27" s="60">
        <f t="shared" si="0"/>
        <v>1.55</v>
      </c>
      <c r="J27" s="77" t="s">
        <v>27</v>
      </c>
      <c r="K27" s="19"/>
    </row>
    <row r="28" spans="1:11" s="37" customFormat="1" ht="15" x14ac:dyDescent="0.25">
      <c r="A28" s="59">
        <v>20</v>
      </c>
      <c r="B28" s="13">
        <v>20</v>
      </c>
      <c r="C28" s="14" t="s">
        <v>131</v>
      </c>
      <c r="D28" s="14" t="s">
        <v>73</v>
      </c>
      <c r="E28" s="13">
        <v>2006</v>
      </c>
      <c r="F28" s="60">
        <v>1.66</v>
      </c>
      <c r="G28" s="60">
        <v>1.74</v>
      </c>
      <c r="H28" s="60"/>
      <c r="I28" s="60">
        <f t="shared" si="0"/>
        <v>1.74</v>
      </c>
      <c r="J28" s="77" t="s">
        <v>84</v>
      </c>
      <c r="K28" s="19"/>
    </row>
    <row r="29" spans="1:11" s="37" customFormat="1" ht="15" x14ac:dyDescent="0.25">
      <c r="A29" s="59">
        <v>21</v>
      </c>
      <c r="B29" s="13">
        <v>21</v>
      </c>
      <c r="C29" s="14" t="s">
        <v>46</v>
      </c>
      <c r="D29" s="14" t="s">
        <v>45</v>
      </c>
      <c r="E29" s="13">
        <v>2006</v>
      </c>
      <c r="F29" s="60">
        <v>1.54</v>
      </c>
      <c r="G29" s="60">
        <v>1.65</v>
      </c>
      <c r="H29" s="60"/>
      <c r="I29" s="60">
        <f t="shared" si="0"/>
        <v>1.65</v>
      </c>
      <c r="J29" s="77" t="s">
        <v>31</v>
      </c>
    </row>
    <row r="30" spans="1:11" s="37" customFormat="1" ht="15" x14ac:dyDescent="0.25">
      <c r="A30" s="59">
        <v>22</v>
      </c>
      <c r="B30" s="13">
        <v>22</v>
      </c>
      <c r="C30" s="14" t="s">
        <v>60</v>
      </c>
      <c r="D30" s="14" t="s">
        <v>61</v>
      </c>
      <c r="E30" s="13">
        <v>2006</v>
      </c>
      <c r="F30" s="60">
        <v>1.94</v>
      </c>
      <c r="G30" s="60">
        <v>1.99</v>
      </c>
      <c r="H30" s="60"/>
      <c r="I30" s="60">
        <f t="shared" si="0"/>
        <v>1.99</v>
      </c>
      <c r="J30" s="77" t="s">
        <v>62</v>
      </c>
    </row>
    <row r="31" spans="1:11" s="37" customFormat="1" ht="15" x14ac:dyDescent="0.25">
      <c r="A31" s="78">
        <v>23</v>
      </c>
      <c r="B31" s="66">
        <v>23</v>
      </c>
      <c r="C31" s="57" t="s">
        <v>110</v>
      </c>
      <c r="D31" s="57" t="s">
        <v>111</v>
      </c>
      <c r="E31" s="66">
        <v>2006</v>
      </c>
      <c r="F31" s="65">
        <v>1.76</v>
      </c>
      <c r="G31" s="65">
        <v>1.81</v>
      </c>
      <c r="H31" s="65"/>
      <c r="I31" s="65">
        <f t="shared" si="0"/>
        <v>1.81</v>
      </c>
      <c r="J31" s="80" t="s">
        <v>57</v>
      </c>
    </row>
    <row r="34" spans="3:4" ht="15.75" x14ac:dyDescent="0.25">
      <c r="C34" s="38"/>
      <c r="D34" s="38"/>
    </row>
    <row r="38" spans="3:4" ht="15.75" x14ac:dyDescent="0.25">
      <c r="C38" s="39"/>
      <c r="D38" s="39"/>
    </row>
    <row r="40" spans="3:4" ht="15.75" x14ac:dyDescent="0.25">
      <c r="C40" s="38"/>
      <c r="D40" s="38"/>
    </row>
    <row r="67" spans="3:4" ht="15.75" x14ac:dyDescent="0.25">
      <c r="C67" s="38"/>
      <c r="D67" s="38"/>
    </row>
    <row r="83" spans="3:4" ht="15.75" x14ac:dyDescent="0.25">
      <c r="C83" s="38"/>
      <c r="D83" s="38"/>
    </row>
    <row r="98" spans="3:4" ht="15.75" x14ac:dyDescent="0.25">
      <c r="C98" s="38"/>
      <c r="D98" s="38"/>
    </row>
    <row r="116" spans="3:4" ht="15.75" x14ac:dyDescent="0.25">
      <c r="C116" s="38"/>
      <c r="D116" s="38"/>
    </row>
    <row r="117" spans="3:4" ht="15.75" x14ac:dyDescent="0.25">
      <c r="C117" s="39"/>
      <c r="D117" s="39"/>
    </row>
    <row r="119" spans="3:4" ht="15.75" x14ac:dyDescent="0.25">
      <c r="C119" s="39"/>
      <c r="D119" s="39"/>
    </row>
    <row r="120" spans="3:4" ht="15.75" x14ac:dyDescent="0.25">
      <c r="C120" s="39"/>
      <c r="D120" s="39"/>
    </row>
    <row r="121" spans="3:4" ht="15.75" x14ac:dyDescent="0.25">
      <c r="C121" s="39"/>
      <c r="D121" s="39"/>
    </row>
    <row r="122" spans="3:4" ht="15.75" x14ac:dyDescent="0.25">
      <c r="C122" s="39"/>
      <c r="D122" s="39"/>
    </row>
    <row r="124" spans="3:4" ht="15.75" x14ac:dyDescent="0.25">
      <c r="C124" s="39"/>
      <c r="D124" s="39"/>
    </row>
    <row r="125" spans="3:4" ht="15.75" x14ac:dyDescent="0.25">
      <c r="C125" s="39"/>
      <c r="D125" s="39"/>
    </row>
    <row r="129" spans="3:4" ht="15.75" x14ac:dyDescent="0.25">
      <c r="C129" s="39"/>
      <c r="D129" s="39"/>
    </row>
    <row r="131" spans="3:4" ht="15.75" x14ac:dyDescent="0.25">
      <c r="C131" s="39"/>
      <c r="D131" s="39"/>
    </row>
    <row r="132" spans="3:4" ht="15.75" x14ac:dyDescent="0.25">
      <c r="C132" s="39"/>
      <c r="D132" s="39"/>
    </row>
    <row r="133" spans="3:4" ht="15.75" x14ac:dyDescent="0.25">
      <c r="C133" s="39"/>
      <c r="D133" s="39"/>
    </row>
    <row r="134" spans="3:4" ht="15.75" x14ac:dyDescent="0.25">
      <c r="C134" s="39"/>
      <c r="D134" s="39"/>
    </row>
    <row r="136" spans="3:4" ht="15.75" x14ac:dyDescent="0.25">
      <c r="C136" s="39"/>
      <c r="D136" s="39"/>
    </row>
    <row r="137" spans="3:4" ht="15.75" x14ac:dyDescent="0.25">
      <c r="C137" s="39"/>
      <c r="D137" s="39"/>
    </row>
    <row r="138" spans="3:4" ht="15.75" x14ac:dyDescent="0.25">
      <c r="C138" s="39"/>
      <c r="D138" s="39"/>
    </row>
    <row r="139" spans="3:4" ht="15.75" x14ac:dyDescent="0.25">
      <c r="C139" s="38"/>
      <c r="D139" s="38"/>
    </row>
    <row r="142" spans="3:4" ht="15.75" x14ac:dyDescent="0.25">
      <c r="C142" s="40"/>
      <c r="D142" s="40"/>
    </row>
    <row r="146" spans="3:4" ht="15.75" x14ac:dyDescent="0.25">
      <c r="C146" s="38"/>
      <c r="D146" s="38"/>
    </row>
    <row r="161" spans="3:4" ht="15.75" x14ac:dyDescent="0.25">
      <c r="C161" s="38"/>
      <c r="D161" s="38"/>
    </row>
    <row r="175" spans="3:4" ht="15.75" x14ac:dyDescent="0.25">
      <c r="C175" s="38"/>
      <c r="D175" s="38"/>
    </row>
    <row r="181" spans="3:4" ht="15.75" x14ac:dyDescent="0.25">
      <c r="C181" s="38"/>
      <c r="D181" s="38"/>
    </row>
    <row r="186" spans="3:4" ht="15.75" x14ac:dyDescent="0.25">
      <c r="C186" s="38"/>
      <c r="D186" s="38"/>
    </row>
    <row r="191" spans="3:4" ht="15.75" x14ac:dyDescent="0.25">
      <c r="C191" s="38"/>
      <c r="D191" s="38"/>
    </row>
    <row r="197" spans="3:4" ht="15.75" x14ac:dyDescent="0.25">
      <c r="C197" s="38"/>
      <c r="D197" s="38"/>
    </row>
    <row r="228" spans="3:4" ht="15.75" x14ac:dyDescent="0.25">
      <c r="C228" s="38"/>
      <c r="D228" s="38"/>
    </row>
    <row r="250" spans="3:4" ht="15.75" x14ac:dyDescent="0.25">
      <c r="C250" s="38"/>
      <c r="D250" s="38"/>
    </row>
    <row r="258" spans="3:4" ht="15.75" x14ac:dyDescent="0.25">
      <c r="C258" s="38"/>
      <c r="D258" s="38"/>
    </row>
    <row r="268" spans="3:4" ht="15.75" x14ac:dyDescent="0.25">
      <c r="C268" s="38"/>
      <c r="D268" s="38"/>
    </row>
    <row r="282" spans="3:4" ht="15.75" x14ac:dyDescent="0.25">
      <c r="C282" s="38"/>
      <c r="D282" s="38"/>
    </row>
  </sheetData>
  <mergeCells count="1">
    <mergeCell ref="A1:I1"/>
  </mergeCells>
  <phoneticPr fontId="1" type="noConversion"/>
  <pageMargins left="0.19685039370078741" right="0.15748031496062992" top="0.39370078740157483" bottom="0.39370078740157483" header="0" footer="0"/>
  <pageSetup paperSize="9" scale="90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"/>
  <sheetViews>
    <sheetView topLeftCell="A10" workbookViewId="0">
      <selection activeCell="F25" sqref="F25"/>
    </sheetView>
  </sheetViews>
  <sheetFormatPr defaultRowHeight="12.75" x14ac:dyDescent="0.2"/>
  <cols>
    <col min="1" max="1" width="6.140625" style="1" customWidth="1"/>
    <col min="2" max="2" width="10.42578125" style="1" customWidth="1"/>
    <col min="3" max="3" width="14.28515625" style="3" customWidth="1"/>
    <col min="4" max="4" width="12.28515625" style="3" customWidth="1"/>
    <col min="5" max="5" width="11.42578125" style="5" customWidth="1"/>
    <col min="6" max="6" width="7.7109375" style="1" customWidth="1"/>
    <col min="7" max="7" width="19" style="52" customWidth="1"/>
    <col min="8" max="16384" width="9.140625" style="3"/>
  </cols>
  <sheetData>
    <row r="1" spans="1:11" ht="20.25" x14ac:dyDescent="0.3">
      <c r="A1" s="113" t="s">
        <v>18</v>
      </c>
      <c r="B1" s="113"/>
      <c r="C1" s="113"/>
      <c r="D1" s="113"/>
      <c r="E1" s="113"/>
      <c r="F1" s="113"/>
      <c r="G1" s="113"/>
      <c r="H1" s="20"/>
      <c r="I1" s="20"/>
      <c r="J1" s="20"/>
      <c r="K1" s="20"/>
    </row>
    <row r="2" spans="1:11" ht="15.75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15.75" x14ac:dyDescent="0.25">
      <c r="B3" s="7"/>
      <c r="C3" s="21"/>
      <c r="D3" s="21"/>
      <c r="E3" s="7" t="s">
        <v>0</v>
      </c>
      <c r="F3" s="21"/>
      <c r="G3" s="21"/>
      <c r="H3" s="21"/>
      <c r="I3" s="21"/>
      <c r="J3" s="21"/>
      <c r="K3" s="21"/>
    </row>
    <row r="4" spans="1:11" ht="20.25" x14ac:dyDescent="0.3">
      <c r="A4" s="6"/>
      <c r="B4" s="41"/>
      <c r="C4" s="9" t="s">
        <v>8</v>
      </c>
      <c r="D4" s="9"/>
      <c r="E4" s="51"/>
      <c r="I4" s="1"/>
      <c r="K4" s="1"/>
    </row>
    <row r="5" spans="1:11" x14ac:dyDescent="0.2">
      <c r="B5" s="41"/>
      <c r="C5" s="11" t="s">
        <v>17</v>
      </c>
      <c r="D5" s="11"/>
      <c r="F5" s="9"/>
      <c r="G5" s="9" t="s">
        <v>4</v>
      </c>
      <c r="I5" s="1"/>
      <c r="K5" s="1"/>
    </row>
    <row r="6" spans="1:11" ht="15.75" x14ac:dyDescent="0.25">
      <c r="B6" s="5"/>
      <c r="E6" s="12" t="s">
        <v>19</v>
      </c>
      <c r="F6" s="22"/>
      <c r="H6" s="1"/>
      <c r="I6" s="1"/>
      <c r="J6" s="1"/>
    </row>
    <row r="7" spans="1:11" x14ac:dyDescent="0.2">
      <c r="C7" s="11"/>
      <c r="D7" s="11"/>
      <c r="F7" s="9"/>
    </row>
    <row r="8" spans="1:11" ht="15" x14ac:dyDescent="0.25">
      <c r="A8" s="88" t="s">
        <v>5</v>
      </c>
      <c r="B8" s="93" t="s">
        <v>1</v>
      </c>
      <c r="C8" s="89" t="s">
        <v>13</v>
      </c>
      <c r="D8" s="89" t="s">
        <v>14</v>
      </c>
      <c r="E8" s="90" t="s">
        <v>11</v>
      </c>
      <c r="F8" s="89" t="s">
        <v>7</v>
      </c>
      <c r="G8" s="91" t="s">
        <v>10</v>
      </c>
    </row>
    <row r="9" spans="1:11" s="37" customFormat="1" ht="15" x14ac:dyDescent="0.25">
      <c r="A9" s="59">
        <v>1</v>
      </c>
      <c r="B9" s="13">
        <v>24</v>
      </c>
      <c r="C9" s="14" t="s">
        <v>100</v>
      </c>
      <c r="D9" s="14" t="s">
        <v>101</v>
      </c>
      <c r="E9" s="13">
        <v>2006</v>
      </c>
      <c r="F9" s="60">
        <v>5.73</v>
      </c>
      <c r="G9" s="77" t="s">
        <v>84</v>
      </c>
    </row>
    <row r="10" spans="1:11" s="37" customFormat="1" ht="15" x14ac:dyDescent="0.25">
      <c r="A10" s="59">
        <v>2</v>
      </c>
      <c r="B10" s="13">
        <v>25</v>
      </c>
      <c r="C10" s="14" t="s">
        <v>93</v>
      </c>
      <c r="D10" s="14" t="s">
        <v>94</v>
      </c>
      <c r="E10" s="13">
        <v>2006</v>
      </c>
      <c r="F10" s="60">
        <v>5.04</v>
      </c>
      <c r="G10" s="77" t="s">
        <v>108</v>
      </c>
    </row>
    <row r="11" spans="1:11" s="37" customFormat="1" ht="15" x14ac:dyDescent="0.25">
      <c r="A11" s="59">
        <v>3</v>
      </c>
      <c r="B11" s="13">
        <v>26</v>
      </c>
      <c r="C11" s="14" t="s">
        <v>29</v>
      </c>
      <c r="D11" s="14" t="s">
        <v>30</v>
      </c>
      <c r="E11" s="13">
        <v>2006</v>
      </c>
      <c r="F11" s="60">
        <v>5.54</v>
      </c>
      <c r="G11" s="77" t="s">
        <v>31</v>
      </c>
    </row>
    <row r="12" spans="1:11" s="37" customFormat="1" ht="15" x14ac:dyDescent="0.25">
      <c r="A12" s="59">
        <v>4</v>
      </c>
      <c r="B12" s="13">
        <v>27</v>
      </c>
      <c r="C12" s="14" t="s">
        <v>23</v>
      </c>
      <c r="D12" s="14" t="s">
        <v>24</v>
      </c>
      <c r="E12" s="13">
        <v>2006</v>
      </c>
      <c r="F12" s="60">
        <v>5.29</v>
      </c>
      <c r="G12" s="77" t="s">
        <v>106</v>
      </c>
    </row>
    <row r="13" spans="1:11" s="37" customFormat="1" ht="15" x14ac:dyDescent="0.25">
      <c r="A13" s="59">
        <v>5</v>
      </c>
      <c r="B13" s="13">
        <v>28</v>
      </c>
      <c r="C13" s="14" t="s">
        <v>102</v>
      </c>
      <c r="D13" s="14" t="s">
        <v>103</v>
      </c>
      <c r="E13" s="13">
        <v>2006</v>
      </c>
      <c r="F13" s="60">
        <v>5.7</v>
      </c>
      <c r="G13" s="77" t="s">
        <v>32</v>
      </c>
    </row>
    <row r="14" spans="1:11" s="37" customFormat="1" ht="15" x14ac:dyDescent="0.25">
      <c r="A14" s="59">
        <v>6</v>
      </c>
      <c r="B14" s="13">
        <v>29</v>
      </c>
      <c r="C14" s="14" t="s">
        <v>91</v>
      </c>
      <c r="D14" s="14" t="s">
        <v>92</v>
      </c>
      <c r="E14" s="13">
        <v>2006</v>
      </c>
      <c r="F14" s="60">
        <v>5.26</v>
      </c>
      <c r="G14" s="77" t="s">
        <v>108</v>
      </c>
    </row>
    <row r="15" spans="1:11" s="37" customFormat="1" ht="15" x14ac:dyDescent="0.25">
      <c r="A15" s="59">
        <v>7</v>
      </c>
      <c r="B15" s="13">
        <v>30</v>
      </c>
      <c r="C15" s="14" t="s">
        <v>89</v>
      </c>
      <c r="D15" s="14" t="s">
        <v>90</v>
      </c>
      <c r="E15" s="13">
        <v>2006</v>
      </c>
      <c r="F15" s="60">
        <v>5.13</v>
      </c>
      <c r="G15" s="77" t="s">
        <v>107</v>
      </c>
    </row>
    <row r="16" spans="1:11" s="37" customFormat="1" ht="15" x14ac:dyDescent="0.25">
      <c r="A16" s="59">
        <v>8</v>
      </c>
      <c r="B16" s="13">
        <v>31</v>
      </c>
      <c r="C16" s="14" t="s">
        <v>97</v>
      </c>
      <c r="D16" s="14" t="s">
        <v>98</v>
      </c>
      <c r="E16" s="13">
        <v>2006</v>
      </c>
      <c r="F16" s="60">
        <v>5.4</v>
      </c>
      <c r="G16" s="77" t="s">
        <v>85</v>
      </c>
    </row>
    <row r="17" spans="1:7" s="37" customFormat="1" ht="15" x14ac:dyDescent="0.25">
      <c r="A17" s="59">
        <v>9</v>
      </c>
      <c r="B17" s="13">
        <v>32</v>
      </c>
      <c r="C17" s="14" t="s">
        <v>33</v>
      </c>
      <c r="D17" s="14" t="s">
        <v>34</v>
      </c>
      <c r="E17" s="13">
        <v>2006</v>
      </c>
      <c r="F17" s="60">
        <v>5.23</v>
      </c>
      <c r="G17" s="77" t="s">
        <v>35</v>
      </c>
    </row>
    <row r="18" spans="1:7" s="37" customFormat="1" ht="15" x14ac:dyDescent="0.25">
      <c r="A18" s="59">
        <v>10</v>
      </c>
      <c r="B18" s="13">
        <v>33</v>
      </c>
      <c r="C18" s="14" t="s">
        <v>28</v>
      </c>
      <c r="D18" s="14" t="s">
        <v>99</v>
      </c>
      <c r="E18" s="13">
        <v>2006</v>
      </c>
      <c r="F18" s="60">
        <v>5.57</v>
      </c>
      <c r="G18" s="77" t="s">
        <v>84</v>
      </c>
    </row>
    <row r="19" spans="1:7" s="37" customFormat="1" ht="15" x14ac:dyDescent="0.25">
      <c r="A19" s="59">
        <v>11</v>
      </c>
      <c r="B19" s="13">
        <v>34</v>
      </c>
      <c r="C19" s="14" t="s">
        <v>25</v>
      </c>
      <c r="D19" s="14" t="s">
        <v>26</v>
      </c>
      <c r="E19" s="13">
        <v>2006</v>
      </c>
      <c r="F19" s="60">
        <v>5.59</v>
      </c>
      <c r="G19" s="77" t="s">
        <v>27</v>
      </c>
    </row>
    <row r="20" spans="1:7" s="37" customFormat="1" ht="15" x14ac:dyDescent="0.25">
      <c r="A20" s="59">
        <v>12</v>
      </c>
      <c r="B20" s="13">
        <v>35</v>
      </c>
      <c r="C20" s="14" t="s">
        <v>22</v>
      </c>
      <c r="D20" s="14" t="s">
        <v>88</v>
      </c>
      <c r="E20" s="13">
        <v>2006</v>
      </c>
      <c r="F20" s="60">
        <v>5.42</v>
      </c>
      <c r="G20" s="77" t="s">
        <v>105</v>
      </c>
    </row>
    <row r="21" spans="1:7" s="37" customFormat="1" ht="15" x14ac:dyDescent="0.25">
      <c r="A21" s="59">
        <v>13</v>
      </c>
      <c r="B21" s="13">
        <v>36</v>
      </c>
      <c r="C21" s="14" t="s">
        <v>95</v>
      </c>
      <c r="D21" s="14" t="s">
        <v>96</v>
      </c>
      <c r="E21" s="13">
        <v>2006</v>
      </c>
      <c r="F21" s="60">
        <v>5.42</v>
      </c>
      <c r="G21" s="77" t="s">
        <v>85</v>
      </c>
    </row>
    <row r="22" spans="1:7" s="37" customFormat="1" ht="15" x14ac:dyDescent="0.25">
      <c r="A22" s="59">
        <v>14</v>
      </c>
      <c r="B22" s="13">
        <v>37</v>
      </c>
      <c r="C22" s="14" t="s">
        <v>86</v>
      </c>
      <c r="D22" s="14" t="s">
        <v>87</v>
      </c>
      <c r="E22" s="13">
        <v>2006</v>
      </c>
      <c r="F22" s="60">
        <v>5.36</v>
      </c>
      <c r="G22" s="77" t="s">
        <v>104</v>
      </c>
    </row>
    <row r="23" spans="1:7" s="37" customFormat="1" ht="15" x14ac:dyDescent="0.25">
      <c r="A23" s="59">
        <v>15</v>
      </c>
      <c r="B23" s="13">
        <v>38</v>
      </c>
      <c r="C23" s="14" t="s">
        <v>112</v>
      </c>
      <c r="D23" s="14" t="s">
        <v>113</v>
      </c>
      <c r="E23" s="13">
        <v>2006</v>
      </c>
      <c r="F23" s="60">
        <v>5.29</v>
      </c>
      <c r="G23" s="77" t="s">
        <v>114</v>
      </c>
    </row>
    <row r="24" spans="1:7" s="37" customFormat="1" ht="15" x14ac:dyDescent="0.25">
      <c r="A24" s="59">
        <v>16</v>
      </c>
      <c r="B24" s="13">
        <v>39</v>
      </c>
      <c r="C24" s="14" t="s">
        <v>29</v>
      </c>
      <c r="D24" s="14" t="s">
        <v>115</v>
      </c>
      <c r="E24" s="13">
        <v>2006</v>
      </c>
      <c r="F24" s="60">
        <v>6.07</v>
      </c>
      <c r="G24" s="77" t="s">
        <v>114</v>
      </c>
    </row>
    <row r="25" spans="1:7" s="18" customFormat="1" ht="15" x14ac:dyDescent="0.25">
      <c r="A25" s="78">
        <v>17</v>
      </c>
      <c r="B25" s="66">
        <v>40</v>
      </c>
      <c r="C25" s="57" t="s">
        <v>124</v>
      </c>
      <c r="D25" s="57" t="s">
        <v>125</v>
      </c>
      <c r="E25" s="92" t="s">
        <v>126</v>
      </c>
      <c r="F25" s="66">
        <v>5.39</v>
      </c>
      <c r="G25" s="80" t="s">
        <v>32</v>
      </c>
    </row>
    <row r="26" spans="1:7" s="18" customFormat="1" ht="15" x14ac:dyDescent="0.25">
      <c r="A26" s="67"/>
      <c r="B26" s="67"/>
      <c r="C26" s="69"/>
      <c r="D26" s="69"/>
      <c r="E26" s="68"/>
      <c r="F26" s="67"/>
      <c r="G26" s="70"/>
    </row>
    <row r="27" spans="1:7" s="18" customFormat="1" ht="15" x14ac:dyDescent="0.25">
      <c r="A27" s="67"/>
      <c r="B27" s="67"/>
      <c r="C27" s="71"/>
      <c r="D27" s="71"/>
      <c r="E27" s="68"/>
      <c r="F27" s="67"/>
      <c r="G27" s="70"/>
    </row>
    <row r="28" spans="1:7" s="18" customFormat="1" ht="15" x14ac:dyDescent="0.25">
      <c r="A28" s="67"/>
      <c r="B28" s="67"/>
      <c r="C28" s="71"/>
      <c r="D28" s="71"/>
      <c r="E28" s="68"/>
      <c r="F28" s="67"/>
      <c r="G28" s="70"/>
    </row>
    <row r="29" spans="1:7" s="18" customFormat="1" ht="15" x14ac:dyDescent="0.25">
      <c r="A29" s="67"/>
      <c r="B29" s="67"/>
      <c r="C29" s="71"/>
      <c r="D29" s="71"/>
      <c r="E29" s="68"/>
      <c r="F29" s="67"/>
      <c r="G29" s="70"/>
    </row>
    <row r="30" spans="1:7" s="18" customFormat="1" ht="15" x14ac:dyDescent="0.25">
      <c r="A30" s="67"/>
      <c r="B30" s="67"/>
      <c r="C30" s="71"/>
      <c r="D30" s="71"/>
      <c r="E30" s="68"/>
      <c r="F30" s="67"/>
      <c r="G30" s="70"/>
    </row>
    <row r="31" spans="1:7" s="18" customFormat="1" ht="15" x14ac:dyDescent="0.25">
      <c r="A31" s="67"/>
      <c r="B31" s="67"/>
      <c r="C31" s="69"/>
      <c r="D31" s="69"/>
      <c r="E31" s="68"/>
      <c r="F31" s="67"/>
      <c r="G31" s="70"/>
    </row>
    <row r="32" spans="1:7" s="18" customFormat="1" ht="15" x14ac:dyDescent="0.25">
      <c r="A32" s="67"/>
      <c r="B32" s="67"/>
      <c r="C32" s="19"/>
      <c r="D32" s="19"/>
      <c r="E32" s="68"/>
      <c r="F32" s="67"/>
      <c r="G32" s="70"/>
    </row>
    <row r="33" spans="1:7" s="18" customFormat="1" ht="15" x14ac:dyDescent="0.25">
      <c r="A33" s="67"/>
      <c r="B33" s="67"/>
      <c r="C33" s="69"/>
      <c r="D33" s="69"/>
      <c r="E33" s="68"/>
      <c r="F33" s="67"/>
      <c r="G33" s="70"/>
    </row>
    <row r="34" spans="1:7" s="18" customFormat="1" ht="15" x14ac:dyDescent="0.25">
      <c r="A34" s="67"/>
      <c r="B34" s="67"/>
      <c r="C34" s="71"/>
      <c r="D34" s="71"/>
      <c r="E34" s="68"/>
      <c r="F34" s="67"/>
      <c r="G34" s="70"/>
    </row>
    <row r="35" spans="1:7" s="18" customFormat="1" ht="15" x14ac:dyDescent="0.25">
      <c r="A35" s="67"/>
      <c r="B35" s="67"/>
      <c r="C35" s="71"/>
      <c r="D35" s="71"/>
      <c r="E35" s="68"/>
      <c r="F35" s="67"/>
      <c r="G35" s="70"/>
    </row>
    <row r="36" spans="1:7" s="18" customFormat="1" ht="15" x14ac:dyDescent="0.25">
      <c r="A36" s="67"/>
      <c r="B36" s="67"/>
      <c r="C36" s="71"/>
      <c r="D36" s="71"/>
      <c r="E36" s="68"/>
      <c r="F36" s="67"/>
      <c r="G36" s="70"/>
    </row>
    <row r="37" spans="1:7" s="18" customFormat="1" ht="15" x14ac:dyDescent="0.25">
      <c r="A37" s="67"/>
      <c r="B37" s="67"/>
      <c r="C37" s="71"/>
      <c r="D37" s="71"/>
      <c r="E37" s="68"/>
      <c r="F37" s="67"/>
      <c r="G37" s="70"/>
    </row>
    <row r="38" spans="1:7" s="18" customFormat="1" ht="15" x14ac:dyDescent="0.25">
      <c r="A38" s="67"/>
      <c r="B38" s="67"/>
      <c r="C38" s="69"/>
      <c r="D38" s="69"/>
      <c r="E38" s="68"/>
      <c r="F38" s="67"/>
      <c r="G38" s="70"/>
    </row>
    <row r="39" spans="1:7" s="18" customFormat="1" ht="15" x14ac:dyDescent="0.25">
      <c r="A39" s="67"/>
      <c r="B39" s="67"/>
      <c r="C39" s="19"/>
      <c r="D39" s="19"/>
      <c r="E39" s="68"/>
      <c r="F39" s="67"/>
      <c r="G39" s="70"/>
    </row>
    <row r="40" spans="1:7" s="18" customFormat="1" ht="15" x14ac:dyDescent="0.25">
      <c r="A40" s="67"/>
      <c r="B40" s="67"/>
      <c r="C40" s="69"/>
      <c r="D40" s="69"/>
      <c r="E40" s="68"/>
      <c r="F40" s="67"/>
      <c r="G40" s="70"/>
    </row>
    <row r="41" spans="1:7" s="18" customFormat="1" ht="15" x14ac:dyDescent="0.25">
      <c r="A41" s="67"/>
      <c r="B41" s="67"/>
      <c r="C41" s="71"/>
      <c r="D41" s="71"/>
      <c r="E41" s="68"/>
      <c r="F41" s="67"/>
      <c r="G41" s="70"/>
    </row>
    <row r="42" spans="1:7" s="18" customFormat="1" ht="15" x14ac:dyDescent="0.25">
      <c r="A42" s="67"/>
      <c r="B42" s="67"/>
      <c r="C42" s="71"/>
      <c r="D42" s="71"/>
      <c r="E42" s="68"/>
      <c r="F42" s="67"/>
      <c r="G42" s="70"/>
    </row>
    <row r="43" spans="1:7" s="18" customFormat="1" ht="15" x14ac:dyDescent="0.25">
      <c r="A43" s="67"/>
      <c r="B43" s="67"/>
      <c r="C43" s="71"/>
      <c r="D43" s="71"/>
      <c r="E43" s="68"/>
      <c r="F43" s="67"/>
      <c r="G43" s="70"/>
    </row>
    <row r="44" spans="1:7" s="18" customFormat="1" ht="15" x14ac:dyDescent="0.25">
      <c r="A44" s="67"/>
      <c r="B44" s="67"/>
      <c r="C44" s="71"/>
      <c r="D44" s="71"/>
      <c r="E44" s="68"/>
      <c r="F44" s="67"/>
      <c r="G44" s="70"/>
    </row>
    <row r="45" spans="1:7" s="18" customFormat="1" ht="15" x14ac:dyDescent="0.25">
      <c r="A45" s="67"/>
      <c r="B45" s="67"/>
      <c r="C45" s="69"/>
      <c r="D45" s="69"/>
      <c r="E45" s="68"/>
      <c r="F45" s="67"/>
      <c r="G45" s="70"/>
    </row>
    <row r="46" spans="1:7" s="18" customFormat="1" ht="15" x14ac:dyDescent="0.25">
      <c r="A46" s="67"/>
      <c r="B46" s="67"/>
      <c r="C46" s="19"/>
      <c r="D46" s="19"/>
      <c r="E46" s="68"/>
      <c r="F46" s="67"/>
      <c r="G46" s="70"/>
    </row>
    <row r="47" spans="1:7" s="18" customFormat="1" ht="15" x14ac:dyDescent="0.25">
      <c r="A47" s="67"/>
      <c r="B47" s="67"/>
      <c r="C47" s="19"/>
      <c r="D47" s="19"/>
      <c r="E47" s="68"/>
      <c r="F47" s="67"/>
      <c r="G47" s="70"/>
    </row>
    <row r="48" spans="1:7" s="18" customFormat="1" ht="15" x14ac:dyDescent="0.25">
      <c r="A48" s="67"/>
      <c r="B48" s="67"/>
      <c r="C48" s="70"/>
      <c r="D48" s="70"/>
      <c r="E48" s="68"/>
      <c r="F48" s="67"/>
      <c r="G48" s="70"/>
    </row>
    <row r="49" spans="1:7" s="18" customFormat="1" ht="15" x14ac:dyDescent="0.25">
      <c r="A49" s="67"/>
      <c r="B49" s="67"/>
      <c r="C49" s="70"/>
      <c r="D49" s="70"/>
      <c r="E49" s="68"/>
      <c r="F49" s="67"/>
      <c r="G49" s="70"/>
    </row>
    <row r="50" spans="1:7" s="18" customFormat="1" ht="15" x14ac:dyDescent="0.25">
      <c r="A50" s="67"/>
      <c r="B50" s="67"/>
      <c r="C50" s="70"/>
      <c r="D50" s="70"/>
      <c r="E50" s="68"/>
      <c r="F50" s="67"/>
      <c r="G50" s="70"/>
    </row>
    <row r="51" spans="1:7" s="18" customFormat="1" ht="15" x14ac:dyDescent="0.25">
      <c r="A51" s="67"/>
      <c r="B51" s="67"/>
      <c r="C51" s="70"/>
      <c r="D51" s="70"/>
      <c r="E51" s="68"/>
      <c r="F51" s="67"/>
      <c r="G51" s="70"/>
    </row>
    <row r="52" spans="1:7" s="18" customFormat="1" ht="15" x14ac:dyDescent="0.25">
      <c r="A52" s="67"/>
      <c r="B52" s="67"/>
      <c r="C52" s="19"/>
      <c r="D52" s="19"/>
      <c r="E52" s="68"/>
      <c r="F52" s="67"/>
      <c r="G52" s="70"/>
    </row>
    <row r="53" spans="1:7" s="18" customFormat="1" ht="15" x14ac:dyDescent="0.25">
      <c r="A53" s="114"/>
      <c r="B53" s="114"/>
      <c r="C53" s="114"/>
      <c r="D53" s="114"/>
      <c r="E53" s="114"/>
      <c r="F53" s="114"/>
      <c r="G53" s="114"/>
    </row>
    <row r="54" spans="1:7" s="18" customFormat="1" ht="15" x14ac:dyDescent="0.25">
      <c r="A54" s="67"/>
      <c r="B54" s="67"/>
      <c r="C54" s="19"/>
      <c r="D54" s="19"/>
      <c r="E54" s="68"/>
      <c r="F54" s="67"/>
      <c r="G54" s="70"/>
    </row>
    <row r="55" spans="1:7" s="18" customFormat="1" ht="15" x14ac:dyDescent="0.25">
      <c r="A55" s="67"/>
      <c r="B55" s="67"/>
      <c r="C55" s="72"/>
      <c r="D55" s="72"/>
      <c r="E55" s="68"/>
      <c r="F55" s="69"/>
      <c r="G55" s="70"/>
    </row>
    <row r="56" spans="1:7" s="18" customFormat="1" ht="15" x14ac:dyDescent="0.25">
      <c r="A56" s="67"/>
      <c r="B56" s="67"/>
      <c r="C56" s="29"/>
      <c r="D56" s="29"/>
      <c r="E56" s="68"/>
      <c r="F56" s="69"/>
      <c r="G56" s="70"/>
    </row>
    <row r="57" spans="1:7" s="18" customFormat="1" ht="15" x14ac:dyDescent="0.25">
      <c r="A57" s="67"/>
      <c r="B57" s="67"/>
      <c r="C57" s="73"/>
      <c r="D57" s="73"/>
      <c r="E57" s="68"/>
      <c r="F57" s="67"/>
      <c r="G57" s="70"/>
    </row>
    <row r="58" spans="1:7" s="18" customFormat="1" ht="15" x14ac:dyDescent="0.25">
      <c r="A58" s="69"/>
      <c r="B58" s="69"/>
      <c r="C58" s="29"/>
      <c r="D58" s="29"/>
      <c r="E58" s="74"/>
      <c r="F58" s="69"/>
      <c r="G58" s="75"/>
    </row>
    <row r="59" spans="1:7" s="18" customFormat="1" ht="15.75" x14ac:dyDescent="0.25">
      <c r="A59" s="23"/>
      <c r="B59" s="23"/>
      <c r="C59" s="30"/>
      <c r="D59" s="30"/>
      <c r="E59" s="33"/>
      <c r="F59" s="23"/>
      <c r="G59" s="55"/>
    </row>
    <row r="60" spans="1:7" s="18" customFormat="1" ht="15.75" x14ac:dyDescent="0.25">
      <c r="A60" s="23"/>
      <c r="B60" s="23"/>
      <c r="C60" s="31"/>
      <c r="D60" s="31"/>
      <c r="E60" s="33"/>
      <c r="F60" s="23"/>
      <c r="G60" s="55"/>
    </row>
    <row r="61" spans="1:7" s="18" customFormat="1" ht="15.75" x14ac:dyDescent="0.25">
      <c r="A61" s="23"/>
      <c r="B61" s="23"/>
      <c r="C61" s="31"/>
      <c r="D61" s="31"/>
      <c r="E61" s="33"/>
      <c r="F61" s="23"/>
      <c r="G61" s="55"/>
    </row>
    <row r="62" spans="1:7" s="18" customFormat="1" ht="15.75" x14ac:dyDescent="0.25">
      <c r="A62" s="23"/>
      <c r="B62" s="23"/>
      <c r="C62" s="31"/>
      <c r="D62" s="31"/>
      <c r="E62" s="33"/>
      <c r="F62" s="23"/>
      <c r="G62" s="55"/>
    </row>
    <row r="63" spans="1:7" s="18" customFormat="1" ht="15.75" x14ac:dyDescent="0.25">
      <c r="A63" s="23"/>
      <c r="B63" s="23"/>
      <c r="C63" s="31"/>
      <c r="D63" s="31"/>
      <c r="E63" s="33"/>
      <c r="F63" s="23"/>
      <c r="G63" s="55"/>
    </row>
    <row r="64" spans="1:7" s="18" customFormat="1" ht="15.75" x14ac:dyDescent="0.25">
      <c r="A64" s="23"/>
      <c r="B64" s="23"/>
      <c r="C64" s="30"/>
      <c r="D64" s="30"/>
      <c r="E64" s="33"/>
      <c r="F64" s="23"/>
      <c r="G64" s="55"/>
    </row>
    <row r="65" spans="1:7" s="18" customFormat="1" ht="15.75" x14ac:dyDescent="0.25">
      <c r="A65" s="23"/>
      <c r="B65" s="23"/>
      <c r="C65" s="32"/>
      <c r="D65" s="32"/>
      <c r="E65" s="33"/>
      <c r="F65" s="23"/>
      <c r="G65" s="55"/>
    </row>
    <row r="66" spans="1:7" s="18" customFormat="1" ht="15.75" x14ac:dyDescent="0.25">
      <c r="A66" s="23"/>
      <c r="B66" s="23"/>
      <c r="C66" s="30"/>
      <c r="D66" s="30"/>
      <c r="E66" s="33"/>
      <c r="F66" s="23"/>
      <c r="G66" s="55"/>
    </row>
    <row r="67" spans="1:7" s="18" customFormat="1" ht="15.75" x14ac:dyDescent="0.25">
      <c r="A67" s="23"/>
      <c r="B67" s="23"/>
      <c r="C67" s="31"/>
      <c r="D67" s="31"/>
      <c r="E67" s="33"/>
      <c r="F67" s="23"/>
      <c r="G67" s="55"/>
    </row>
    <row r="68" spans="1:7" s="18" customFormat="1" ht="15.75" x14ac:dyDescent="0.25">
      <c r="A68" s="23"/>
      <c r="B68" s="23"/>
      <c r="C68" s="30"/>
      <c r="D68" s="30"/>
      <c r="E68" s="33"/>
      <c r="F68" s="23"/>
      <c r="G68" s="55"/>
    </row>
    <row r="69" spans="1:7" s="18" customFormat="1" ht="15.75" x14ac:dyDescent="0.25">
      <c r="A69" s="23"/>
      <c r="B69" s="23"/>
      <c r="C69" s="31"/>
      <c r="D69" s="31"/>
      <c r="E69" s="33"/>
      <c r="F69" s="23"/>
      <c r="G69" s="55"/>
    </row>
    <row r="70" spans="1:7" s="18" customFormat="1" ht="15.75" x14ac:dyDescent="0.25">
      <c r="A70" s="23"/>
      <c r="B70" s="23"/>
      <c r="C70" s="31"/>
      <c r="D70" s="31"/>
      <c r="E70" s="33"/>
      <c r="F70" s="23"/>
      <c r="G70" s="55"/>
    </row>
    <row r="71" spans="1:7" s="18" customFormat="1" ht="15.75" x14ac:dyDescent="0.25">
      <c r="A71" s="23"/>
      <c r="B71" s="23"/>
      <c r="C71" s="30"/>
      <c r="D71" s="30"/>
      <c r="E71" s="33"/>
      <c r="F71" s="23"/>
      <c r="G71" s="55"/>
    </row>
    <row r="72" spans="1:7" s="18" customFormat="1" ht="15.75" x14ac:dyDescent="0.25">
      <c r="A72" s="23"/>
      <c r="B72" s="23"/>
      <c r="C72" s="32"/>
      <c r="D72" s="32"/>
      <c r="E72" s="33"/>
      <c r="F72" s="23"/>
      <c r="G72" s="55"/>
    </row>
    <row r="73" spans="1:7" s="18" customFormat="1" ht="15.75" x14ac:dyDescent="0.25">
      <c r="A73" s="23"/>
      <c r="B73" s="23"/>
      <c r="C73" s="30"/>
      <c r="D73" s="30"/>
      <c r="E73" s="33"/>
      <c r="F73" s="23"/>
      <c r="G73" s="55"/>
    </row>
    <row r="74" spans="1:7" s="18" customFormat="1" ht="15.75" x14ac:dyDescent="0.25">
      <c r="A74" s="23"/>
      <c r="B74" s="23"/>
      <c r="C74" s="31"/>
      <c r="D74" s="31"/>
      <c r="E74" s="33"/>
      <c r="F74" s="23"/>
      <c r="G74" s="55"/>
    </row>
    <row r="75" spans="1:7" s="18" customFormat="1" ht="15.75" x14ac:dyDescent="0.25">
      <c r="A75" s="23"/>
      <c r="B75" s="23"/>
      <c r="C75" s="31"/>
      <c r="D75" s="31"/>
      <c r="E75" s="33"/>
      <c r="F75" s="23"/>
      <c r="G75" s="55"/>
    </row>
    <row r="76" spans="1:7" s="18" customFormat="1" ht="15.75" x14ac:dyDescent="0.25">
      <c r="A76" s="23"/>
      <c r="B76" s="23"/>
      <c r="C76" s="31"/>
      <c r="D76" s="31"/>
      <c r="E76" s="33"/>
      <c r="F76" s="23"/>
      <c r="G76" s="55"/>
    </row>
    <row r="77" spans="1:7" s="18" customFormat="1" ht="15.75" x14ac:dyDescent="0.25">
      <c r="A77" s="23"/>
      <c r="B77" s="23"/>
      <c r="C77" s="31"/>
      <c r="D77" s="31"/>
      <c r="E77" s="33"/>
      <c r="F77" s="23"/>
      <c r="G77" s="55"/>
    </row>
    <row r="78" spans="1:7" s="18" customFormat="1" ht="15.75" x14ac:dyDescent="0.25">
      <c r="A78" s="23"/>
      <c r="B78" s="23"/>
      <c r="C78" s="30"/>
      <c r="D78" s="30"/>
      <c r="E78" s="33"/>
      <c r="F78" s="23"/>
      <c r="G78" s="55"/>
    </row>
    <row r="79" spans="1:7" s="18" customFormat="1" ht="15.75" x14ac:dyDescent="0.25">
      <c r="A79" s="23"/>
      <c r="B79" s="23"/>
      <c r="C79" s="32"/>
      <c r="D79" s="32"/>
      <c r="E79" s="33"/>
      <c r="F79" s="23"/>
      <c r="G79" s="55"/>
    </row>
    <row r="80" spans="1:7" s="18" customFormat="1" ht="15.75" x14ac:dyDescent="0.25">
      <c r="A80" s="23"/>
      <c r="B80" s="23"/>
      <c r="C80" s="30"/>
      <c r="D80" s="30"/>
      <c r="E80" s="33"/>
      <c r="F80" s="23"/>
      <c r="G80" s="55"/>
    </row>
    <row r="81" spans="1:7" s="18" customFormat="1" ht="15.75" x14ac:dyDescent="0.25">
      <c r="A81" s="23"/>
      <c r="B81" s="23"/>
      <c r="C81" s="31"/>
      <c r="D81" s="31"/>
      <c r="E81" s="33"/>
      <c r="F81" s="23"/>
      <c r="G81" s="55"/>
    </row>
    <row r="82" spans="1:7" s="18" customFormat="1" ht="15.75" x14ac:dyDescent="0.25">
      <c r="A82" s="23"/>
      <c r="B82" s="23"/>
      <c r="C82" s="31"/>
      <c r="D82" s="31"/>
      <c r="E82" s="33"/>
      <c r="F82" s="23"/>
      <c r="G82" s="55"/>
    </row>
    <row r="83" spans="1:7" s="18" customFormat="1" ht="15.75" x14ac:dyDescent="0.25">
      <c r="A83" s="23"/>
      <c r="B83" s="23"/>
      <c r="C83" s="31"/>
      <c r="D83" s="31"/>
      <c r="E83" s="33"/>
      <c r="F83" s="23"/>
      <c r="G83" s="55"/>
    </row>
    <row r="84" spans="1:7" s="18" customFormat="1" ht="15.75" x14ac:dyDescent="0.25">
      <c r="A84" s="23"/>
      <c r="B84" s="23"/>
      <c r="C84" s="31"/>
      <c r="D84" s="31"/>
      <c r="E84" s="33"/>
      <c r="F84" s="23"/>
      <c r="G84" s="55"/>
    </row>
    <row r="85" spans="1:7" s="18" customFormat="1" ht="15.75" x14ac:dyDescent="0.25">
      <c r="A85" s="23"/>
      <c r="B85" s="23"/>
      <c r="C85" s="30"/>
      <c r="D85" s="30"/>
      <c r="E85" s="33"/>
      <c r="F85" s="23"/>
      <c r="G85" s="55"/>
    </row>
    <row r="86" spans="1:7" s="18" customFormat="1" ht="15.75" x14ac:dyDescent="0.25">
      <c r="A86" s="23"/>
      <c r="B86" s="23"/>
      <c r="C86" s="32"/>
      <c r="D86" s="32"/>
      <c r="E86" s="33"/>
      <c r="F86" s="23"/>
      <c r="G86" s="55"/>
    </row>
    <row r="87" spans="1:7" s="18" customFormat="1" ht="15.75" x14ac:dyDescent="0.25">
      <c r="A87" s="23"/>
      <c r="B87" s="23"/>
      <c r="C87" s="30"/>
      <c r="D87" s="30"/>
      <c r="E87" s="33"/>
      <c r="F87" s="23"/>
      <c r="G87" s="55"/>
    </row>
    <row r="88" spans="1:7" s="18" customFormat="1" ht="15.75" x14ac:dyDescent="0.25">
      <c r="A88" s="23"/>
      <c r="B88" s="23"/>
      <c r="C88" s="31"/>
      <c r="D88" s="31"/>
      <c r="E88" s="33"/>
      <c r="F88" s="23"/>
      <c r="G88" s="55"/>
    </row>
    <row r="89" spans="1:7" s="18" customFormat="1" ht="15.75" x14ac:dyDescent="0.25">
      <c r="A89" s="23"/>
      <c r="B89" s="23"/>
      <c r="C89" s="31"/>
      <c r="D89" s="31"/>
      <c r="E89" s="33"/>
      <c r="F89" s="23"/>
      <c r="G89" s="55"/>
    </row>
    <row r="90" spans="1:7" s="18" customFormat="1" ht="15.75" x14ac:dyDescent="0.25">
      <c r="A90" s="23"/>
      <c r="B90" s="23"/>
      <c r="C90" s="31"/>
      <c r="D90" s="31"/>
      <c r="E90" s="33"/>
      <c r="F90" s="23"/>
      <c r="G90" s="55"/>
    </row>
    <row r="91" spans="1:7" s="18" customFormat="1" ht="15.75" x14ac:dyDescent="0.25">
      <c r="A91" s="23"/>
      <c r="B91" s="23"/>
      <c r="C91" s="31"/>
      <c r="D91" s="31"/>
      <c r="E91" s="33"/>
      <c r="F91" s="23"/>
      <c r="G91" s="55"/>
    </row>
    <row r="92" spans="1:7" s="18" customFormat="1" ht="15.75" x14ac:dyDescent="0.25">
      <c r="A92" s="23"/>
      <c r="B92" s="23"/>
      <c r="C92" s="30"/>
      <c r="D92" s="30"/>
      <c r="E92" s="33"/>
      <c r="F92" s="23"/>
      <c r="G92" s="55"/>
    </row>
    <row r="93" spans="1:7" s="18" customFormat="1" ht="15.75" x14ac:dyDescent="0.25">
      <c r="A93" s="23"/>
      <c r="B93" s="23"/>
      <c r="C93" s="32"/>
      <c r="D93" s="32"/>
      <c r="E93" s="33"/>
      <c r="F93" s="23"/>
      <c r="G93" s="55"/>
    </row>
    <row r="94" spans="1:7" s="18" customFormat="1" ht="15.75" x14ac:dyDescent="0.25">
      <c r="A94" s="23"/>
      <c r="B94" s="23"/>
      <c r="C94" s="32"/>
      <c r="D94" s="32"/>
      <c r="E94" s="33"/>
      <c r="F94" s="23"/>
      <c r="G94" s="55"/>
    </row>
    <row r="95" spans="1:7" s="18" customFormat="1" x14ac:dyDescent="0.2">
      <c r="A95" s="15"/>
      <c r="B95" s="15"/>
      <c r="C95" s="16"/>
      <c r="D95" s="16"/>
      <c r="E95" s="17"/>
      <c r="F95" s="15"/>
      <c r="G95" s="16"/>
    </row>
    <row r="96" spans="1:7" s="18" customFormat="1" x14ac:dyDescent="0.2">
      <c r="A96" s="15"/>
      <c r="B96" s="15"/>
      <c r="C96" s="16"/>
      <c r="D96" s="16"/>
      <c r="E96" s="17"/>
      <c r="F96" s="15"/>
      <c r="G96" s="16"/>
    </row>
    <row r="97" spans="1:7" s="18" customFormat="1" x14ac:dyDescent="0.2">
      <c r="A97" s="15"/>
      <c r="B97" s="15"/>
      <c r="C97" s="16"/>
      <c r="D97" s="16"/>
      <c r="E97" s="17"/>
      <c r="F97" s="15"/>
      <c r="G97" s="16"/>
    </row>
    <row r="98" spans="1:7" s="18" customFormat="1" x14ac:dyDescent="0.2">
      <c r="A98" s="15"/>
      <c r="B98" s="15"/>
      <c r="C98" s="16"/>
      <c r="D98" s="16"/>
      <c r="E98" s="17"/>
      <c r="F98" s="15"/>
      <c r="G98" s="16"/>
    </row>
    <row r="99" spans="1:7" s="18" customFormat="1" x14ac:dyDescent="0.2">
      <c r="A99" s="15"/>
      <c r="B99" s="15"/>
      <c r="E99" s="17"/>
      <c r="F99" s="15"/>
      <c r="G99" s="16"/>
    </row>
    <row r="100" spans="1:7" s="18" customFormat="1" x14ac:dyDescent="0.2">
      <c r="A100" s="15"/>
      <c r="B100" s="15"/>
      <c r="E100" s="17"/>
      <c r="F100" s="15"/>
      <c r="G100" s="16"/>
    </row>
    <row r="101" spans="1:7" s="18" customFormat="1" x14ac:dyDescent="0.2">
      <c r="A101" s="15"/>
      <c r="B101" s="15"/>
      <c r="E101" s="17"/>
      <c r="F101" s="15"/>
      <c r="G101" s="16"/>
    </row>
    <row r="102" spans="1:7" s="18" customFormat="1" x14ac:dyDescent="0.2">
      <c r="A102" s="15"/>
      <c r="B102" s="15"/>
      <c r="E102" s="17"/>
      <c r="F102" s="15"/>
      <c r="G102" s="16"/>
    </row>
    <row r="103" spans="1:7" s="18" customFormat="1" x14ac:dyDescent="0.2">
      <c r="A103" s="15"/>
      <c r="B103" s="15"/>
      <c r="E103" s="17"/>
      <c r="F103" s="15"/>
      <c r="G103" s="16"/>
    </row>
    <row r="104" spans="1:7" s="18" customFormat="1" x14ac:dyDescent="0.2">
      <c r="A104" s="15"/>
      <c r="B104" s="15"/>
      <c r="E104" s="17"/>
      <c r="F104" s="15"/>
      <c r="G104" s="16"/>
    </row>
    <row r="105" spans="1:7" s="18" customFormat="1" x14ac:dyDescent="0.2">
      <c r="A105" s="15"/>
      <c r="B105" s="15"/>
      <c r="E105" s="17"/>
      <c r="F105" s="15"/>
      <c r="G105" s="16"/>
    </row>
    <row r="106" spans="1:7" s="18" customFormat="1" x14ac:dyDescent="0.2">
      <c r="A106" s="15"/>
      <c r="B106" s="15"/>
      <c r="E106" s="17"/>
      <c r="F106" s="15"/>
      <c r="G106" s="16"/>
    </row>
    <row r="107" spans="1:7" s="18" customFormat="1" x14ac:dyDescent="0.2">
      <c r="A107" s="15"/>
      <c r="B107" s="15"/>
      <c r="E107" s="17"/>
      <c r="F107" s="15"/>
      <c r="G107" s="16"/>
    </row>
    <row r="108" spans="1:7" s="18" customFormat="1" x14ac:dyDescent="0.2">
      <c r="A108" s="15"/>
      <c r="B108" s="15"/>
      <c r="E108" s="17"/>
      <c r="F108" s="15"/>
      <c r="G108" s="16"/>
    </row>
    <row r="109" spans="1:7" s="18" customFormat="1" x14ac:dyDescent="0.2">
      <c r="A109" s="15"/>
      <c r="B109" s="15"/>
      <c r="E109" s="17"/>
      <c r="F109" s="15"/>
      <c r="G109" s="16"/>
    </row>
    <row r="110" spans="1:7" s="18" customFormat="1" x14ac:dyDescent="0.2">
      <c r="A110" s="15"/>
      <c r="B110" s="15"/>
      <c r="E110" s="17"/>
      <c r="F110" s="15"/>
      <c r="G110" s="16"/>
    </row>
    <row r="111" spans="1:7" s="18" customFormat="1" x14ac:dyDescent="0.2">
      <c r="A111" s="15"/>
      <c r="B111" s="15"/>
      <c r="E111" s="17"/>
      <c r="F111" s="15"/>
      <c r="G111" s="16"/>
    </row>
    <row r="112" spans="1:7" s="18" customFormat="1" ht="15.75" x14ac:dyDescent="0.25">
      <c r="A112" s="15"/>
      <c r="B112" s="15"/>
      <c r="E112" s="34"/>
      <c r="F112" s="15"/>
      <c r="G112" s="16"/>
    </row>
    <row r="113" spans="1:7" s="18" customFormat="1" x14ac:dyDescent="0.2">
      <c r="A113" s="15"/>
      <c r="B113" s="15"/>
      <c r="E113" s="17"/>
      <c r="F113" s="15"/>
      <c r="G113" s="16"/>
    </row>
    <row r="114" spans="1:7" s="18" customFormat="1" x14ac:dyDescent="0.2">
      <c r="A114" s="15"/>
      <c r="B114" s="15"/>
      <c r="E114" s="17"/>
      <c r="F114" s="15"/>
      <c r="G114" s="16"/>
    </row>
    <row r="115" spans="1:7" s="18" customFormat="1" x14ac:dyDescent="0.2">
      <c r="A115" s="15"/>
      <c r="B115" s="15"/>
      <c r="E115" s="17"/>
      <c r="F115" s="15"/>
      <c r="G115" s="16"/>
    </row>
    <row r="116" spans="1:7" s="18" customFormat="1" x14ac:dyDescent="0.2">
      <c r="A116" s="15"/>
      <c r="B116" s="15"/>
      <c r="E116" s="17"/>
      <c r="F116" s="15"/>
      <c r="G116" s="16"/>
    </row>
    <row r="117" spans="1:7" s="18" customFormat="1" x14ac:dyDescent="0.2">
      <c r="A117" s="15"/>
      <c r="B117" s="15"/>
      <c r="E117" s="17"/>
      <c r="F117" s="15"/>
      <c r="G117" s="16"/>
    </row>
    <row r="118" spans="1:7" s="18" customFormat="1" x14ac:dyDescent="0.2">
      <c r="A118" s="15"/>
      <c r="B118" s="15"/>
      <c r="E118" s="17"/>
      <c r="F118" s="15"/>
      <c r="G118" s="16"/>
    </row>
    <row r="119" spans="1:7" s="18" customFormat="1" x14ac:dyDescent="0.2">
      <c r="A119" s="15"/>
      <c r="B119" s="15"/>
      <c r="E119" s="17"/>
      <c r="F119" s="15"/>
      <c r="G119" s="16"/>
    </row>
    <row r="120" spans="1:7" s="18" customFormat="1" x14ac:dyDescent="0.2">
      <c r="A120" s="15"/>
      <c r="B120" s="15"/>
      <c r="E120" s="17"/>
      <c r="F120" s="15"/>
      <c r="G120" s="16"/>
    </row>
    <row r="121" spans="1:7" s="18" customFormat="1" x14ac:dyDescent="0.2">
      <c r="A121" s="15"/>
      <c r="B121" s="15"/>
      <c r="E121" s="17"/>
      <c r="F121" s="15"/>
      <c r="G121" s="16"/>
    </row>
    <row r="122" spans="1:7" s="18" customFormat="1" x14ac:dyDescent="0.2">
      <c r="A122" s="15"/>
      <c r="B122" s="15"/>
      <c r="E122" s="17"/>
      <c r="F122" s="15"/>
      <c r="G122" s="16"/>
    </row>
    <row r="123" spans="1:7" s="18" customFormat="1" x14ac:dyDescent="0.2">
      <c r="A123" s="15"/>
      <c r="B123" s="15"/>
      <c r="E123" s="17"/>
      <c r="F123" s="15"/>
      <c r="G123" s="16"/>
    </row>
    <row r="124" spans="1:7" s="18" customFormat="1" x14ac:dyDescent="0.2">
      <c r="A124" s="15"/>
      <c r="B124" s="15"/>
      <c r="E124" s="17"/>
      <c r="F124" s="15"/>
      <c r="G124" s="16"/>
    </row>
    <row r="125" spans="1:7" s="18" customFormat="1" x14ac:dyDescent="0.2">
      <c r="A125" s="15"/>
      <c r="B125" s="15"/>
      <c r="E125" s="17"/>
      <c r="F125" s="15"/>
      <c r="G125" s="16"/>
    </row>
    <row r="126" spans="1:7" s="18" customFormat="1" x14ac:dyDescent="0.2">
      <c r="A126" s="15"/>
      <c r="B126" s="15"/>
      <c r="E126" s="17"/>
      <c r="F126" s="15"/>
      <c r="G126" s="16"/>
    </row>
    <row r="127" spans="1:7" s="18" customFormat="1" x14ac:dyDescent="0.2">
      <c r="A127" s="15"/>
      <c r="B127" s="15"/>
      <c r="E127" s="17"/>
      <c r="F127" s="15"/>
      <c r="G127" s="16"/>
    </row>
    <row r="128" spans="1:7" s="18" customFormat="1" x14ac:dyDescent="0.2">
      <c r="A128" s="15"/>
      <c r="B128" s="15"/>
      <c r="E128" s="17"/>
      <c r="F128" s="15"/>
      <c r="G128" s="16"/>
    </row>
    <row r="129" spans="1:7" s="18" customFormat="1" x14ac:dyDescent="0.2">
      <c r="A129" s="15"/>
      <c r="B129" s="15"/>
      <c r="E129" s="17"/>
      <c r="F129" s="15"/>
      <c r="G129" s="16"/>
    </row>
    <row r="130" spans="1:7" s="18" customFormat="1" x14ac:dyDescent="0.2">
      <c r="A130" s="15"/>
      <c r="B130" s="15"/>
      <c r="E130" s="17"/>
      <c r="F130" s="15"/>
      <c r="G130" s="16"/>
    </row>
    <row r="131" spans="1:7" s="18" customFormat="1" x14ac:dyDescent="0.2">
      <c r="A131" s="15"/>
      <c r="B131" s="15"/>
      <c r="E131" s="17"/>
      <c r="F131" s="15"/>
      <c r="G131" s="16"/>
    </row>
    <row r="132" spans="1:7" s="18" customFormat="1" x14ac:dyDescent="0.2">
      <c r="A132" s="15"/>
      <c r="B132" s="15"/>
      <c r="E132" s="17"/>
      <c r="F132" s="15"/>
      <c r="G132" s="16"/>
    </row>
    <row r="133" spans="1:7" s="18" customFormat="1" x14ac:dyDescent="0.2">
      <c r="A133" s="15"/>
      <c r="B133" s="15"/>
      <c r="E133" s="17"/>
      <c r="F133" s="15"/>
      <c r="G133" s="16"/>
    </row>
    <row r="134" spans="1:7" s="18" customFormat="1" x14ac:dyDescent="0.2">
      <c r="A134" s="15"/>
      <c r="B134" s="15"/>
      <c r="E134" s="17"/>
      <c r="F134" s="15"/>
      <c r="G134" s="16"/>
    </row>
    <row r="135" spans="1:7" s="18" customFormat="1" x14ac:dyDescent="0.2">
      <c r="A135" s="15"/>
      <c r="B135" s="15"/>
      <c r="E135" s="17"/>
      <c r="F135" s="15"/>
      <c r="G135" s="16"/>
    </row>
    <row r="136" spans="1:7" s="18" customFormat="1" x14ac:dyDescent="0.2">
      <c r="A136" s="15"/>
      <c r="B136" s="15"/>
      <c r="E136" s="17"/>
      <c r="F136" s="15"/>
      <c r="G136" s="16"/>
    </row>
    <row r="137" spans="1:7" s="18" customFormat="1" x14ac:dyDescent="0.2">
      <c r="A137" s="15"/>
      <c r="B137" s="15"/>
      <c r="E137" s="17"/>
      <c r="F137" s="15"/>
      <c r="G137" s="16"/>
    </row>
    <row r="138" spans="1:7" s="18" customFormat="1" x14ac:dyDescent="0.2">
      <c r="A138" s="15"/>
      <c r="B138" s="15"/>
      <c r="E138" s="17"/>
      <c r="F138" s="15"/>
      <c r="G138" s="16"/>
    </row>
    <row r="139" spans="1:7" s="18" customFormat="1" x14ac:dyDescent="0.2">
      <c r="A139" s="15"/>
      <c r="B139" s="15"/>
      <c r="E139" s="17"/>
      <c r="F139" s="15"/>
      <c r="G139" s="16"/>
    </row>
    <row r="140" spans="1:7" s="18" customFormat="1" x14ac:dyDescent="0.2">
      <c r="A140" s="15"/>
      <c r="B140" s="15"/>
      <c r="E140" s="17"/>
      <c r="F140" s="15"/>
      <c r="G140" s="16"/>
    </row>
    <row r="141" spans="1:7" s="18" customFormat="1" x14ac:dyDescent="0.2">
      <c r="A141" s="15"/>
      <c r="B141" s="15"/>
      <c r="E141" s="17"/>
      <c r="F141" s="15"/>
      <c r="G141" s="16"/>
    </row>
    <row r="142" spans="1:7" s="18" customFormat="1" x14ac:dyDescent="0.2">
      <c r="A142" s="15"/>
      <c r="B142" s="15"/>
      <c r="E142" s="17"/>
      <c r="F142" s="15"/>
      <c r="G142" s="16"/>
    </row>
    <row r="143" spans="1:7" s="18" customFormat="1" x14ac:dyDescent="0.2">
      <c r="A143" s="15"/>
      <c r="B143" s="15"/>
      <c r="E143" s="17"/>
      <c r="F143" s="15"/>
      <c r="G143" s="16"/>
    </row>
    <row r="144" spans="1:7" s="18" customFormat="1" x14ac:dyDescent="0.2">
      <c r="A144" s="15"/>
      <c r="B144" s="15"/>
      <c r="E144" s="17"/>
      <c r="F144" s="15"/>
      <c r="G144" s="16"/>
    </row>
    <row r="145" spans="1:11" s="18" customFormat="1" x14ac:dyDescent="0.2">
      <c r="A145" s="15"/>
      <c r="B145" s="15"/>
      <c r="E145" s="17"/>
      <c r="F145" s="15"/>
      <c r="G145" s="16"/>
    </row>
    <row r="146" spans="1:11" s="18" customFormat="1" x14ac:dyDescent="0.2">
      <c r="A146" s="15"/>
      <c r="B146" s="15"/>
      <c r="E146" s="17"/>
      <c r="F146" s="15"/>
      <c r="G146" s="16"/>
    </row>
    <row r="147" spans="1:11" s="18" customFormat="1" x14ac:dyDescent="0.2">
      <c r="A147" s="15"/>
      <c r="B147" s="15"/>
      <c r="E147" s="17"/>
      <c r="F147" s="15"/>
      <c r="G147" s="16"/>
    </row>
    <row r="148" spans="1:11" s="18" customFormat="1" x14ac:dyDescent="0.2">
      <c r="A148" s="15"/>
      <c r="B148" s="15"/>
      <c r="E148" s="17"/>
      <c r="F148" s="15"/>
      <c r="G148" s="16"/>
    </row>
    <row r="149" spans="1:11" s="18" customFormat="1" x14ac:dyDescent="0.2">
      <c r="A149" s="15"/>
      <c r="B149" s="15"/>
      <c r="E149" s="17"/>
      <c r="F149" s="15"/>
      <c r="G149" s="16"/>
    </row>
    <row r="150" spans="1:11" s="18" customFormat="1" x14ac:dyDescent="0.2">
      <c r="A150" s="15"/>
      <c r="B150" s="15"/>
      <c r="E150" s="17"/>
      <c r="F150" s="15"/>
      <c r="G150" s="16"/>
    </row>
    <row r="151" spans="1:11" s="18" customFormat="1" x14ac:dyDescent="0.2">
      <c r="A151" s="15"/>
      <c r="B151" s="15"/>
      <c r="E151" s="17"/>
      <c r="F151" s="15"/>
      <c r="G151" s="16"/>
    </row>
    <row r="152" spans="1:11" s="18" customFormat="1" x14ac:dyDescent="0.2">
      <c r="A152" s="15"/>
      <c r="B152" s="15"/>
      <c r="E152" s="17"/>
      <c r="F152" s="15"/>
      <c r="G152" s="16"/>
    </row>
    <row r="153" spans="1:11" s="18" customFormat="1" x14ac:dyDescent="0.2">
      <c r="A153" s="15"/>
      <c r="B153" s="15"/>
      <c r="E153" s="17"/>
      <c r="F153" s="15"/>
      <c r="G153" s="16"/>
    </row>
    <row r="154" spans="1:11" x14ac:dyDescent="0.2">
      <c r="A154" s="15"/>
      <c r="B154" s="15"/>
      <c r="C154" s="18"/>
      <c r="D154" s="18"/>
      <c r="E154" s="17"/>
      <c r="F154" s="15"/>
      <c r="G154" s="16"/>
      <c r="H154" s="18"/>
      <c r="I154" s="18"/>
      <c r="J154" s="18"/>
      <c r="K154" s="18"/>
    </row>
    <row r="155" spans="1:11" x14ac:dyDescent="0.2">
      <c r="A155" s="15"/>
      <c r="B155" s="15"/>
      <c r="C155" s="18"/>
      <c r="D155" s="18"/>
      <c r="E155" s="17"/>
      <c r="F155" s="15"/>
      <c r="G155" s="16"/>
      <c r="H155" s="18"/>
      <c r="I155" s="18"/>
      <c r="J155" s="18"/>
      <c r="K155" s="18"/>
    </row>
    <row r="156" spans="1:11" x14ac:dyDescent="0.2">
      <c r="A156" s="15"/>
      <c r="B156" s="15"/>
      <c r="C156" s="18"/>
      <c r="D156" s="18"/>
      <c r="E156" s="17"/>
      <c r="F156" s="15"/>
      <c r="G156" s="16"/>
      <c r="H156" s="18"/>
      <c r="I156" s="18"/>
      <c r="J156" s="18"/>
      <c r="K156" s="18"/>
    </row>
    <row r="157" spans="1:11" x14ac:dyDescent="0.2">
      <c r="A157" s="15"/>
      <c r="B157" s="15"/>
      <c r="C157" s="18"/>
      <c r="D157" s="18"/>
      <c r="E157" s="17"/>
      <c r="F157" s="15"/>
      <c r="G157" s="16"/>
      <c r="H157" s="18"/>
      <c r="I157" s="18"/>
      <c r="J157" s="18"/>
      <c r="K157" s="18"/>
    </row>
    <row r="158" spans="1:11" x14ac:dyDescent="0.2">
      <c r="A158" s="15"/>
      <c r="B158" s="15"/>
      <c r="C158" s="18"/>
      <c r="D158" s="18"/>
      <c r="E158" s="17"/>
      <c r="F158" s="15"/>
      <c r="G158" s="16"/>
      <c r="H158" s="18"/>
      <c r="I158" s="18"/>
      <c r="J158" s="18"/>
      <c r="K158" s="18"/>
    </row>
    <row r="159" spans="1:11" x14ac:dyDescent="0.2">
      <c r="A159" s="15"/>
      <c r="B159" s="15"/>
      <c r="C159" s="18"/>
      <c r="D159" s="18"/>
      <c r="E159" s="17"/>
      <c r="F159" s="15"/>
      <c r="G159" s="16"/>
      <c r="H159" s="18"/>
      <c r="I159" s="18"/>
      <c r="J159" s="18"/>
      <c r="K159" s="18"/>
    </row>
    <row r="160" spans="1:11" x14ac:dyDescent="0.2">
      <c r="A160" s="15"/>
      <c r="B160" s="15"/>
      <c r="C160" s="18"/>
      <c r="D160" s="18"/>
      <c r="E160" s="17"/>
      <c r="F160" s="15"/>
      <c r="G160" s="16"/>
      <c r="H160" s="18"/>
      <c r="I160" s="18"/>
      <c r="J160" s="18"/>
      <c r="K160" s="18"/>
    </row>
    <row r="161" spans="1:11" x14ac:dyDescent="0.2">
      <c r="A161" s="15"/>
      <c r="B161" s="15"/>
      <c r="C161" s="18"/>
      <c r="D161" s="18"/>
      <c r="E161" s="17"/>
      <c r="F161" s="15"/>
      <c r="G161" s="16"/>
      <c r="H161" s="18"/>
      <c r="I161" s="18"/>
      <c r="J161" s="18"/>
      <c r="K161" s="18"/>
    </row>
    <row r="162" spans="1:11" x14ac:dyDescent="0.2">
      <c r="A162" s="15"/>
      <c r="B162" s="15"/>
      <c r="C162" s="18"/>
      <c r="D162" s="18"/>
      <c r="E162" s="17"/>
      <c r="F162" s="15"/>
      <c r="G162" s="16"/>
      <c r="H162" s="18"/>
      <c r="I162" s="18"/>
      <c r="J162" s="18"/>
      <c r="K162" s="18"/>
    </row>
  </sheetData>
  <mergeCells count="3">
    <mergeCell ref="A2:K2"/>
    <mergeCell ref="A53:G53"/>
    <mergeCell ref="A1:G1"/>
  </mergeCells>
  <pageMargins left="0.31496062992125984" right="0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2"/>
  <sheetViews>
    <sheetView topLeftCell="A7" workbookViewId="0">
      <selection activeCell="F9" sqref="F9:F25"/>
    </sheetView>
  </sheetViews>
  <sheetFormatPr defaultRowHeight="12.75" x14ac:dyDescent="0.2"/>
  <cols>
    <col min="1" max="1" width="6.140625" style="1" customWidth="1"/>
    <col min="2" max="2" width="10.42578125" style="3" customWidth="1"/>
    <col min="3" max="3" width="13.7109375" style="1" customWidth="1"/>
    <col min="4" max="4" width="11.42578125" style="1" customWidth="1"/>
    <col min="5" max="5" width="12.28515625" style="5" customWidth="1"/>
    <col min="6" max="6" width="7.7109375" style="42" customWidth="1"/>
    <col min="7" max="7" width="8.5703125" style="42" customWidth="1"/>
    <col min="8" max="8" width="9.140625" style="42"/>
    <col min="9" max="9" width="8.5703125" style="3" customWidth="1"/>
    <col min="10" max="10" width="18.5703125" style="52" customWidth="1"/>
    <col min="11" max="12" width="18.5703125" style="3" customWidth="1"/>
    <col min="13" max="16384" width="9.140625" style="3"/>
  </cols>
  <sheetData>
    <row r="1" spans="1:17" ht="20.25" x14ac:dyDescent="0.3">
      <c r="A1" s="113" t="s">
        <v>18</v>
      </c>
      <c r="B1" s="113"/>
      <c r="C1" s="113"/>
      <c r="D1" s="113"/>
      <c r="E1" s="113"/>
      <c r="F1" s="113"/>
      <c r="G1" s="113"/>
      <c r="H1" s="113"/>
      <c r="I1" s="113"/>
      <c r="J1" s="56"/>
      <c r="K1" s="20"/>
      <c r="L1" s="20"/>
      <c r="M1" s="20"/>
      <c r="N1" s="20"/>
      <c r="O1" s="20"/>
      <c r="P1" s="6"/>
      <c r="Q1" s="6"/>
    </row>
    <row r="2" spans="1:17" ht="20.25" x14ac:dyDescent="0.3">
      <c r="A2" s="20"/>
      <c r="B2" s="20"/>
      <c r="C2" s="20"/>
      <c r="D2" s="20"/>
      <c r="E2" s="50"/>
      <c r="F2" s="46"/>
      <c r="G2" s="46"/>
      <c r="H2" s="46"/>
      <c r="I2" s="20"/>
      <c r="J2" s="20"/>
      <c r="K2" s="20"/>
      <c r="L2" s="20"/>
      <c r="M2" s="20"/>
      <c r="N2" s="20"/>
      <c r="O2" s="20"/>
      <c r="P2" s="6"/>
      <c r="Q2" s="6"/>
    </row>
    <row r="3" spans="1:17" ht="20.25" x14ac:dyDescent="0.3">
      <c r="B3" s="21"/>
      <c r="C3" s="21"/>
      <c r="D3" s="21"/>
      <c r="E3" s="7" t="s">
        <v>0</v>
      </c>
      <c r="F3" s="21"/>
      <c r="G3" s="21"/>
      <c r="H3" s="21"/>
      <c r="I3" s="21"/>
      <c r="J3" s="7"/>
      <c r="K3" s="21"/>
      <c r="L3" s="21"/>
      <c r="M3" s="21"/>
      <c r="N3" s="21"/>
      <c r="O3" s="21"/>
      <c r="P3" s="6"/>
      <c r="Q3" s="6"/>
    </row>
    <row r="4" spans="1:17" ht="20.25" x14ac:dyDescent="0.3">
      <c r="A4" s="6"/>
      <c r="B4" s="8"/>
      <c r="C4" s="9" t="s">
        <v>8</v>
      </c>
      <c r="D4" s="9"/>
      <c r="E4" s="51"/>
      <c r="F4" s="47"/>
      <c r="G4" s="48"/>
      <c r="H4" s="9" t="s">
        <v>4</v>
      </c>
      <c r="O4" s="1"/>
      <c r="P4" s="6"/>
      <c r="Q4" s="6"/>
    </row>
    <row r="5" spans="1:17" ht="13.5" x14ac:dyDescent="0.25">
      <c r="B5" s="8"/>
      <c r="C5" s="11" t="s">
        <v>17</v>
      </c>
      <c r="D5" s="11"/>
      <c r="G5" s="43"/>
      <c r="H5" s="44"/>
      <c r="I5" s="9"/>
      <c r="O5" s="1"/>
      <c r="P5" s="1"/>
    </row>
    <row r="6" spans="1:17" ht="15.75" x14ac:dyDescent="0.25">
      <c r="B6" s="2"/>
      <c r="C6" s="3"/>
      <c r="D6" s="3"/>
      <c r="E6" s="12" t="s">
        <v>20</v>
      </c>
      <c r="F6" s="12"/>
      <c r="G6" s="12"/>
      <c r="I6" s="1"/>
    </row>
    <row r="7" spans="1:17" ht="15.75" x14ac:dyDescent="0.25">
      <c r="B7" s="2"/>
      <c r="C7" s="3"/>
      <c r="D7" s="3"/>
      <c r="F7" s="45"/>
      <c r="G7" s="45"/>
      <c r="H7" s="45"/>
      <c r="I7" s="1"/>
    </row>
    <row r="8" spans="1:17" ht="15" x14ac:dyDescent="0.25">
      <c r="A8" s="88" t="s">
        <v>5</v>
      </c>
      <c r="B8" s="93" t="s">
        <v>1</v>
      </c>
      <c r="C8" s="89" t="s">
        <v>13</v>
      </c>
      <c r="D8" s="89" t="s">
        <v>14</v>
      </c>
      <c r="E8" s="90" t="s">
        <v>11</v>
      </c>
      <c r="F8" s="94" t="s">
        <v>2</v>
      </c>
      <c r="G8" s="94" t="s">
        <v>3</v>
      </c>
      <c r="H8" s="94" t="s">
        <v>6</v>
      </c>
      <c r="I8" s="89" t="s">
        <v>7</v>
      </c>
      <c r="J8" s="91" t="s">
        <v>10</v>
      </c>
    </row>
    <row r="9" spans="1:17" s="37" customFormat="1" ht="15" x14ac:dyDescent="0.25">
      <c r="A9" s="59">
        <v>1</v>
      </c>
      <c r="B9" s="13">
        <v>24</v>
      </c>
      <c r="C9" s="14" t="s">
        <v>100</v>
      </c>
      <c r="D9" s="14" t="s">
        <v>101</v>
      </c>
      <c r="E9" s="13">
        <v>2006</v>
      </c>
      <c r="F9" s="60">
        <v>10.48</v>
      </c>
      <c r="G9" s="60"/>
      <c r="H9" s="60"/>
      <c r="I9" s="60">
        <f t="shared" ref="I9:I25" si="0">MAX(F9:H9)</f>
        <v>10.48</v>
      </c>
      <c r="J9" s="77" t="s">
        <v>84</v>
      </c>
    </row>
    <row r="10" spans="1:17" s="37" customFormat="1" ht="15" x14ac:dyDescent="0.25">
      <c r="A10" s="59">
        <v>2</v>
      </c>
      <c r="B10" s="13">
        <v>25</v>
      </c>
      <c r="C10" s="14" t="s">
        <v>93</v>
      </c>
      <c r="D10" s="14" t="s">
        <v>94</v>
      </c>
      <c r="E10" s="13">
        <v>2006</v>
      </c>
      <c r="F10" s="60">
        <v>12.81</v>
      </c>
      <c r="G10" s="60"/>
      <c r="H10" s="60"/>
      <c r="I10" s="60">
        <f t="shared" si="0"/>
        <v>12.81</v>
      </c>
      <c r="J10" s="77" t="s">
        <v>108</v>
      </c>
    </row>
    <row r="11" spans="1:17" s="37" customFormat="1" ht="15" x14ac:dyDescent="0.25">
      <c r="A11" s="59">
        <v>3</v>
      </c>
      <c r="B11" s="13">
        <v>26</v>
      </c>
      <c r="C11" s="14" t="s">
        <v>29</v>
      </c>
      <c r="D11" s="14" t="s">
        <v>30</v>
      </c>
      <c r="E11" s="13">
        <v>2006</v>
      </c>
      <c r="F11" s="60">
        <v>10.37</v>
      </c>
      <c r="G11" s="60"/>
      <c r="H11" s="60"/>
      <c r="I11" s="60">
        <f t="shared" si="0"/>
        <v>10.37</v>
      </c>
      <c r="J11" s="77" t="s">
        <v>31</v>
      </c>
    </row>
    <row r="12" spans="1:17" s="37" customFormat="1" ht="15" x14ac:dyDescent="0.25">
      <c r="A12" s="59">
        <v>4</v>
      </c>
      <c r="B12" s="13">
        <v>27</v>
      </c>
      <c r="C12" s="14" t="s">
        <v>23</v>
      </c>
      <c r="D12" s="14" t="s">
        <v>24</v>
      </c>
      <c r="E12" s="13">
        <v>2006</v>
      </c>
      <c r="F12" s="60">
        <v>17.649999999999999</v>
      </c>
      <c r="G12" s="60"/>
      <c r="H12" s="60"/>
      <c r="I12" s="60">
        <f t="shared" si="0"/>
        <v>17.649999999999999</v>
      </c>
      <c r="J12" s="77" t="s">
        <v>106</v>
      </c>
    </row>
    <row r="13" spans="1:17" s="37" customFormat="1" ht="15" x14ac:dyDescent="0.25">
      <c r="A13" s="59">
        <v>5</v>
      </c>
      <c r="B13" s="13">
        <v>28</v>
      </c>
      <c r="C13" s="14" t="s">
        <v>102</v>
      </c>
      <c r="D13" s="14" t="s">
        <v>103</v>
      </c>
      <c r="E13" s="13">
        <v>2006</v>
      </c>
      <c r="F13" s="60">
        <v>10.91</v>
      </c>
      <c r="G13" s="60"/>
      <c r="H13" s="60"/>
      <c r="I13" s="60">
        <f t="shared" si="0"/>
        <v>10.91</v>
      </c>
      <c r="J13" s="77" t="s">
        <v>32</v>
      </c>
    </row>
    <row r="14" spans="1:17" s="37" customFormat="1" ht="15" x14ac:dyDescent="0.25">
      <c r="A14" s="59">
        <v>6</v>
      </c>
      <c r="B14" s="13">
        <v>29</v>
      </c>
      <c r="C14" s="14" t="s">
        <v>91</v>
      </c>
      <c r="D14" s="14" t="s">
        <v>92</v>
      </c>
      <c r="E14" s="13">
        <v>2006</v>
      </c>
      <c r="F14" s="60">
        <v>12.74</v>
      </c>
      <c r="G14" s="60"/>
      <c r="H14" s="60"/>
      <c r="I14" s="60">
        <f t="shared" si="0"/>
        <v>12.74</v>
      </c>
      <c r="J14" s="77" t="s">
        <v>108</v>
      </c>
    </row>
    <row r="15" spans="1:17" s="37" customFormat="1" ht="15" x14ac:dyDescent="0.25">
      <c r="A15" s="59">
        <v>7</v>
      </c>
      <c r="B15" s="13">
        <v>30</v>
      </c>
      <c r="C15" s="14" t="s">
        <v>89</v>
      </c>
      <c r="D15" s="14" t="s">
        <v>90</v>
      </c>
      <c r="E15" s="13">
        <v>2006</v>
      </c>
      <c r="F15" s="60">
        <v>14.65</v>
      </c>
      <c r="G15" s="60"/>
      <c r="H15" s="60"/>
      <c r="I15" s="60">
        <f t="shared" si="0"/>
        <v>14.65</v>
      </c>
      <c r="J15" s="77" t="s">
        <v>107</v>
      </c>
    </row>
    <row r="16" spans="1:17" s="37" customFormat="1" ht="15" x14ac:dyDescent="0.25">
      <c r="A16" s="59">
        <v>8</v>
      </c>
      <c r="B16" s="13">
        <v>31</v>
      </c>
      <c r="C16" s="14" t="s">
        <v>97</v>
      </c>
      <c r="D16" s="14" t="s">
        <v>98</v>
      </c>
      <c r="E16" s="13">
        <v>2006</v>
      </c>
      <c r="F16" s="60">
        <v>17.41</v>
      </c>
      <c r="G16" s="60"/>
      <c r="H16" s="60"/>
      <c r="I16" s="60">
        <f t="shared" si="0"/>
        <v>17.41</v>
      </c>
      <c r="J16" s="77" t="s">
        <v>85</v>
      </c>
    </row>
    <row r="17" spans="1:10" s="37" customFormat="1" ht="15" x14ac:dyDescent="0.25">
      <c r="A17" s="59">
        <v>9</v>
      </c>
      <c r="B17" s="13">
        <v>32</v>
      </c>
      <c r="C17" s="14" t="s">
        <v>33</v>
      </c>
      <c r="D17" s="14" t="s">
        <v>34</v>
      </c>
      <c r="E17" s="13">
        <v>2006</v>
      </c>
      <c r="F17" s="60">
        <v>18.95</v>
      </c>
      <c r="G17" s="60"/>
      <c r="H17" s="60"/>
      <c r="I17" s="60">
        <f t="shared" si="0"/>
        <v>18.95</v>
      </c>
      <c r="J17" s="77" t="s">
        <v>35</v>
      </c>
    </row>
    <row r="18" spans="1:10" s="37" customFormat="1" ht="15" x14ac:dyDescent="0.25">
      <c r="A18" s="59">
        <v>10</v>
      </c>
      <c r="B18" s="13">
        <v>33</v>
      </c>
      <c r="C18" s="14" t="s">
        <v>28</v>
      </c>
      <c r="D18" s="14" t="s">
        <v>99</v>
      </c>
      <c r="E18" s="13">
        <v>2006</v>
      </c>
      <c r="F18" s="60">
        <v>14.4</v>
      </c>
      <c r="G18" s="60"/>
      <c r="H18" s="60"/>
      <c r="I18" s="60">
        <f t="shared" si="0"/>
        <v>14.4</v>
      </c>
      <c r="J18" s="77" t="s">
        <v>84</v>
      </c>
    </row>
    <row r="19" spans="1:10" s="37" customFormat="1" ht="15" x14ac:dyDescent="0.25">
      <c r="A19" s="59">
        <v>11</v>
      </c>
      <c r="B19" s="13">
        <v>34</v>
      </c>
      <c r="C19" s="14" t="s">
        <v>25</v>
      </c>
      <c r="D19" s="14" t="s">
        <v>26</v>
      </c>
      <c r="E19" s="13">
        <v>2006</v>
      </c>
      <c r="F19" s="60">
        <v>20.13</v>
      </c>
      <c r="G19" s="60"/>
      <c r="H19" s="60"/>
      <c r="I19" s="60">
        <f t="shared" si="0"/>
        <v>20.13</v>
      </c>
      <c r="J19" s="77" t="s">
        <v>27</v>
      </c>
    </row>
    <row r="20" spans="1:10" s="37" customFormat="1" ht="15" x14ac:dyDescent="0.25">
      <c r="A20" s="59">
        <v>12</v>
      </c>
      <c r="B20" s="13">
        <v>35</v>
      </c>
      <c r="C20" s="14" t="s">
        <v>22</v>
      </c>
      <c r="D20" s="14" t="s">
        <v>88</v>
      </c>
      <c r="E20" s="13">
        <v>2006</v>
      </c>
      <c r="F20" s="60">
        <v>9.94</v>
      </c>
      <c r="G20" s="60"/>
      <c r="H20" s="60"/>
      <c r="I20" s="60">
        <f t="shared" si="0"/>
        <v>9.94</v>
      </c>
      <c r="J20" s="77" t="s">
        <v>105</v>
      </c>
    </row>
    <row r="21" spans="1:10" s="37" customFormat="1" ht="15" x14ac:dyDescent="0.25">
      <c r="A21" s="59">
        <v>13</v>
      </c>
      <c r="B21" s="13">
        <v>36</v>
      </c>
      <c r="C21" s="14" t="s">
        <v>95</v>
      </c>
      <c r="D21" s="14" t="s">
        <v>96</v>
      </c>
      <c r="E21" s="13">
        <v>2006</v>
      </c>
      <c r="F21" s="60">
        <v>20.48</v>
      </c>
      <c r="G21" s="60"/>
      <c r="H21" s="60"/>
      <c r="I21" s="60">
        <f t="shared" si="0"/>
        <v>20.48</v>
      </c>
      <c r="J21" s="77" t="s">
        <v>85</v>
      </c>
    </row>
    <row r="22" spans="1:10" s="37" customFormat="1" ht="15" x14ac:dyDescent="0.25">
      <c r="A22" s="59">
        <v>14</v>
      </c>
      <c r="B22" s="13">
        <v>37</v>
      </c>
      <c r="C22" s="14" t="s">
        <v>86</v>
      </c>
      <c r="D22" s="14" t="s">
        <v>87</v>
      </c>
      <c r="E22" s="13">
        <v>2006</v>
      </c>
      <c r="F22" s="60">
        <v>16.12</v>
      </c>
      <c r="G22" s="60"/>
      <c r="H22" s="60"/>
      <c r="I22" s="60">
        <f t="shared" si="0"/>
        <v>16.12</v>
      </c>
      <c r="J22" s="77" t="s">
        <v>104</v>
      </c>
    </row>
    <row r="23" spans="1:10" s="37" customFormat="1" ht="15" x14ac:dyDescent="0.25">
      <c r="A23" s="59">
        <v>15</v>
      </c>
      <c r="B23" s="13">
        <v>38</v>
      </c>
      <c r="C23" s="14" t="s">
        <v>112</v>
      </c>
      <c r="D23" s="14" t="s">
        <v>113</v>
      </c>
      <c r="E23" s="13">
        <v>2006</v>
      </c>
      <c r="F23" s="60">
        <v>13.46</v>
      </c>
      <c r="G23" s="60"/>
      <c r="H23" s="60"/>
      <c r="I23" s="60">
        <f t="shared" si="0"/>
        <v>13.46</v>
      </c>
      <c r="J23" s="77" t="s">
        <v>114</v>
      </c>
    </row>
    <row r="24" spans="1:10" s="37" customFormat="1" ht="15" x14ac:dyDescent="0.25">
      <c r="A24" s="59">
        <v>16</v>
      </c>
      <c r="B24" s="13">
        <v>39</v>
      </c>
      <c r="C24" s="14" t="s">
        <v>29</v>
      </c>
      <c r="D24" s="14" t="s">
        <v>115</v>
      </c>
      <c r="E24" s="13">
        <v>2006</v>
      </c>
      <c r="F24" s="60">
        <v>12.65</v>
      </c>
      <c r="G24" s="60"/>
      <c r="H24" s="60"/>
      <c r="I24" s="60">
        <f t="shared" si="0"/>
        <v>12.65</v>
      </c>
      <c r="J24" s="77" t="s">
        <v>114</v>
      </c>
    </row>
    <row r="25" spans="1:10" ht="15" x14ac:dyDescent="0.25">
      <c r="A25" s="78">
        <v>17</v>
      </c>
      <c r="B25" s="66">
        <v>40</v>
      </c>
      <c r="C25" s="57" t="s">
        <v>124</v>
      </c>
      <c r="D25" s="57" t="s">
        <v>125</v>
      </c>
      <c r="E25" s="92" t="s">
        <v>126</v>
      </c>
      <c r="F25" s="65">
        <v>12.44</v>
      </c>
      <c r="G25" s="65"/>
      <c r="H25" s="65"/>
      <c r="I25" s="65">
        <f t="shared" si="0"/>
        <v>12.44</v>
      </c>
      <c r="J25" s="80" t="s">
        <v>32</v>
      </c>
    </row>
    <row r="33" spans="3:4" ht="15.75" x14ac:dyDescent="0.25">
      <c r="C33" s="38"/>
      <c r="D33" s="38"/>
    </row>
    <row r="48" spans="3:4" ht="15.75" x14ac:dyDescent="0.25">
      <c r="C48" s="38"/>
      <c r="D48" s="38"/>
    </row>
    <row r="66" spans="3:4" ht="15.75" x14ac:dyDescent="0.25">
      <c r="C66" s="38"/>
      <c r="D66" s="38"/>
    </row>
    <row r="67" spans="3:4" ht="15.75" x14ac:dyDescent="0.25">
      <c r="C67" s="39"/>
      <c r="D67" s="39"/>
    </row>
    <row r="69" spans="3:4" ht="15.75" x14ac:dyDescent="0.25">
      <c r="C69" s="39"/>
      <c r="D69" s="39"/>
    </row>
    <row r="70" spans="3:4" ht="15.75" x14ac:dyDescent="0.25">
      <c r="C70" s="39"/>
      <c r="D70" s="39"/>
    </row>
    <row r="71" spans="3:4" ht="15.75" x14ac:dyDescent="0.25">
      <c r="C71" s="39"/>
      <c r="D71" s="39"/>
    </row>
    <row r="72" spans="3:4" ht="15.75" x14ac:dyDescent="0.25">
      <c r="C72" s="39"/>
      <c r="D72" s="39"/>
    </row>
    <row r="74" spans="3:4" ht="15.75" x14ac:dyDescent="0.25">
      <c r="C74" s="39"/>
      <c r="D74" s="39"/>
    </row>
    <row r="75" spans="3:4" ht="15.75" x14ac:dyDescent="0.25">
      <c r="C75" s="39"/>
      <c r="D75" s="39"/>
    </row>
    <row r="79" spans="3:4" ht="15.75" x14ac:dyDescent="0.25">
      <c r="C79" s="39"/>
      <c r="D79" s="39"/>
    </row>
    <row r="81" spans="3:4" ht="15.75" x14ac:dyDescent="0.25">
      <c r="C81" s="39"/>
      <c r="D81" s="39"/>
    </row>
    <row r="82" spans="3:4" ht="15.75" x14ac:dyDescent="0.25">
      <c r="C82" s="39"/>
      <c r="D82" s="39"/>
    </row>
    <row r="83" spans="3:4" ht="15.75" x14ac:dyDescent="0.25">
      <c r="C83" s="39"/>
      <c r="D83" s="39"/>
    </row>
    <row r="84" spans="3:4" ht="15.75" x14ac:dyDescent="0.25">
      <c r="C84" s="39"/>
      <c r="D84" s="39"/>
    </row>
    <row r="86" spans="3:4" ht="15.75" x14ac:dyDescent="0.25">
      <c r="C86" s="39"/>
      <c r="D86" s="39"/>
    </row>
    <row r="87" spans="3:4" ht="15.75" x14ac:dyDescent="0.25">
      <c r="C87" s="39"/>
      <c r="D87" s="39"/>
    </row>
    <row r="88" spans="3:4" ht="15.75" x14ac:dyDescent="0.25">
      <c r="C88" s="39"/>
      <c r="D88" s="39"/>
    </row>
    <row r="89" spans="3:4" ht="15.75" x14ac:dyDescent="0.25">
      <c r="C89" s="38"/>
      <c r="D89" s="38"/>
    </row>
    <row r="92" spans="3:4" ht="15.75" x14ac:dyDescent="0.25">
      <c r="C92" s="40"/>
      <c r="D92" s="40"/>
    </row>
    <row r="96" spans="3:4" ht="15.75" x14ac:dyDescent="0.25">
      <c r="C96" s="38"/>
      <c r="D96" s="38"/>
    </row>
    <row r="111" spans="3:4" ht="15.75" x14ac:dyDescent="0.25">
      <c r="C111" s="38"/>
      <c r="D111" s="38"/>
    </row>
    <row r="125" spans="3:4" ht="15.75" x14ac:dyDescent="0.25">
      <c r="C125" s="38"/>
      <c r="D125" s="38"/>
    </row>
    <row r="131" spans="3:4" ht="15.75" x14ac:dyDescent="0.25">
      <c r="C131" s="38"/>
      <c r="D131" s="38"/>
    </row>
    <row r="136" spans="3:4" ht="15.75" x14ac:dyDescent="0.25">
      <c r="C136" s="38"/>
      <c r="D136" s="38"/>
    </row>
    <row r="141" spans="3:4" ht="15.75" x14ac:dyDescent="0.25">
      <c r="C141" s="38"/>
      <c r="D141" s="38"/>
    </row>
    <row r="147" spans="3:4" ht="15.75" x14ac:dyDescent="0.25">
      <c r="C147" s="38"/>
      <c r="D147" s="38"/>
    </row>
    <row r="178" spans="3:4" ht="15.75" x14ac:dyDescent="0.25">
      <c r="C178" s="38"/>
      <c r="D178" s="38"/>
    </row>
    <row r="200" spans="3:4" ht="15.75" x14ac:dyDescent="0.25">
      <c r="C200" s="38"/>
      <c r="D200" s="38"/>
    </row>
    <row r="208" spans="3:4" ht="15.75" x14ac:dyDescent="0.25">
      <c r="C208" s="38"/>
      <c r="D208" s="38"/>
    </row>
    <row r="218" spans="3:4" ht="15.75" x14ac:dyDescent="0.25">
      <c r="C218" s="38"/>
      <c r="D218" s="38"/>
    </row>
    <row r="232" spans="3:4" ht="15.75" x14ac:dyDescent="0.25">
      <c r="C232" s="38"/>
      <c r="D232" s="38"/>
    </row>
  </sheetData>
  <mergeCells count="1">
    <mergeCell ref="A1:I1"/>
  </mergeCells>
  <pageMargins left="0.31496062992125984" right="0" top="0.74803149606299213" bottom="0.74803149606299213" header="0.31496062992125984" footer="0.31496062992125984"/>
  <pageSetup paperSize="9" scale="95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4"/>
  <sheetViews>
    <sheetView topLeftCell="A7" workbookViewId="0">
      <selection activeCell="G25" sqref="G25"/>
    </sheetView>
  </sheetViews>
  <sheetFormatPr defaultRowHeight="12.75" x14ac:dyDescent="0.2"/>
  <cols>
    <col min="1" max="1" width="6.140625" style="1" customWidth="1"/>
    <col min="2" max="2" width="10.42578125" style="3" customWidth="1"/>
    <col min="3" max="3" width="14.42578125" style="1" customWidth="1"/>
    <col min="4" max="4" width="11.42578125" style="1" customWidth="1"/>
    <col min="5" max="5" width="10.42578125" style="36" customWidth="1"/>
    <col min="6" max="6" width="8.42578125" style="42" customWidth="1"/>
    <col min="7" max="7" width="8.5703125" style="42" customWidth="1"/>
    <col min="8" max="8" width="9.140625" style="42"/>
    <col min="9" max="9" width="9.140625" style="3"/>
    <col min="10" max="10" width="19" style="4" customWidth="1"/>
    <col min="11" max="16384" width="9.140625" style="3"/>
  </cols>
  <sheetData>
    <row r="1" spans="1:18" ht="20.25" x14ac:dyDescent="0.3">
      <c r="A1" s="113" t="s">
        <v>18</v>
      </c>
      <c r="B1" s="113"/>
      <c r="C1" s="113"/>
      <c r="D1" s="113"/>
      <c r="E1" s="113"/>
      <c r="F1" s="113"/>
      <c r="G1" s="113"/>
      <c r="H1" s="113"/>
      <c r="I1" s="113"/>
      <c r="J1" s="56"/>
      <c r="K1" s="20"/>
      <c r="L1" s="20"/>
      <c r="M1" s="20"/>
      <c r="N1" s="20"/>
      <c r="O1" s="20"/>
      <c r="P1" s="20"/>
      <c r="Q1" s="6"/>
      <c r="R1" s="6"/>
    </row>
    <row r="2" spans="1:18" ht="20.25" x14ac:dyDescent="0.3">
      <c r="A2" s="20"/>
      <c r="B2" s="20"/>
      <c r="C2" s="20"/>
      <c r="D2" s="20"/>
      <c r="E2" s="20"/>
      <c r="F2" s="46"/>
      <c r="G2" s="46"/>
      <c r="H2" s="46"/>
      <c r="I2" s="20"/>
      <c r="J2" s="53"/>
      <c r="K2" s="20"/>
      <c r="L2" s="20"/>
      <c r="M2" s="20"/>
      <c r="N2" s="20"/>
      <c r="O2" s="20"/>
      <c r="P2" s="20"/>
      <c r="Q2" s="6"/>
      <c r="R2" s="6"/>
    </row>
    <row r="3" spans="1:18" ht="20.25" x14ac:dyDescent="0.3">
      <c r="B3" s="21"/>
      <c r="C3" s="21"/>
      <c r="D3" s="21"/>
      <c r="E3" s="7" t="s">
        <v>0</v>
      </c>
      <c r="F3" s="21"/>
      <c r="G3" s="21"/>
      <c r="H3" s="21"/>
      <c r="I3" s="21"/>
      <c r="J3" s="7"/>
      <c r="K3" s="21"/>
      <c r="L3" s="21"/>
      <c r="M3" s="21"/>
      <c r="N3" s="21"/>
      <c r="O3" s="21"/>
      <c r="P3" s="21"/>
      <c r="Q3" s="6"/>
      <c r="R3" s="6"/>
    </row>
    <row r="4" spans="1:18" ht="20.25" x14ac:dyDescent="0.3">
      <c r="A4" s="6"/>
      <c r="B4" s="8"/>
      <c r="C4" s="9" t="s">
        <v>8</v>
      </c>
      <c r="D4" s="9"/>
      <c r="E4" s="10"/>
      <c r="F4" s="47"/>
      <c r="G4" s="48"/>
      <c r="H4" s="9" t="s">
        <v>4</v>
      </c>
      <c r="P4" s="1"/>
      <c r="Q4" s="6"/>
      <c r="R4" s="6"/>
    </row>
    <row r="5" spans="1:18" ht="13.5" x14ac:dyDescent="0.25">
      <c r="B5" s="8"/>
      <c r="C5" s="11" t="s">
        <v>17</v>
      </c>
      <c r="D5" s="11"/>
      <c r="E5" s="5"/>
      <c r="G5" s="43"/>
      <c r="H5" s="44"/>
      <c r="I5" s="9"/>
      <c r="P5" s="1"/>
      <c r="Q5" s="1"/>
    </row>
    <row r="6" spans="1:18" ht="15.75" x14ac:dyDescent="0.25">
      <c r="B6" s="2"/>
      <c r="C6" s="3"/>
      <c r="D6" s="3"/>
      <c r="E6" s="12" t="s">
        <v>21</v>
      </c>
      <c r="F6" s="22"/>
      <c r="G6" s="22"/>
      <c r="H6" s="22"/>
      <c r="I6" s="1"/>
    </row>
    <row r="7" spans="1:18" ht="15.75" x14ac:dyDescent="0.25">
      <c r="B7" s="2"/>
      <c r="C7" s="3"/>
      <c r="D7" s="3"/>
      <c r="E7" s="5"/>
      <c r="F7" s="45"/>
      <c r="G7" s="45"/>
      <c r="H7" s="45"/>
      <c r="I7" s="1"/>
    </row>
    <row r="8" spans="1:18" ht="15" x14ac:dyDescent="0.25">
      <c r="A8" s="88" t="s">
        <v>5</v>
      </c>
      <c r="B8" s="93" t="s">
        <v>1</v>
      </c>
      <c r="C8" s="89" t="s">
        <v>13</v>
      </c>
      <c r="D8" s="89" t="s">
        <v>14</v>
      </c>
      <c r="E8" s="90" t="s">
        <v>11</v>
      </c>
      <c r="F8" s="94" t="s">
        <v>2</v>
      </c>
      <c r="G8" s="94" t="s">
        <v>3</v>
      </c>
      <c r="H8" s="94" t="s">
        <v>6</v>
      </c>
      <c r="I8" s="89" t="s">
        <v>7</v>
      </c>
      <c r="J8" s="91" t="s">
        <v>10</v>
      </c>
    </row>
    <row r="9" spans="1:18" s="37" customFormat="1" ht="15" x14ac:dyDescent="0.25">
      <c r="A9" s="59">
        <v>1</v>
      </c>
      <c r="B9" s="13">
        <v>24</v>
      </c>
      <c r="C9" s="14" t="s">
        <v>100</v>
      </c>
      <c r="D9" s="14" t="s">
        <v>101</v>
      </c>
      <c r="E9" s="13">
        <v>2006</v>
      </c>
      <c r="F9" s="60">
        <v>1.75</v>
      </c>
      <c r="G9" s="60">
        <v>1.28</v>
      </c>
      <c r="H9" s="60"/>
      <c r="I9" s="60">
        <f t="shared" ref="I9:I25" si="0">MAX(F9:H9)</f>
        <v>1.75</v>
      </c>
      <c r="J9" s="77" t="s">
        <v>84</v>
      </c>
      <c r="K9" s="19"/>
    </row>
    <row r="10" spans="1:18" s="37" customFormat="1" ht="15" x14ac:dyDescent="0.25">
      <c r="A10" s="59">
        <v>2</v>
      </c>
      <c r="B10" s="13">
        <v>25</v>
      </c>
      <c r="C10" s="14" t="s">
        <v>93</v>
      </c>
      <c r="D10" s="14" t="s">
        <v>94</v>
      </c>
      <c r="E10" s="13">
        <v>2006</v>
      </c>
      <c r="F10" s="60">
        <v>2.02</v>
      </c>
      <c r="G10" s="60">
        <v>1.99</v>
      </c>
      <c r="H10" s="60"/>
      <c r="I10" s="60">
        <f t="shared" si="0"/>
        <v>2.02</v>
      </c>
      <c r="J10" s="77" t="s">
        <v>108</v>
      </c>
    </row>
    <row r="11" spans="1:18" s="37" customFormat="1" ht="15" x14ac:dyDescent="0.25">
      <c r="A11" s="59">
        <v>3</v>
      </c>
      <c r="B11" s="13">
        <v>26</v>
      </c>
      <c r="C11" s="14" t="s">
        <v>29</v>
      </c>
      <c r="D11" s="14" t="s">
        <v>30</v>
      </c>
      <c r="E11" s="13">
        <v>2006</v>
      </c>
      <c r="F11" s="60">
        <v>1.73</v>
      </c>
      <c r="G11" s="60">
        <v>1.69</v>
      </c>
      <c r="H11" s="60"/>
      <c r="I11" s="60">
        <f t="shared" si="0"/>
        <v>1.73</v>
      </c>
      <c r="J11" s="77" t="s">
        <v>31</v>
      </c>
    </row>
    <row r="12" spans="1:18" s="37" customFormat="1" ht="15" x14ac:dyDescent="0.25">
      <c r="A12" s="59">
        <v>4</v>
      </c>
      <c r="B12" s="13">
        <v>27</v>
      </c>
      <c r="C12" s="14" t="s">
        <v>23</v>
      </c>
      <c r="D12" s="14" t="s">
        <v>24</v>
      </c>
      <c r="E12" s="13">
        <v>2006</v>
      </c>
      <c r="F12" s="60">
        <v>1.98</v>
      </c>
      <c r="G12" s="60">
        <v>2</v>
      </c>
      <c r="H12" s="60"/>
      <c r="I12" s="60">
        <f t="shared" si="0"/>
        <v>2</v>
      </c>
      <c r="J12" s="77" t="s">
        <v>106</v>
      </c>
      <c r="K12" s="19"/>
    </row>
    <row r="13" spans="1:18" s="37" customFormat="1" ht="15" x14ac:dyDescent="0.25">
      <c r="A13" s="59">
        <v>5</v>
      </c>
      <c r="B13" s="13">
        <v>28</v>
      </c>
      <c r="C13" s="14" t="s">
        <v>102</v>
      </c>
      <c r="D13" s="14" t="s">
        <v>103</v>
      </c>
      <c r="E13" s="13">
        <v>2006</v>
      </c>
      <c r="F13" s="60">
        <v>1.65</v>
      </c>
      <c r="G13" s="60">
        <v>1.67</v>
      </c>
      <c r="H13" s="60"/>
      <c r="I13" s="60">
        <f t="shared" si="0"/>
        <v>1.67</v>
      </c>
      <c r="J13" s="77" t="s">
        <v>32</v>
      </c>
      <c r="K13" s="19"/>
    </row>
    <row r="14" spans="1:18" s="37" customFormat="1" ht="15" x14ac:dyDescent="0.25">
      <c r="A14" s="59">
        <v>6</v>
      </c>
      <c r="B14" s="13">
        <v>29</v>
      </c>
      <c r="C14" s="14" t="s">
        <v>91</v>
      </c>
      <c r="D14" s="14" t="s">
        <v>92</v>
      </c>
      <c r="E14" s="13">
        <v>2006</v>
      </c>
      <c r="F14" s="60">
        <v>1.94</v>
      </c>
      <c r="G14" s="60">
        <v>1.97</v>
      </c>
      <c r="H14" s="60"/>
      <c r="I14" s="60">
        <f t="shared" si="0"/>
        <v>1.97</v>
      </c>
      <c r="J14" s="77" t="s">
        <v>108</v>
      </c>
    </row>
    <row r="15" spans="1:18" s="37" customFormat="1" ht="15" x14ac:dyDescent="0.25">
      <c r="A15" s="59">
        <v>7</v>
      </c>
      <c r="B15" s="13">
        <v>30</v>
      </c>
      <c r="C15" s="14" t="s">
        <v>89</v>
      </c>
      <c r="D15" s="14" t="s">
        <v>90</v>
      </c>
      <c r="E15" s="13">
        <v>2006</v>
      </c>
      <c r="F15" s="60">
        <v>1.9</v>
      </c>
      <c r="G15" s="60">
        <v>1.84</v>
      </c>
      <c r="H15" s="60"/>
      <c r="I15" s="60">
        <f t="shared" si="0"/>
        <v>1.9</v>
      </c>
      <c r="J15" s="77" t="s">
        <v>107</v>
      </c>
    </row>
    <row r="16" spans="1:18" s="37" customFormat="1" ht="15" x14ac:dyDescent="0.25">
      <c r="A16" s="59">
        <v>8</v>
      </c>
      <c r="B16" s="13">
        <v>31</v>
      </c>
      <c r="C16" s="14" t="s">
        <v>97</v>
      </c>
      <c r="D16" s="14" t="s">
        <v>98</v>
      </c>
      <c r="E16" s="13">
        <v>2006</v>
      </c>
      <c r="F16" s="60">
        <v>1.67</v>
      </c>
      <c r="G16" s="60">
        <v>1.61</v>
      </c>
      <c r="H16" s="60"/>
      <c r="I16" s="60">
        <f t="shared" si="0"/>
        <v>1.67</v>
      </c>
      <c r="J16" s="77" t="s">
        <v>85</v>
      </c>
      <c r="K16" s="19"/>
    </row>
    <row r="17" spans="1:12" s="37" customFormat="1" ht="15" x14ac:dyDescent="0.25">
      <c r="A17" s="59">
        <v>9</v>
      </c>
      <c r="B17" s="13">
        <v>32</v>
      </c>
      <c r="C17" s="14" t="s">
        <v>33</v>
      </c>
      <c r="D17" s="14" t="s">
        <v>34</v>
      </c>
      <c r="E17" s="13">
        <v>2006</v>
      </c>
      <c r="F17" s="60">
        <v>1.94</v>
      </c>
      <c r="G17" s="60">
        <v>2.0699999999999998</v>
      </c>
      <c r="H17" s="60"/>
      <c r="I17" s="60">
        <f t="shared" si="0"/>
        <v>2.0699999999999998</v>
      </c>
      <c r="J17" s="77" t="s">
        <v>35</v>
      </c>
      <c r="L17" s="96"/>
    </row>
    <row r="18" spans="1:12" s="37" customFormat="1" ht="15" x14ac:dyDescent="0.25">
      <c r="A18" s="59">
        <v>10</v>
      </c>
      <c r="B18" s="13">
        <v>33</v>
      </c>
      <c r="C18" s="14" t="s">
        <v>28</v>
      </c>
      <c r="D18" s="14" t="s">
        <v>99</v>
      </c>
      <c r="E18" s="13">
        <v>2006</v>
      </c>
      <c r="F18" s="60">
        <v>1.7</v>
      </c>
      <c r="G18" s="60">
        <v>1.6</v>
      </c>
      <c r="H18" s="60"/>
      <c r="I18" s="60">
        <f t="shared" si="0"/>
        <v>1.7</v>
      </c>
      <c r="J18" s="77" t="s">
        <v>84</v>
      </c>
    </row>
    <row r="19" spans="1:12" s="37" customFormat="1" ht="15" x14ac:dyDescent="0.25">
      <c r="A19" s="59">
        <v>11</v>
      </c>
      <c r="B19" s="13">
        <v>34</v>
      </c>
      <c r="C19" s="14" t="s">
        <v>25</v>
      </c>
      <c r="D19" s="14" t="s">
        <v>26</v>
      </c>
      <c r="E19" s="13">
        <v>2006</v>
      </c>
      <c r="F19" s="60">
        <v>1.8</v>
      </c>
      <c r="G19" s="60">
        <v>1.67</v>
      </c>
      <c r="H19" s="60"/>
      <c r="I19" s="60">
        <f t="shared" si="0"/>
        <v>1.8</v>
      </c>
      <c r="J19" s="77" t="s">
        <v>27</v>
      </c>
      <c r="K19" s="19"/>
    </row>
    <row r="20" spans="1:12" s="37" customFormat="1" ht="15" x14ac:dyDescent="0.25">
      <c r="A20" s="59">
        <v>12</v>
      </c>
      <c r="B20" s="13">
        <v>35</v>
      </c>
      <c r="C20" s="14" t="s">
        <v>22</v>
      </c>
      <c r="D20" s="14" t="s">
        <v>88</v>
      </c>
      <c r="E20" s="13">
        <v>2006</v>
      </c>
      <c r="F20" s="60">
        <v>2.0499999999999998</v>
      </c>
      <c r="G20" s="60">
        <v>1.93</v>
      </c>
      <c r="H20" s="60"/>
      <c r="I20" s="60">
        <f t="shared" si="0"/>
        <v>2.0499999999999998</v>
      </c>
      <c r="J20" s="77" t="s">
        <v>105</v>
      </c>
      <c r="K20" s="19"/>
    </row>
    <row r="21" spans="1:12" s="37" customFormat="1" ht="15" x14ac:dyDescent="0.25">
      <c r="A21" s="59">
        <v>13</v>
      </c>
      <c r="B21" s="13">
        <v>36</v>
      </c>
      <c r="C21" s="14" t="s">
        <v>95</v>
      </c>
      <c r="D21" s="14" t="s">
        <v>96</v>
      </c>
      <c r="E21" s="13">
        <v>2006</v>
      </c>
      <c r="F21" s="60">
        <v>1.56</v>
      </c>
      <c r="G21" s="60">
        <v>1.6</v>
      </c>
      <c r="H21" s="60"/>
      <c r="I21" s="60">
        <f t="shared" si="0"/>
        <v>1.6</v>
      </c>
      <c r="J21" s="77" t="s">
        <v>85</v>
      </c>
    </row>
    <row r="22" spans="1:12" s="37" customFormat="1" ht="15" x14ac:dyDescent="0.25">
      <c r="A22" s="59">
        <v>14</v>
      </c>
      <c r="B22" s="13">
        <v>37</v>
      </c>
      <c r="C22" s="14" t="s">
        <v>86</v>
      </c>
      <c r="D22" s="14" t="s">
        <v>87</v>
      </c>
      <c r="E22" s="13">
        <v>2006</v>
      </c>
      <c r="F22" s="60">
        <v>1.81</v>
      </c>
      <c r="G22" s="60">
        <v>1.76</v>
      </c>
      <c r="H22" s="60"/>
      <c r="I22" s="60">
        <f t="shared" si="0"/>
        <v>1.81</v>
      </c>
      <c r="J22" s="77" t="s">
        <v>104</v>
      </c>
    </row>
    <row r="23" spans="1:12" s="37" customFormat="1" ht="15" x14ac:dyDescent="0.25">
      <c r="A23" s="59">
        <v>15</v>
      </c>
      <c r="B23" s="13">
        <v>38</v>
      </c>
      <c r="C23" s="14" t="s">
        <v>112</v>
      </c>
      <c r="D23" s="14" t="s">
        <v>113</v>
      </c>
      <c r="E23" s="13">
        <v>2006</v>
      </c>
      <c r="F23" s="60">
        <v>1.94</v>
      </c>
      <c r="G23" s="60">
        <v>1.89</v>
      </c>
      <c r="H23" s="60"/>
      <c r="I23" s="60">
        <f t="shared" si="0"/>
        <v>1.94</v>
      </c>
      <c r="J23" s="77" t="s">
        <v>114</v>
      </c>
    </row>
    <row r="24" spans="1:12" s="37" customFormat="1" ht="15" x14ac:dyDescent="0.25">
      <c r="A24" s="59">
        <v>16</v>
      </c>
      <c r="B24" s="13">
        <v>39</v>
      </c>
      <c r="C24" s="14" t="s">
        <v>29</v>
      </c>
      <c r="D24" s="14" t="s">
        <v>115</v>
      </c>
      <c r="E24" s="13">
        <v>2006</v>
      </c>
      <c r="F24" s="60">
        <v>1.36</v>
      </c>
      <c r="G24" s="60">
        <v>1.3</v>
      </c>
      <c r="H24" s="60"/>
      <c r="I24" s="60">
        <f t="shared" si="0"/>
        <v>1.36</v>
      </c>
      <c r="J24" s="77" t="s">
        <v>114</v>
      </c>
    </row>
    <row r="25" spans="1:12" ht="15" x14ac:dyDescent="0.25">
      <c r="A25" s="78">
        <v>17</v>
      </c>
      <c r="B25" s="66">
        <v>40</v>
      </c>
      <c r="C25" s="57" t="s">
        <v>124</v>
      </c>
      <c r="D25" s="57" t="s">
        <v>125</v>
      </c>
      <c r="E25" s="66">
        <v>2006</v>
      </c>
      <c r="F25" s="65">
        <v>1.74</v>
      </c>
      <c r="G25" s="65">
        <v>1.79</v>
      </c>
      <c r="H25" s="65"/>
      <c r="I25" s="65">
        <f t="shared" si="0"/>
        <v>1.79</v>
      </c>
      <c r="J25" s="80" t="s">
        <v>32</v>
      </c>
    </row>
    <row r="26" spans="1:12" ht="15.75" x14ac:dyDescent="0.25">
      <c r="C26" s="38"/>
      <c r="D26" s="38"/>
    </row>
    <row r="30" spans="1:12" ht="15.75" x14ac:dyDescent="0.25">
      <c r="C30" s="39"/>
      <c r="D30" s="39"/>
    </row>
    <row r="32" spans="1:12" ht="15.75" x14ac:dyDescent="0.25">
      <c r="C32" s="38"/>
      <c r="D32" s="38"/>
    </row>
    <row r="59" spans="3:4" ht="15.75" x14ac:dyDescent="0.25">
      <c r="C59" s="38"/>
      <c r="D59" s="38"/>
    </row>
    <row r="75" spans="3:4" ht="15.75" x14ac:dyDescent="0.25">
      <c r="C75" s="38"/>
      <c r="D75" s="38"/>
    </row>
    <row r="90" spans="3:4" ht="15.75" x14ac:dyDescent="0.25">
      <c r="C90" s="38"/>
      <c r="D90" s="38"/>
    </row>
    <row r="108" spans="3:4" ht="15.75" x14ac:dyDescent="0.25">
      <c r="C108" s="38"/>
      <c r="D108" s="38"/>
    </row>
    <row r="109" spans="3:4" ht="15.75" x14ac:dyDescent="0.25">
      <c r="C109" s="39"/>
      <c r="D109" s="39"/>
    </row>
    <row r="111" spans="3:4" ht="15.75" x14ac:dyDescent="0.25">
      <c r="C111" s="39"/>
      <c r="D111" s="39"/>
    </row>
    <row r="112" spans="3:4" ht="15.75" x14ac:dyDescent="0.25">
      <c r="C112" s="39"/>
      <c r="D112" s="39"/>
    </row>
    <row r="113" spans="3:4" ht="15.75" x14ac:dyDescent="0.25">
      <c r="C113" s="39"/>
      <c r="D113" s="39"/>
    </row>
    <row r="114" spans="3:4" ht="15.75" x14ac:dyDescent="0.25">
      <c r="C114" s="39"/>
      <c r="D114" s="39"/>
    </row>
    <row r="116" spans="3:4" ht="15.75" x14ac:dyDescent="0.25">
      <c r="C116" s="39"/>
      <c r="D116" s="39"/>
    </row>
    <row r="117" spans="3:4" ht="15.75" x14ac:dyDescent="0.25">
      <c r="C117" s="39"/>
      <c r="D117" s="39"/>
    </row>
    <row r="121" spans="3:4" ht="15.75" x14ac:dyDescent="0.25">
      <c r="C121" s="39"/>
      <c r="D121" s="39"/>
    </row>
    <row r="123" spans="3:4" ht="15.75" x14ac:dyDescent="0.25">
      <c r="C123" s="39"/>
      <c r="D123" s="39"/>
    </row>
    <row r="124" spans="3:4" ht="15.75" x14ac:dyDescent="0.25">
      <c r="C124" s="39"/>
      <c r="D124" s="39"/>
    </row>
    <row r="125" spans="3:4" ht="15.75" x14ac:dyDescent="0.25">
      <c r="C125" s="39"/>
      <c r="D125" s="39"/>
    </row>
    <row r="126" spans="3:4" ht="15.75" x14ac:dyDescent="0.25">
      <c r="C126" s="39"/>
      <c r="D126" s="39"/>
    </row>
    <row r="128" spans="3:4" ht="15.75" x14ac:dyDescent="0.25">
      <c r="C128" s="39"/>
      <c r="D128" s="39"/>
    </row>
    <row r="129" spans="3:4" ht="15.75" x14ac:dyDescent="0.25">
      <c r="C129" s="39"/>
      <c r="D129" s="39"/>
    </row>
    <row r="130" spans="3:4" ht="15.75" x14ac:dyDescent="0.25">
      <c r="C130" s="39"/>
      <c r="D130" s="39"/>
    </row>
    <row r="131" spans="3:4" ht="15.75" x14ac:dyDescent="0.25">
      <c r="C131" s="38"/>
      <c r="D131" s="38"/>
    </row>
    <row r="134" spans="3:4" ht="15.75" x14ac:dyDescent="0.25">
      <c r="C134" s="40"/>
      <c r="D134" s="40"/>
    </row>
    <row r="138" spans="3:4" ht="15.75" x14ac:dyDescent="0.25">
      <c r="C138" s="38"/>
      <c r="D138" s="38"/>
    </row>
    <row r="153" spans="3:4" ht="15.75" x14ac:dyDescent="0.25">
      <c r="C153" s="38"/>
      <c r="D153" s="38"/>
    </row>
    <row r="167" spans="3:4" ht="15.75" x14ac:dyDescent="0.25">
      <c r="C167" s="38"/>
      <c r="D167" s="38"/>
    </row>
    <row r="173" spans="3:4" ht="15.75" x14ac:dyDescent="0.25">
      <c r="C173" s="38"/>
      <c r="D173" s="38"/>
    </row>
    <row r="178" spans="3:4" ht="15.75" x14ac:dyDescent="0.25">
      <c r="C178" s="38"/>
      <c r="D178" s="38"/>
    </row>
    <row r="183" spans="3:4" ht="15.75" x14ac:dyDescent="0.25">
      <c r="C183" s="38"/>
      <c r="D183" s="38"/>
    </row>
    <row r="189" spans="3:4" ht="15.75" x14ac:dyDescent="0.25">
      <c r="C189" s="38"/>
      <c r="D189" s="38"/>
    </row>
    <row r="220" spans="3:4" ht="15.75" x14ac:dyDescent="0.25">
      <c r="C220" s="38"/>
      <c r="D220" s="38"/>
    </row>
    <row r="242" spans="3:4" ht="15.75" x14ac:dyDescent="0.25">
      <c r="C242" s="38"/>
      <c r="D242" s="38"/>
    </row>
    <row r="250" spans="3:4" ht="15.75" x14ac:dyDescent="0.25">
      <c r="C250" s="38"/>
      <c r="D250" s="38"/>
    </row>
    <row r="260" spans="3:4" ht="15.75" x14ac:dyDescent="0.25">
      <c r="C260" s="38"/>
      <c r="D260" s="38"/>
    </row>
    <row r="274" spans="3:4" ht="15.75" x14ac:dyDescent="0.25">
      <c r="C274" s="38"/>
      <c r="D274" s="38"/>
    </row>
  </sheetData>
  <mergeCells count="1">
    <mergeCell ref="A1:I1"/>
  </mergeCells>
  <pageMargins left="0.11811023622047245" right="0" top="0.74803149606299213" bottom="0.74803149606299213" header="0.31496062992125984" footer="0.31496062992125984"/>
  <pageSetup paperSize="9" scale="95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8"/>
  <sheetViews>
    <sheetView tabSelected="1" topLeftCell="A10" workbookViewId="0">
      <selection activeCell="P22" sqref="P22"/>
    </sheetView>
  </sheetViews>
  <sheetFormatPr defaultRowHeight="12.75" x14ac:dyDescent="0.2"/>
  <cols>
    <col min="2" max="2" width="10.42578125" customWidth="1"/>
    <col min="4" max="4" width="10.7109375" customWidth="1"/>
    <col min="5" max="5" width="9.5703125" customWidth="1"/>
    <col min="6" max="6" width="7.7109375" customWidth="1"/>
    <col min="7" max="7" width="9.28515625" customWidth="1"/>
    <col min="8" max="8" width="8.85546875" customWidth="1"/>
    <col min="9" max="9" width="10.42578125" customWidth="1"/>
    <col min="10" max="10" width="10" customWidth="1"/>
    <col min="11" max="11" width="10.42578125" customWidth="1"/>
    <col min="12" max="12" width="8.140625" customWidth="1"/>
    <col min="13" max="13" width="18.140625" customWidth="1"/>
  </cols>
  <sheetData>
    <row r="2" spans="1:13" ht="20.25" x14ac:dyDescent="0.3">
      <c r="A2" s="113" t="s">
        <v>18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58"/>
      <c r="M2" s="56"/>
    </row>
    <row r="3" spans="1:13" ht="15.75" x14ac:dyDescent="0.25">
      <c r="A3" s="20"/>
      <c r="B3" s="20"/>
      <c r="C3" s="20"/>
      <c r="D3" s="20"/>
      <c r="E3" s="50"/>
      <c r="F3" s="46"/>
      <c r="G3" s="46"/>
      <c r="H3" s="46"/>
      <c r="I3" s="46"/>
      <c r="J3" s="46"/>
      <c r="K3" s="20"/>
      <c r="L3" s="20"/>
      <c r="M3" s="20"/>
    </row>
    <row r="4" spans="1:13" ht="15.75" x14ac:dyDescent="0.25">
      <c r="A4" s="1"/>
      <c r="B4" s="21"/>
      <c r="C4" s="21"/>
      <c r="D4" s="20" t="s">
        <v>117</v>
      </c>
      <c r="E4" s="7"/>
      <c r="F4" s="21"/>
      <c r="G4" s="21"/>
      <c r="H4" s="21"/>
      <c r="I4" s="21"/>
      <c r="J4" s="21"/>
      <c r="K4" s="21"/>
      <c r="L4" s="21"/>
      <c r="M4" s="7"/>
    </row>
    <row r="5" spans="1:13" ht="20.25" x14ac:dyDescent="0.3">
      <c r="A5" s="6"/>
      <c r="B5" s="8"/>
      <c r="C5" s="9" t="s">
        <v>8</v>
      </c>
      <c r="D5" s="9"/>
      <c r="E5" s="51"/>
      <c r="F5" s="47"/>
      <c r="G5" s="47"/>
      <c r="H5" s="48"/>
      <c r="I5" s="48"/>
      <c r="J5" s="9" t="s">
        <v>4</v>
      </c>
      <c r="K5" s="3"/>
      <c r="L5" s="3"/>
      <c r="M5" s="52"/>
    </row>
    <row r="6" spans="1:13" ht="13.5" x14ac:dyDescent="0.25">
      <c r="A6" s="1"/>
      <c r="B6" s="8"/>
      <c r="C6" s="11" t="s">
        <v>17</v>
      </c>
      <c r="D6" s="11"/>
      <c r="E6" s="5"/>
      <c r="F6" s="42"/>
      <c r="G6" s="42"/>
      <c r="H6" s="43"/>
      <c r="I6" s="43"/>
      <c r="J6" s="44"/>
      <c r="K6" s="9"/>
      <c r="L6" s="9"/>
      <c r="M6" s="52"/>
    </row>
    <row r="7" spans="1:13" ht="15.75" x14ac:dyDescent="0.25">
      <c r="A7" s="1"/>
      <c r="B7" s="2"/>
      <c r="C7" s="3"/>
      <c r="D7" s="3"/>
      <c r="E7" s="12" t="s">
        <v>122</v>
      </c>
      <c r="F7" s="12"/>
      <c r="G7" s="12"/>
      <c r="H7" s="12"/>
      <c r="I7" s="12"/>
      <c r="J7" s="42"/>
      <c r="K7" s="1"/>
      <c r="L7" s="1"/>
      <c r="M7" s="52"/>
    </row>
    <row r="8" spans="1:13" ht="15.75" x14ac:dyDescent="0.25">
      <c r="A8" s="1"/>
      <c r="B8" s="2"/>
      <c r="C8" s="3"/>
      <c r="D8" s="3"/>
      <c r="E8" s="5"/>
      <c r="F8" s="45"/>
      <c r="G8" s="45"/>
      <c r="H8" s="45"/>
      <c r="I8" s="45"/>
      <c r="J8" s="45"/>
      <c r="K8" s="1"/>
      <c r="L8" s="1"/>
      <c r="M8" s="52"/>
    </row>
    <row r="9" spans="1:13" s="63" customFormat="1" ht="30" customHeight="1" x14ac:dyDescent="0.2">
      <c r="A9" s="82" t="s">
        <v>5</v>
      </c>
      <c r="B9" s="83" t="s">
        <v>1</v>
      </c>
      <c r="C9" s="84" t="s">
        <v>13</v>
      </c>
      <c r="D9" s="84" t="s">
        <v>14</v>
      </c>
      <c r="E9" s="85" t="s">
        <v>11</v>
      </c>
      <c r="F9" s="86" t="s">
        <v>118</v>
      </c>
      <c r="G9" s="84" t="s">
        <v>127</v>
      </c>
      <c r="H9" s="86" t="s">
        <v>119</v>
      </c>
      <c r="I9" s="84" t="s">
        <v>128</v>
      </c>
      <c r="J9" s="86" t="s">
        <v>120</v>
      </c>
      <c r="K9" s="84" t="s">
        <v>129</v>
      </c>
      <c r="L9" s="84" t="s">
        <v>121</v>
      </c>
      <c r="M9" s="87" t="s">
        <v>10</v>
      </c>
    </row>
    <row r="10" spans="1:13" ht="15" x14ac:dyDescent="0.25">
      <c r="A10" s="59">
        <v>1</v>
      </c>
      <c r="B10" s="13">
        <f>'30mZ'!B13</f>
        <v>5</v>
      </c>
      <c r="C10" s="14" t="str">
        <f>'30mZ'!C13</f>
        <v>Eduards</v>
      </c>
      <c r="D10" s="14" t="str">
        <f>'30mZ'!D13</f>
        <v>Soroka</v>
      </c>
      <c r="E10" s="13">
        <f>'30mZ'!E13</f>
        <v>2006</v>
      </c>
      <c r="F10" s="97">
        <f>'30mZ'!F13</f>
        <v>4.0199999999999996</v>
      </c>
      <c r="G10" s="60">
        <v>1</v>
      </c>
      <c r="H10" s="97">
        <f>skepsZ!I13</f>
        <v>25.22</v>
      </c>
      <c r="I10" s="60">
        <v>2</v>
      </c>
      <c r="J10" s="97">
        <f>talumsZ!I13</f>
        <v>2.11</v>
      </c>
      <c r="K10" s="60">
        <v>2</v>
      </c>
      <c r="L10" s="81">
        <f t="shared" ref="L10:L26" si="0">SUM(G10,I10,K10)</f>
        <v>5</v>
      </c>
      <c r="M10" s="77" t="str">
        <f>'30mZ'!G13</f>
        <v>Valērijs Veļčinskis</v>
      </c>
    </row>
    <row r="11" spans="1:13" ht="15" x14ac:dyDescent="0.25">
      <c r="A11" s="59">
        <v>2</v>
      </c>
      <c r="B11" s="13">
        <f>'30mZ'!B30</f>
        <v>22</v>
      </c>
      <c r="C11" s="14" t="str">
        <f>'30mZ'!C30</f>
        <v>Vladislavs</v>
      </c>
      <c r="D11" s="14" t="str">
        <f>'30mZ'!D30</f>
        <v>Iļjušins</v>
      </c>
      <c r="E11" s="13">
        <f>'30mZ'!E30</f>
        <v>2006</v>
      </c>
      <c r="F11" s="97">
        <f>'30mZ'!F30</f>
        <v>4.8</v>
      </c>
      <c r="G11" s="60">
        <v>2</v>
      </c>
      <c r="H11" s="97">
        <f>skepsZ!I30</f>
        <v>24.36</v>
      </c>
      <c r="I11" s="62">
        <v>4</v>
      </c>
      <c r="J11" s="97">
        <f>talumsZ!I30</f>
        <v>1.99</v>
      </c>
      <c r="K11" s="60">
        <v>5</v>
      </c>
      <c r="L11" s="81">
        <f t="shared" si="0"/>
        <v>11</v>
      </c>
      <c r="M11" s="77" t="str">
        <f>'30mZ'!G30</f>
        <v>Jūlija Iļjušina</v>
      </c>
    </row>
    <row r="12" spans="1:13" ht="15" x14ac:dyDescent="0.25">
      <c r="A12" s="59">
        <v>3</v>
      </c>
      <c r="B12" s="98">
        <f>'30mZ'!B24</f>
        <v>16</v>
      </c>
      <c r="C12" s="99" t="str">
        <f>'30mZ'!C24</f>
        <v>Nils</v>
      </c>
      <c r="D12" s="99" t="str">
        <f>'30mZ'!D24</f>
        <v>Meijers</v>
      </c>
      <c r="E12" s="98">
        <f>'30mZ'!E24</f>
        <v>2006</v>
      </c>
      <c r="F12" s="100">
        <f>'30mZ'!F24</f>
        <v>4.8</v>
      </c>
      <c r="G12" s="101">
        <v>2</v>
      </c>
      <c r="H12" s="100">
        <f>skepsZ!I24</f>
        <v>20.96</v>
      </c>
      <c r="I12" s="101">
        <v>9</v>
      </c>
      <c r="J12" s="100">
        <f>talumsZ!I24</f>
        <v>2.19</v>
      </c>
      <c r="K12" s="101">
        <v>1</v>
      </c>
      <c r="L12" s="102">
        <f t="shared" si="0"/>
        <v>12</v>
      </c>
      <c r="M12" s="103" t="str">
        <f>'30mZ'!G24</f>
        <v>Artūrs Priževoits</v>
      </c>
    </row>
    <row r="13" spans="1:13" ht="15" x14ac:dyDescent="0.25">
      <c r="A13" s="59">
        <v>4</v>
      </c>
      <c r="B13" s="98">
        <f>'30mZ'!B11</f>
        <v>3</v>
      </c>
      <c r="C13" s="99" t="str">
        <f>'30mZ'!C11</f>
        <v>Armands</v>
      </c>
      <c r="D13" s="99" t="str">
        <f>'30mZ'!D11</f>
        <v>Cinis</v>
      </c>
      <c r="E13" s="98">
        <f>'30mZ'!E11</f>
        <v>2006</v>
      </c>
      <c r="F13" s="100">
        <f>'30mZ'!F11</f>
        <v>5.0199999999999996</v>
      </c>
      <c r="G13" s="101">
        <v>6</v>
      </c>
      <c r="H13" s="100">
        <f>skepsZ!I11</f>
        <v>25.1</v>
      </c>
      <c r="I13" s="101">
        <v>3</v>
      </c>
      <c r="J13" s="100">
        <f>talumsZ!I11</f>
        <v>1.92</v>
      </c>
      <c r="K13" s="101">
        <v>7</v>
      </c>
      <c r="L13" s="102">
        <f t="shared" si="0"/>
        <v>16</v>
      </c>
      <c r="M13" s="103" t="str">
        <f>'30mZ'!G11</f>
        <v>Valērijs Veļčinskis</v>
      </c>
    </row>
    <row r="14" spans="1:13" ht="15" x14ac:dyDescent="0.25">
      <c r="A14" s="59">
        <v>5</v>
      </c>
      <c r="B14" s="98">
        <f>'30mZ'!B21</f>
        <v>13</v>
      </c>
      <c r="C14" s="99" t="str">
        <f>'30mZ'!C21</f>
        <v>Miks</v>
      </c>
      <c r="D14" s="99" t="str">
        <f>'30mZ'!D21</f>
        <v>Opolais</v>
      </c>
      <c r="E14" s="98">
        <f>'30mZ'!E21</f>
        <v>2006</v>
      </c>
      <c r="F14" s="100">
        <f>'30mZ'!F21</f>
        <v>5.08</v>
      </c>
      <c r="G14" s="101">
        <v>9</v>
      </c>
      <c r="H14" s="100">
        <f>skepsZ!I21</f>
        <v>31.33</v>
      </c>
      <c r="I14" s="101">
        <v>1</v>
      </c>
      <c r="J14" s="100">
        <f>talumsZ!I21</f>
        <v>1.97</v>
      </c>
      <c r="K14" s="101">
        <v>6</v>
      </c>
      <c r="L14" s="102">
        <f t="shared" si="0"/>
        <v>16</v>
      </c>
      <c r="M14" s="103" t="str">
        <f>'30mZ'!G21</f>
        <v>Artūrs Priževoits</v>
      </c>
    </row>
    <row r="15" spans="1:13" ht="15" x14ac:dyDescent="0.25">
      <c r="A15" s="59">
        <v>6</v>
      </c>
      <c r="B15" s="98">
        <f>'30mZ'!B19</f>
        <v>11</v>
      </c>
      <c r="C15" s="99" t="str">
        <f>'30mZ'!C19</f>
        <v xml:space="preserve">Kristers </v>
      </c>
      <c r="D15" s="99" t="str">
        <f>'30mZ'!D19</f>
        <v>Pujats</v>
      </c>
      <c r="E15" s="98">
        <f>'30mZ'!E19</f>
        <v>2006</v>
      </c>
      <c r="F15" s="100">
        <f>'30mZ'!F19</f>
        <v>5.0999999999999996</v>
      </c>
      <c r="G15" s="101">
        <v>10</v>
      </c>
      <c r="H15" s="100">
        <f>skepsZ!I19</f>
        <v>22.32</v>
      </c>
      <c r="I15" s="101">
        <v>6</v>
      </c>
      <c r="J15" s="100">
        <f>talumsZ!I19</f>
        <v>2.09</v>
      </c>
      <c r="K15" s="101">
        <v>4</v>
      </c>
      <c r="L15" s="102">
        <f t="shared" si="0"/>
        <v>20</v>
      </c>
      <c r="M15" s="103" t="str">
        <f>'30mZ'!G19</f>
        <v>Pēteris Stripkāns</v>
      </c>
    </row>
    <row r="16" spans="1:13" ht="15" x14ac:dyDescent="0.25">
      <c r="A16" s="59">
        <v>7</v>
      </c>
      <c r="B16" s="98">
        <f>'30mZ'!B27</f>
        <v>19</v>
      </c>
      <c r="C16" s="99" t="str">
        <f>'30mZ'!C27</f>
        <v>Sandris</v>
      </c>
      <c r="D16" s="99" t="str">
        <f>'30mZ'!D27</f>
        <v>Kalniņš</v>
      </c>
      <c r="E16" s="98">
        <f>'30mZ'!E27</f>
        <v>2006</v>
      </c>
      <c r="F16" s="100">
        <f>'30mZ'!F27</f>
        <v>4.8</v>
      </c>
      <c r="G16" s="101">
        <v>2</v>
      </c>
      <c r="H16" s="100">
        <f>skepsZ!I27</f>
        <v>23.35</v>
      </c>
      <c r="I16" s="101">
        <v>5</v>
      </c>
      <c r="J16" s="100">
        <f>talumsZ!I27</f>
        <v>1.55</v>
      </c>
      <c r="K16" s="101">
        <v>18</v>
      </c>
      <c r="L16" s="102">
        <f t="shared" si="0"/>
        <v>25</v>
      </c>
      <c r="M16" s="103" t="str">
        <f>'30mZ'!G27</f>
        <v>Rasma Turka</v>
      </c>
    </row>
    <row r="17" spans="1:13" ht="15" x14ac:dyDescent="0.25">
      <c r="A17" s="59">
        <v>8</v>
      </c>
      <c r="B17" s="98">
        <f>'30mZ'!B26</f>
        <v>18</v>
      </c>
      <c r="C17" s="99" t="str">
        <f>'30mZ'!C26</f>
        <v>Roberts</v>
      </c>
      <c r="D17" s="99" t="str">
        <f>'30mZ'!D26</f>
        <v>Bleidels</v>
      </c>
      <c r="E17" s="98">
        <f>'30mZ'!E26</f>
        <v>2006</v>
      </c>
      <c r="F17" s="100">
        <f>'30mZ'!F26</f>
        <v>5.0199999999999996</v>
      </c>
      <c r="G17" s="101">
        <v>6</v>
      </c>
      <c r="H17" s="100">
        <f>skepsZ!I26</f>
        <v>13.35</v>
      </c>
      <c r="I17" s="101">
        <v>17</v>
      </c>
      <c r="J17" s="100">
        <f>talumsZ!I26</f>
        <v>1.9</v>
      </c>
      <c r="K17" s="101">
        <v>8</v>
      </c>
      <c r="L17" s="102">
        <f t="shared" si="0"/>
        <v>31</v>
      </c>
      <c r="M17" s="103" t="str">
        <f>'30mZ'!G26</f>
        <v>Aigars Feteris</v>
      </c>
    </row>
    <row r="18" spans="1:13" ht="15" x14ac:dyDescent="0.25">
      <c r="A18" s="59">
        <v>9</v>
      </c>
      <c r="B18" s="98">
        <f>'30mZ'!B15</f>
        <v>7</v>
      </c>
      <c r="C18" s="99" t="str">
        <f>'30mZ'!C15</f>
        <v>Emīls</v>
      </c>
      <c r="D18" s="99" t="str">
        <f>'30mZ'!D15</f>
        <v>Kauliņš</v>
      </c>
      <c r="E18" s="98">
        <f>'30mZ'!E15</f>
        <v>2006</v>
      </c>
      <c r="F18" s="100">
        <f>'30mZ'!F15</f>
        <v>5.31</v>
      </c>
      <c r="G18" s="101">
        <v>14</v>
      </c>
      <c r="H18" s="100">
        <f>skepsZ!I15</f>
        <v>20.55</v>
      </c>
      <c r="I18" s="101">
        <v>11</v>
      </c>
      <c r="J18" s="100">
        <f>talumsZ!I15</f>
        <v>1.9</v>
      </c>
      <c r="K18" s="101">
        <v>8</v>
      </c>
      <c r="L18" s="102">
        <f t="shared" si="0"/>
        <v>33</v>
      </c>
      <c r="M18" s="103" t="str">
        <f>'30mZ'!G15</f>
        <v>Artūrs Priževoits</v>
      </c>
    </row>
    <row r="19" spans="1:13" ht="15" x14ac:dyDescent="0.25">
      <c r="A19" s="59">
        <v>10</v>
      </c>
      <c r="B19" s="98">
        <f>'30mZ'!B31</f>
        <v>23</v>
      </c>
      <c r="C19" s="99" t="str">
        <f>'30mZ'!C31</f>
        <v>Raivis</v>
      </c>
      <c r="D19" s="99" t="str">
        <f>'30mZ'!D31</f>
        <v>Migla</v>
      </c>
      <c r="E19" s="98">
        <f>'30mZ'!E31</f>
        <v>2006</v>
      </c>
      <c r="F19" s="100">
        <f>'30mZ'!F31</f>
        <v>5.29</v>
      </c>
      <c r="G19" s="101">
        <v>11</v>
      </c>
      <c r="H19" s="100">
        <f>skepsZ!I31</f>
        <v>19.5</v>
      </c>
      <c r="I19" s="101">
        <v>13</v>
      </c>
      <c r="J19" s="100">
        <f>talumsZ!I31</f>
        <v>1.81</v>
      </c>
      <c r="K19" s="101">
        <v>10</v>
      </c>
      <c r="L19" s="102">
        <f t="shared" si="0"/>
        <v>34</v>
      </c>
      <c r="M19" s="103" t="str">
        <f>'30mZ'!G31</f>
        <v>Aigars Feteris</v>
      </c>
    </row>
    <row r="20" spans="1:13" ht="15" x14ac:dyDescent="0.25">
      <c r="A20" s="59">
        <v>11</v>
      </c>
      <c r="B20" s="98">
        <f>'30mZ'!B28</f>
        <v>20</v>
      </c>
      <c r="C20" s="99" t="str">
        <f>'30mZ'!C28</f>
        <v>Dāvis</v>
      </c>
      <c r="D20" s="99" t="str">
        <f>'30mZ'!D28</f>
        <v>Ormanis</v>
      </c>
      <c r="E20" s="98">
        <f>'30mZ'!E28</f>
        <v>2006</v>
      </c>
      <c r="F20" s="100">
        <f>'30mZ'!F28</f>
        <v>5.07</v>
      </c>
      <c r="G20" s="101">
        <v>8</v>
      </c>
      <c r="H20" s="100">
        <f>skepsZ!I28</f>
        <v>16.96</v>
      </c>
      <c r="I20" s="101">
        <v>16</v>
      </c>
      <c r="J20" s="100">
        <f>talumsZ!I28</f>
        <v>1.74</v>
      </c>
      <c r="K20" s="101">
        <v>11</v>
      </c>
      <c r="L20" s="102">
        <f t="shared" si="0"/>
        <v>35</v>
      </c>
      <c r="M20" s="103" t="str">
        <f>'30mZ'!G28</f>
        <v>Zigurds Kincis</v>
      </c>
    </row>
    <row r="21" spans="1:13" ht="15" x14ac:dyDescent="0.25">
      <c r="A21" s="59">
        <v>12</v>
      </c>
      <c r="B21" s="98">
        <f>'30mZ'!B9</f>
        <v>1</v>
      </c>
      <c r="C21" s="99" t="str">
        <f>'30mZ'!C9</f>
        <v>Adrians</v>
      </c>
      <c r="D21" s="99" t="str">
        <f>'30mZ'!D9</f>
        <v>Veļčinskis</v>
      </c>
      <c r="E21" s="98">
        <f>'30mZ'!E9</f>
        <v>2006</v>
      </c>
      <c r="F21" s="100">
        <f>'30mZ'!F9</f>
        <v>5.29</v>
      </c>
      <c r="G21" s="101">
        <v>11</v>
      </c>
      <c r="H21" s="100">
        <f>skepsZ!I9</f>
        <v>20.09</v>
      </c>
      <c r="I21" s="101">
        <v>12</v>
      </c>
      <c r="J21" s="100">
        <f>talumsZ!I9</f>
        <v>1.72</v>
      </c>
      <c r="K21" s="101">
        <v>12</v>
      </c>
      <c r="L21" s="102">
        <f t="shared" si="0"/>
        <v>35</v>
      </c>
      <c r="M21" s="103" t="str">
        <f>'30mZ'!G9</f>
        <v>Valērijs Veļčinskis</v>
      </c>
    </row>
    <row r="22" spans="1:13" ht="15" x14ac:dyDescent="0.25">
      <c r="A22" s="59">
        <v>13</v>
      </c>
      <c r="B22" s="98">
        <f>'30mZ'!B16</f>
        <v>8</v>
      </c>
      <c r="C22" s="99" t="str">
        <f>'30mZ'!C16</f>
        <v>Ivo</v>
      </c>
      <c r="D22" s="99" t="str">
        <f>'30mZ'!D16</f>
        <v>Rakstiņš</v>
      </c>
      <c r="E22" s="98">
        <f>'30mZ'!E16</f>
        <v>2006</v>
      </c>
      <c r="F22" s="100">
        <f>'30mZ'!F16</f>
        <v>5.45</v>
      </c>
      <c r="G22" s="101">
        <v>16</v>
      </c>
      <c r="H22" s="100">
        <f>skepsZ!I16</f>
        <v>20.87</v>
      </c>
      <c r="I22" s="101">
        <v>10</v>
      </c>
      <c r="J22" s="100">
        <f>talumsZ!I16</f>
        <v>1.69</v>
      </c>
      <c r="K22" s="101">
        <v>13</v>
      </c>
      <c r="L22" s="102">
        <f t="shared" si="0"/>
        <v>39</v>
      </c>
      <c r="M22" s="103" t="str">
        <f>'30mZ'!G16</f>
        <v>Aigars Feteris</v>
      </c>
    </row>
    <row r="23" spans="1:13" ht="15" x14ac:dyDescent="0.25">
      <c r="A23" s="59">
        <v>14</v>
      </c>
      <c r="B23" s="98">
        <f>'30mZ'!B17</f>
        <v>9</v>
      </c>
      <c r="C23" s="99" t="str">
        <f>'30mZ'!C17</f>
        <v>Justs</v>
      </c>
      <c r="D23" s="99" t="str">
        <f>'30mZ'!D17</f>
        <v>Liepiņš</v>
      </c>
      <c r="E23" s="98">
        <f>'30mZ'!E17</f>
        <v>2006</v>
      </c>
      <c r="F23" s="100">
        <f>'30mZ'!F17</f>
        <v>5.57</v>
      </c>
      <c r="G23" s="101">
        <v>17</v>
      </c>
      <c r="H23" s="100">
        <f>skepsZ!I17</f>
        <v>21.44</v>
      </c>
      <c r="I23" s="101">
        <v>7</v>
      </c>
      <c r="J23" s="100">
        <f>talumsZ!I17</f>
        <v>1.67</v>
      </c>
      <c r="K23" s="101">
        <v>15</v>
      </c>
      <c r="L23" s="102">
        <f t="shared" si="0"/>
        <v>39</v>
      </c>
      <c r="M23" s="103" t="str">
        <f>'30mZ'!G17</f>
        <v>Jevgēnijs Liepa</v>
      </c>
    </row>
    <row r="24" spans="1:13" ht="15" x14ac:dyDescent="0.25">
      <c r="A24" s="59">
        <v>15</v>
      </c>
      <c r="B24" s="98">
        <f>'30mZ'!B14</f>
        <v>6</v>
      </c>
      <c r="C24" s="99" t="str">
        <f>'30mZ'!C14</f>
        <v>Eduards</v>
      </c>
      <c r="D24" s="99" t="str">
        <f>'30mZ'!D14</f>
        <v>Naumovs</v>
      </c>
      <c r="E24" s="98">
        <f>'30mZ'!E14</f>
        <v>2006</v>
      </c>
      <c r="F24" s="100">
        <f>'30mZ'!F14</f>
        <v>5.3</v>
      </c>
      <c r="G24" s="101">
        <v>13</v>
      </c>
      <c r="H24" s="100">
        <f>skepsZ!I14</f>
        <v>17.86</v>
      </c>
      <c r="I24" s="101">
        <v>14</v>
      </c>
      <c r="J24" s="100">
        <f>talumsZ!I14</f>
        <v>1.68</v>
      </c>
      <c r="K24" s="101">
        <v>14</v>
      </c>
      <c r="L24" s="102">
        <f t="shared" si="0"/>
        <v>41</v>
      </c>
      <c r="M24" s="103" t="str">
        <f>'30mZ'!G14</f>
        <v>Aigars Feteris</v>
      </c>
    </row>
    <row r="25" spans="1:13" ht="15" x14ac:dyDescent="0.25">
      <c r="A25" s="59">
        <v>16</v>
      </c>
      <c r="B25" s="98">
        <f>'30mZ'!B12</f>
        <v>4</v>
      </c>
      <c r="C25" s="99" t="str">
        <f>'30mZ'!C12</f>
        <v>Artemijs</v>
      </c>
      <c r="D25" s="99" t="str">
        <f>'30mZ'!D12</f>
        <v>Poļakovs</v>
      </c>
      <c r="E25" s="98">
        <f>'30mZ'!E12</f>
        <v>2006</v>
      </c>
      <c r="F25" s="100">
        <f>'30mZ'!F12</f>
        <v>5.7</v>
      </c>
      <c r="G25" s="101">
        <v>18</v>
      </c>
      <c r="H25" s="100">
        <f>skepsZ!I12</f>
        <v>21.35</v>
      </c>
      <c r="I25" s="101">
        <v>8</v>
      </c>
      <c r="J25" s="100">
        <f>talumsZ!I12</f>
        <v>1.62</v>
      </c>
      <c r="K25" s="101">
        <v>17</v>
      </c>
      <c r="L25" s="102">
        <f t="shared" si="0"/>
        <v>43</v>
      </c>
      <c r="M25" s="103" t="str">
        <f>'30mZ'!G12</f>
        <v>Zane Ķīkule</v>
      </c>
    </row>
    <row r="26" spans="1:13" ht="15" x14ac:dyDescent="0.25">
      <c r="A26" s="59">
        <v>17</v>
      </c>
      <c r="B26" s="98">
        <f>'30mZ'!B29</f>
        <v>21</v>
      </c>
      <c r="C26" s="99" t="str">
        <f>'30mZ'!C29</f>
        <v>Kārlis</v>
      </c>
      <c r="D26" s="99" t="str">
        <f>'30mZ'!D29</f>
        <v>Vilkaušs</v>
      </c>
      <c r="E26" s="98">
        <f>'30mZ'!E29</f>
        <v>2006</v>
      </c>
      <c r="F26" s="100">
        <f>'30mZ'!F29</f>
        <v>5.36</v>
      </c>
      <c r="G26" s="101">
        <v>15</v>
      </c>
      <c r="H26" s="100">
        <f>skepsZ!I29</f>
        <v>17.5</v>
      </c>
      <c r="I26" s="101">
        <v>15</v>
      </c>
      <c r="J26" s="100">
        <f>talumsZ!I29</f>
        <v>1.65</v>
      </c>
      <c r="K26" s="101">
        <v>16</v>
      </c>
      <c r="L26" s="102">
        <f t="shared" si="0"/>
        <v>46</v>
      </c>
      <c r="M26" s="103" t="str">
        <f>'30mZ'!G29</f>
        <v>Andrejs Gross</v>
      </c>
    </row>
    <row r="27" spans="1:13" ht="15" x14ac:dyDescent="0.25">
      <c r="A27" s="59">
        <v>18</v>
      </c>
      <c r="B27" s="105">
        <f>'30mZ'!B23</f>
        <v>15</v>
      </c>
      <c r="C27" s="106" t="str">
        <f>'30mZ'!C23</f>
        <v>Nilks</v>
      </c>
      <c r="D27" s="106" t="str">
        <f>'30mZ'!D23</f>
        <v>Veliks</v>
      </c>
      <c r="E27" s="105">
        <f>'30mZ'!E23</f>
        <v>2006</v>
      </c>
      <c r="F27" s="107">
        <f>'30mZ'!F23</f>
        <v>4.8600000000000003</v>
      </c>
      <c r="G27" s="108">
        <v>5</v>
      </c>
      <c r="H27" s="107">
        <f>skepsZ!I27</f>
        <v>23.35</v>
      </c>
      <c r="I27" s="108"/>
      <c r="J27" s="107">
        <f>talumsZ!I23</f>
        <v>2.1</v>
      </c>
      <c r="K27" s="108">
        <v>3</v>
      </c>
      <c r="L27" s="109" t="s">
        <v>132</v>
      </c>
      <c r="M27" s="110" t="str">
        <f>'30mZ'!G23</f>
        <v>Artūrs Priževoits</v>
      </c>
    </row>
    <row r="28" spans="1:13" ht="15" x14ac:dyDescent="0.25">
      <c r="A28" s="104"/>
      <c r="B28" s="105"/>
      <c r="C28" s="106"/>
      <c r="D28" s="106"/>
      <c r="E28" s="105"/>
      <c r="F28" s="107"/>
      <c r="G28" s="108"/>
      <c r="H28" s="107"/>
      <c r="I28" s="108"/>
      <c r="J28" s="107"/>
      <c r="K28" s="108"/>
      <c r="L28" s="109"/>
      <c r="M28" s="110"/>
    </row>
  </sheetData>
  <mergeCells count="1">
    <mergeCell ref="A2:K2"/>
  </mergeCells>
  <pageMargins left="0.7" right="0.46" top="0.75" bottom="0.5" header="0.3" footer="0.3"/>
  <pageSetup paperSize="9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7" workbookViewId="0">
      <selection activeCell="O17" sqref="O17"/>
    </sheetView>
  </sheetViews>
  <sheetFormatPr defaultRowHeight="12.75" x14ac:dyDescent="0.2"/>
  <cols>
    <col min="2" max="2" width="10.42578125" customWidth="1"/>
    <col min="3" max="3" width="13.28515625" bestFit="1" customWidth="1"/>
    <col min="4" max="4" width="10.7109375" customWidth="1"/>
    <col min="5" max="5" width="9.5703125" customWidth="1"/>
    <col min="6" max="6" width="7.7109375" customWidth="1"/>
    <col min="7" max="7" width="9.28515625" customWidth="1"/>
    <col min="8" max="8" width="8.85546875" customWidth="1"/>
    <col min="9" max="9" width="10.42578125" customWidth="1"/>
    <col min="10" max="10" width="10" customWidth="1"/>
    <col min="11" max="11" width="10.42578125" customWidth="1"/>
    <col min="12" max="12" width="8.140625" customWidth="1"/>
    <col min="13" max="13" width="17.5703125" customWidth="1"/>
  </cols>
  <sheetData>
    <row r="1" spans="1:13" x14ac:dyDescent="0.2">
      <c r="A1" t="s">
        <v>116</v>
      </c>
    </row>
    <row r="2" spans="1:13" ht="20.25" x14ac:dyDescent="0.3">
      <c r="A2" s="113" t="s">
        <v>18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58"/>
      <c r="M2" s="56"/>
    </row>
    <row r="3" spans="1:13" ht="15.75" x14ac:dyDescent="0.25">
      <c r="A3" s="20"/>
      <c r="B3" s="20"/>
      <c r="C3" s="20"/>
      <c r="D3" s="20"/>
      <c r="E3" s="50"/>
      <c r="F3" s="46"/>
      <c r="G3" s="46"/>
      <c r="H3" s="46"/>
      <c r="I3" s="46"/>
      <c r="J3" s="46"/>
      <c r="K3" s="20"/>
      <c r="L3" s="20"/>
      <c r="M3" s="20"/>
    </row>
    <row r="4" spans="1:13" ht="15.75" x14ac:dyDescent="0.25">
      <c r="A4" s="1"/>
      <c r="B4" s="21"/>
      <c r="C4" s="21"/>
      <c r="D4" s="20" t="s">
        <v>117</v>
      </c>
      <c r="E4" s="7"/>
      <c r="F4" s="21"/>
      <c r="G4" s="21"/>
      <c r="H4" s="21"/>
      <c r="I4" s="21"/>
      <c r="J4" s="21"/>
      <c r="K4" s="21"/>
      <c r="L4" s="21"/>
      <c r="M4" s="7"/>
    </row>
    <row r="5" spans="1:13" ht="20.25" x14ac:dyDescent="0.3">
      <c r="A5" s="6"/>
      <c r="B5" s="8"/>
      <c r="C5" s="9" t="s">
        <v>8</v>
      </c>
      <c r="D5" s="9"/>
      <c r="E5" s="51"/>
      <c r="F5" s="47"/>
      <c r="G5" s="47"/>
      <c r="H5" s="48"/>
      <c r="I5" s="48"/>
      <c r="J5" s="9" t="s">
        <v>4</v>
      </c>
      <c r="K5" s="3"/>
      <c r="L5" s="3"/>
      <c r="M5" s="52"/>
    </row>
    <row r="6" spans="1:13" ht="13.5" x14ac:dyDescent="0.25">
      <c r="A6" s="1"/>
      <c r="B6" s="8"/>
      <c r="C6" s="11" t="s">
        <v>17</v>
      </c>
      <c r="D6" s="11"/>
      <c r="E6" s="5"/>
      <c r="F6" s="42"/>
      <c r="G6" s="42"/>
      <c r="H6" s="43"/>
      <c r="I6" s="43"/>
      <c r="J6" s="44"/>
      <c r="K6" s="9"/>
      <c r="L6" s="9"/>
      <c r="M6" s="52"/>
    </row>
    <row r="7" spans="1:13" ht="15.75" x14ac:dyDescent="0.25">
      <c r="A7" s="1"/>
      <c r="B7" s="2"/>
      <c r="C7" s="3"/>
      <c r="D7" s="3"/>
      <c r="E7" s="12" t="s">
        <v>123</v>
      </c>
      <c r="F7" s="12"/>
      <c r="G7" s="12"/>
      <c r="H7" s="12"/>
      <c r="I7" s="12"/>
      <c r="J7" s="42"/>
      <c r="K7" s="1"/>
      <c r="L7" s="1"/>
      <c r="M7" s="52"/>
    </row>
    <row r="8" spans="1:13" ht="15.75" x14ac:dyDescent="0.25">
      <c r="A8" s="1"/>
      <c r="B8" s="2"/>
      <c r="C8" s="3"/>
      <c r="D8" s="3"/>
      <c r="E8" s="5"/>
      <c r="F8" s="45"/>
      <c r="G8" s="45"/>
      <c r="H8" s="45"/>
      <c r="I8" s="45"/>
      <c r="J8" s="45"/>
      <c r="K8" s="1"/>
      <c r="L8" s="1"/>
      <c r="M8" s="52"/>
    </row>
    <row r="9" spans="1:13" s="63" customFormat="1" ht="28.5" customHeight="1" x14ac:dyDescent="0.2">
      <c r="A9" s="82" t="s">
        <v>5</v>
      </c>
      <c r="B9" s="83" t="s">
        <v>1</v>
      </c>
      <c r="C9" s="84" t="s">
        <v>13</v>
      </c>
      <c r="D9" s="84" t="s">
        <v>14</v>
      </c>
      <c r="E9" s="85" t="s">
        <v>11</v>
      </c>
      <c r="F9" s="86" t="s">
        <v>118</v>
      </c>
      <c r="G9" s="84" t="s">
        <v>127</v>
      </c>
      <c r="H9" s="86" t="s">
        <v>119</v>
      </c>
      <c r="I9" s="84" t="s">
        <v>128</v>
      </c>
      <c r="J9" s="86" t="s">
        <v>120</v>
      </c>
      <c r="K9" s="84" t="s">
        <v>129</v>
      </c>
      <c r="L9" s="84" t="s">
        <v>121</v>
      </c>
      <c r="M9" s="87" t="s">
        <v>10</v>
      </c>
    </row>
    <row r="10" spans="1:13" ht="15" x14ac:dyDescent="0.25">
      <c r="A10" s="59">
        <v>1</v>
      </c>
      <c r="B10" s="59">
        <f>'30mM'!B17</f>
        <v>32</v>
      </c>
      <c r="C10" s="95" t="str">
        <f>'30mM'!C17</f>
        <v>Laura</v>
      </c>
      <c r="D10" s="95" t="str">
        <f>'30mM'!D17</f>
        <v>Lielā</v>
      </c>
      <c r="E10" s="59">
        <f>'30mM'!E17</f>
        <v>2006</v>
      </c>
      <c r="F10" s="60">
        <f>'30mM'!F17</f>
        <v>5.23</v>
      </c>
      <c r="G10" s="60">
        <v>3</v>
      </c>
      <c r="H10" s="60">
        <f>skepsM!I17</f>
        <v>18.95</v>
      </c>
      <c r="I10" s="60">
        <v>3</v>
      </c>
      <c r="J10" s="60">
        <f>talumsM!I17</f>
        <v>2.0699999999999998</v>
      </c>
      <c r="K10" s="60">
        <v>1</v>
      </c>
      <c r="L10" s="61">
        <f t="shared" ref="L10:L23" si="0">SUM(G10,I10,K10)</f>
        <v>7</v>
      </c>
      <c r="M10" s="77" t="str">
        <f>'30mM'!G17</f>
        <v>Irēna Vītola</v>
      </c>
    </row>
    <row r="11" spans="1:13" ht="15" x14ac:dyDescent="0.25">
      <c r="A11" s="59">
        <v>2</v>
      </c>
      <c r="B11" s="59">
        <f>'30mM'!B12</f>
        <v>27</v>
      </c>
      <c r="C11" s="95" t="str">
        <f>'30mM'!C12</f>
        <v>Alise</v>
      </c>
      <c r="D11" s="95" t="str">
        <f>'30mM'!D12</f>
        <v>Vaskāne</v>
      </c>
      <c r="E11" s="59">
        <f>'30mM'!E12</f>
        <v>2006</v>
      </c>
      <c r="F11" s="60">
        <f>'30mM'!F12</f>
        <v>5.29</v>
      </c>
      <c r="G11" s="60">
        <v>5</v>
      </c>
      <c r="H11" s="60">
        <f>skepsM!I12</f>
        <v>17.649999999999999</v>
      </c>
      <c r="I11" s="60">
        <v>4</v>
      </c>
      <c r="J11" s="60">
        <f>talumsM!I12</f>
        <v>2</v>
      </c>
      <c r="K11" s="60">
        <v>4</v>
      </c>
      <c r="L11" s="61">
        <f t="shared" si="0"/>
        <v>13</v>
      </c>
      <c r="M11" s="77" t="str">
        <f>'30mM'!G12</f>
        <v>Liene Vaskāne</v>
      </c>
    </row>
    <row r="12" spans="1:13" ht="15" x14ac:dyDescent="0.25">
      <c r="A12" s="59">
        <v>3</v>
      </c>
      <c r="B12" s="59">
        <f>'30mM'!B10</f>
        <v>25</v>
      </c>
      <c r="C12" s="95" t="str">
        <f>'30mM'!C10</f>
        <v>Adriana</v>
      </c>
      <c r="D12" s="95" t="str">
        <f>'30mM'!D10</f>
        <v>Krūzmane</v>
      </c>
      <c r="E12" s="59">
        <f>'30mM'!E10</f>
        <v>2006</v>
      </c>
      <c r="F12" s="60">
        <f>'30mM'!F10</f>
        <v>5.04</v>
      </c>
      <c r="G12" s="60">
        <v>1</v>
      </c>
      <c r="H12" s="60">
        <f>skepsM!I10</f>
        <v>12.81</v>
      </c>
      <c r="I12" s="60">
        <v>10</v>
      </c>
      <c r="J12" s="60">
        <f>talumsM!I10</f>
        <v>2.02</v>
      </c>
      <c r="K12" s="60">
        <v>3</v>
      </c>
      <c r="L12" s="61">
        <f t="shared" si="0"/>
        <v>14</v>
      </c>
      <c r="M12" s="77" t="str">
        <f>'30mM'!G10</f>
        <v>Dace Vizule</v>
      </c>
    </row>
    <row r="13" spans="1:13" ht="15" x14ac:dyDescent="0.25">
      <c r="A13" s="59">
        <v>4</v>
      </c>
      <c r="B13" s="59">
        <f>'30mM'!B15</f>
        <v>30</v>
      </c>
      <c r="C13" s="95" t="str">
        <f>'30mM'!C15</f>
        <v>Keita</v>
      </c>
      <c r="D13" s="95" t="str">
        <f>'30mM'!D15</f>
        <v>Upeniece</v>
      </c>
      <c r="E13" s="59">
        <f>'30mM'!E15</f>
        <v>2006</v>
      </c>
      <c r="F13" s="60">
        <f>'30mM'!F15</f>
        <v>5.13</v>
      </c>
      <c r="G13" s="60">
        <v>2</v>
      </c>
      <c r="H13" s="60">
        <f>skepsM!I15</f>
        <v>14.65</v>
      </c>
      <c r="I13" s="60">
        <v>7</v>
      </c>
      <c r="J13" s="60">
        <f>talumsM!I15</f>
        <v>1.9</v>
      </c>
      <c r="K13" s="60">
        <v>7</v>
      </c>
      <c r="L13" s="61">
        <f t="shared" si="0"/>
        <v>16</v>
      </c>
      <c r="M13" s="77" t="str">
        <f>'30mM'!G15</f>
        <v>Arnolds Pūpols</v>
      </c>
    </row>
    <row r="14" spans="1:13" ht="15" x14ac:dyDescent="0.25">
      <c r="A14" s="59">
        <v>5</v>
      </c>
      <c r="B14" s="59">
        <f>'30mM'!B14</f>
        <v>29</v>
      </c>
      <c r="C14" s="95" t="str">
        <f>'30mM'!C14</f>
        <v>Anna Gabriela</v>
      </c>
      <c r="D14" s="95" t="str">
        <f>'30mM'!D14</f>
        <v>Hofmane</v>
      </c>
      <c r="E14" s="59">
        <f>'30mM'!E14</f>
        <v>2006</v>
      </c>
      <c r="F14" s="60">
        <f>'30mM'!F14</f>
        <v>5.26</v>
      </c>
      <c r="G14" s="60">
        <v>4</v>
      </c>
      <c r="H14" s="60">
        <f>skepsM!I14</f>
        <v>12.74</v>
      </c>
      <c r="I14" s="60">
        <v>11</v>
      </c>
      <c r="J14" s="60">
        <f>talumsM!I14</f>
        <v>1.97</v>
      </c>
      <c r="K14" s="60">
        <v>5</v>
      </c>
      <c r="L14" s="61">
        <f t="shared" si="0"/>
        <v>20</v>
      </c>
      <c r="M14" s="77" t="str">
        <f>'30mM'!G14</f>
        <v>Dace Vizule</v>
      </c>
    </row>
    <row r="15" spans="1:13" ht="15" x14ac:dyDescent="0.25">
      <c r="A15" s="59">
        <v>6</v>
      </c>
      <c r="B15" s="59">
        <f>'30mM'!B23</f>
        <v>38</v>
      </c>
      <c r="C15" s="95" t="str">
        <f>'30mM'!C23</f>
        <v>Madara</v>
      </c>
      <c r="D15" s="95" t="str">
        <f>'30mM'!D23</f>
        <v>Kļavniece</v>
      </c>
      <c r="E15" s="59">
        <f>'30mM'!E23</f>
        <v>2006</v>
      </c>
      <c r="F15" s="60">
        <f>'30mM'!F23</f>
        <v>5.29</v>
      </c>
      <c r="G15" s="60">
        <v>5</v>
      </c>
      <c r="H15" s="60">
        <f>skepsM!I23</f>
        <v>13.46</v>
      </c>
      <c r="I15" s="60">
        <v>9</v>
      </c>
      <c r="J15" s="60">
        <f>talumsM!I23</f>
        <v>1.94</v>
      </c>
      <c r="K15" s="60">
        <v>6</v>
      </c>
      <c r="L15" s="61">
        <f t="shared" si="0"/>
        <v>20</v>
      </c>
      <c r="M15" s="77" t="str">
        <f>'30mM'!G23</f>
        <v>Sandra Krūma</v>
      </c>
    </row>
    <row r="16" spans="1:13" ht="15" x14ac:dyDescent="0.25">
      <c r="A16" s="59">
        <v>7</v>
      </c>
      <c r="B16" s="59">
        <f>'30mM'!B22</f>
        <v>37</v>
      </c>
      <c r="C16" s="95" t="str">
        <f>'30mM'!C22</f>
        <v>Veronika</v>
      </c>
      <c r="D16" s="95" t="str">
        <f>'30mM'!D22</f>
        <v>Struncena</v>
      </c>
      <c r="E16" s="59">
        <f>'30mM'!E22</f>
        <v>2006</v>
      </c>
      <c r="F16" s="60">
        <f>'30mM'!F22</f>
        <v>5.36</v>
      </c>
      <c r="G16" s="60">
        <v>7</v>
      </c>
      <c r="H16" s="60">
        <f>skepsM!I22</f>
        <v>16.12</v>
      </c>
      <c r="I16" s="60">
        <v>6</v>
      </c>
      <c r="J16" s="60">
        <f>talumsM!I22</f>
        <v>1.81</v>
      </c>
      <c r="K16" s="60">
        <v>8</v>
      </c>
      <c r="L16" s="61">
        <f t="shared" si="0"/>
        <v>21</v>
      </c>
      <c r="M16" s="77" t="str">
        <f>'30mM'!G22</f>
        <v>Raivis Struncens</v>
      </c>
    </row>
    <row r="17" spans="1:13" ht="15" x14ac:dyDescent="0.25">
      <c r="A17" s="59">
        <v>8</v>
      </c>
      <c r="B17" s="59">
        <f>'30mM'!B19</f>
        <v>34</v>
      </c>
      <c r="C17" s="95" t="str">
        <f>'30mM'!C19</f>
        <v>Marta</v>
      </c>
      <c r="D17" s="95" t="str">
        <f>'30mM'!D19</f>
        <v>Kociņa</v>
      </c>
      <c r="E17" s="59">
        <f>'30mM'!E19</f>
        <v>2006</v>
      </c>
      <c r="F17" s="60">
        <f>'30mM'!F19</f>
        <v>5.59</v>
      </c>
      <c r="G17" s="60">
        <v>14</v>
      </c>
      <c r="H17" s="60">
        <f>skepsM!I19</f>
        <v>20.13</v>
      </c>
      <c r="I17" s="60">
        <v>2</v>
      </c>
      <c r="J17" s="60">
        <f>talumsM!I19</f>
        <v>1.8</v>
      </c>
      <c r="K17" s="60">
        <v>9</v>
      </c>
      <c r="L17" s="61">
        <f t="shared" si="0"/>
        <v>25</v>
      </c>
      <c r="M17" s="77" t="str">
        <f>'30mM'!G19</f>
        <v>Rasma Turka</v>
      </c>
    </row>
    <row r="18" spans="1:13" ht="15" x14ac:dyDescent="0.25">
      <c r="A18" s="59">
        <v>9</v>
      </c>
      <c r="B18" s="59">
        <f>'30mM'!B21</f>
        <v>36</v>
      </c>
      <c r="C18" s="95" t="str">
        <f>'30mM'!C21</f>
        <v>Nikola</v>
      </c>
      <c r="D18" s="95" t="str">
        <f>'30mM'!D21</f>
        <v>Vāvere</v>
      </c>
      <c r="E18" s="59">
        <f>'30mM'!E21</f>
        <v>2006</v>
      </c>
      <c r="F18" s="60">
        <f>'30mM'!F21</f>
        <v>5.42</v>
      </c>
      <c r="G18" s="60">
        <v>10</v>
      </c>
      <c r="H18" s="60">
        <f>skepsM!I21</f>
        <v>20.48</v>
      </c>
      <c r="I18" s="60">
        <v>1</v>
      </c>
      <c r="J18" s="60">
        <f>talumsM!I21</f>
        <v>1.6</v>
      </c>
      <c r="K18" s="60">
        <v>16</v>
      </c>
      <c r="L18" s="61">
        <f t="shared" si="0"/>
        <v>27</v>
      </c>
      <c r="M18" s="77" t="str">
        <f>'30mM'!G21</f>
        <v>Valērijs Veļčinskis</v>
      </c>
    </row>
    <row r="19" spans="1:13" ht="15" x14ac:dyDescent="0.25">
      <c r="A19" s="59">
        <v>10</v>
      </c>
      <c r="B19" s="59">
        <f>'30mM'!B16</f>
        <v>31</v>
      </c>
      <c r="C19" s="95" t="str">
        <f>'30mM'!C16</f>
        <v>Krista</v>
      </c>
      <c r="D19" s="95" t="str">
        <f>'30mM'!D16</f>
        <v>Lapiņa</v>
      </c>
      <c r="E19" s="59">
        <f>'30mM'!E16</f>
        <v>2006</v>
      </c>
      <c r="F19" s="60">
        <f>'30mM'!F16</f>
        <v>5.4</v>
      </c>
      <c r="G19" s="60">
        <v>9</v>
      </c>
      <c r="H19" s="60">
        <f>skepsM!I16</f>
        <v>17.41</v>
      </c>
      <c r="I19" s="60">
        <v>5</v>
      </c>
      <c r="J19" s="60">
        <f>talumsM!I16</f>
        <v>1.67</v>
      </c>
      <c r="K19" s="60">
        <v>14</v>
      </c>
      <c r="L19" s="61">
        <f t="shared" si="0"/>
        <v>28</v>
      </c>
      <c r="M19" s="77" t="str">
        <f>'30mM'!G16</f>
        <v>Valērijs Veļčinskis</v>
      </c>
    </row>
    <row r="20" spans="1:13" ht="15" x14ac:dyDescent="0.25">
      <c r="A20" s="59">
        <v>11</v>
      </c>
      <c r="B20" s="59">
        <f>'30mM'!B20</f>
        <v>35</v>
      </c>
      <c r="C20" s="95" t="str">
        <f>'30mM'!C20</f>
        <v>Monta</v>
      </c>
      <c r="D20" s="95" t="str">
        <f>'30mM'!D20</f>
        <v>Pinkule</v>
      </c>
      <c r="E20" s="59">
        <f>'30mM'!E20</f>
        <v>2006</v>
      </c>
      <c r="F20" s="60">
        <f>'30mM'!F20</f>
        <v>5.42</v>
      </c>
      <c r="G20" s="60">
        <v>10</v>
      </c>
      <c r="H20" s="60">
        <f>skepsM!I20</f>
        <v>9.94</v>
      </c>
      <c r="I20" s="60">
        <v>17</v>
      </c>
      <c r="J20" s="60">
        <f>talumsM!I20</f>
        <v>2.0499999999999998</v>
      </c>
      <c r="K20" s="60">
        <v>2</v>
      </c>
      <c r="L20" s="61">
        <f t="shared" si="0"/>
        <v>29</v>
      </c>
      <c r="M20" s="77" t="str">
        <f>'30mM'!G20</f>
        <v>Sandijs Pinkulis</v>
      </c>
    </row>
    <row r="21" spans="1:13" ht="15" x14ac:dyDescent="0.25">
      <c r="A21" s="59">
        <v>12</v>
      </c>
      <c r="B21" s="59">
        <f>'30mM'!B25</f>
        <v>40</v>
      </c>
      <c r="C21" s="95" t="str">
        <f>'30mM'!C25</f>
        <v>Elvita</v>
      </c>
      <c r="D21" s="95" t="str">
        <f>'30mM'!D25</f>
        <v>Ozola</v>
      </c>
      <c r="E21" s="59" t="str">
        <f>'30mM'!E25</f>
        <v>2006</v>
      </c>
      <c r="F21" s="60">
        <f>'30mM'!F25</f>
        <v>5.39</v>
      </c>
      <c r="G21" s="60">
        <v>8</v>
      </c>
      <c r="H21" s="60">
        <f>skepsM!I25</f>
        <v>12.44</v>
      </c>
      <c r="I21" s="60">
        <v>13</v>
      </c>
      <c r="J21" s="60">
        <f>talumsM!I25</f>
        <v>1.79</v>
      </c>
      <c r="K21" s="60">
        <v>10</v>
      </c>
      <c r="L21" s="61">
        <f t="shared" si="0"/>
        <v>31</v>
      </c>
      <c r="M21" s="77" t="str">
        <f>'30mM'!G25</f>
        <v>Zane Ķīkule</v>
      </c>
    </row>
    <row r="22" spans="1:13" ht="15" x14ac:dyDescent="0.25">
      <c r="A22" s="59">
        <v>13</v>
      </c>
      <c r="B22" s="59">
        <f>'30mM'!B18</f>
        <v>33</v>
      </c>
      <c r="C22" s="95" t="str">
        <f>'30mM'!C18</f>
        <v>Marisa</v>
      </c>
      <c r="D22" s="95" t="str">
        <f>'30mM'!D18</f>
        <v>Skujiņa</v>
      </c>
      <c r="E22" s="59">
        <f>'30mM'!E18</f>
        <v>2006</v>
      </c>
      <c r="F22" s="60">
        <f>'30mM'!F18</f>
        <v>5.57</v>
      </c>
      <c r="G22" s="60">
        <v>13</v>
      </c>
      <c r="H22" s="60">
        <f>skepsM!I18</f>
        <v>14.4</v>
      </c>
      <c r="I22" s="60">
        <v>8</v>
      </c>
      <c r="J22" s="60">
        <f>talumsM!I18</f>
        <v>1.7</v>
      </c>
      <c r="K22" s="60">
        <v>13</v>
      </c>
      <c r="L22" s="61">
        <f t="shared" si="0"/>
        <v>34</v>
      </c>
      <c r="M22" s="77" t="str">
        <f>'30mM'!G18</f>
        <v>Zigurds Kincis</v>
      </c>
    </row>
    <row r="23" spans="1:13" ht="15" x14ac:dyDescent="0.25">
      <c r="A23" s="59">
        <v>14</v>
      </c>
      <c r="B23" s="59">
        <f>'30mM'!B11</f>
        <v>26</v>
      </c>
      <c r="C23" s="95" t="str">
        <f>'30mM'!C11</f>
        <v>Aleksa</v>
      </c>
      <c r="D23" s="95" t="str">
        <f>'30mM'!D11</f>
        <v>Saka</v>
      </c>
      <c r="E23" s="59">
        <f>'30mM'!E11</f>
        <v>2006</v>
      </c>
      <c r="F23" s="60">
        <f>'30mM'!F11</f>
        <v>5.54</v>
      </c>
      <c r="G23" s="60">
        <v>12</v>
      </c>
      <c r="H23" s="60">
        <f>skepsM!I11</f>
        <v>10.37</v>
      </c>
      <c r="I23" s="60">
        <v>16</v>
      </c>
      <c r="J23" s="60">
        <f>talumsM!I11</f>
        <v>1.73</v>
      </c>
      <c r="K23" s="60">
        <v>12</v>
      </c>
      <c r="L23" s="61">
        <f t="shared" si="0"/>
        <v>40</v>
      </c>
      <c r="M23" s="77" t="str">
        <f>'30mM'!G11</f>
        <v>Andrejs Gross</v>
      </c>
    </row>
    <row r="24" spans="1:13" ht="15" x14ac:dyDescent="0.25">
      <c r="A24" s="59">
        <v>17</v>
      </c>
      <c r="B24" s="59">
        <f>'30mM'!B9</f>
        <v>24</v>
      </c>
      <c r="C24" s="95" t="str">
        <f>'30mM'!C9</f>
        <v>Adele</v>
      </c>
      <c r="D24" s="95" t="str">
        <f>'30mM'!D9</f>
        <v>Čavare</v>
      </c>
      <c r="E24" s="59">
        <f>'30mM'!E9</f>
        <v>2006</v>
      </c>
      <c r="F24" s="60">
        <f>'30mM'!F9</f>
        <v>5.73</v>
      </c>
      <c r="G24" s="60">
        <v>16</v>
      </c>
      <c r="H24" s="60">
        <f>skepsM!I9</f>
        <v>10.48</v>
      </c>
      <c r="I24" s="60">
        <v>15</v>
      </c>
      <c r="J24" s="60">
        <v>1.75</v>
      </c>
      <c r="K24" s="60">
        <v>11</v>
      </c>
      <c r="L24" s="61">
        <v>42</v>
      </c>
      <c r="M24" s="77" t="str">
        <f>'30mM'!G9</f>
        <v>Zigurds Kincis</v>
      </c>
    </row>
    <row r="25" spans="1:13" ht="15" x14ac:dyDescent="0.25">
      <c r="A25" s="59">
        <v>15</v>
      </c>
      <c r="B25" s="59">
        <f>'30mM'!B13</f>
        <v>28</v>
      </c>
      <c r="C25" s="95" t="str">
        <f>'30mM'!C13</f>
        <v>Andra</v>
      </c>
      <c r="D25" s="95" t="str">
        <f>'30mM'!D13</f>
        <v>Voilaka</v>
      </c>
      <c r="E25" s="59">
        <f>'30mM'!E13</f>
        <v>2006</v>
      </c>
      <c r="F25" s="65">
        <f>'30mM'!F13</f>
        <v>5.7</v>
      </c>
      <c r="G25" s="65">
        <v>15</v>
      </c>
      <c r="H25" s="65">
        <f>skepsM!I13</f>
        <v>10.91</v>
      </c>
      <c r="I25" s="65">
        <v>14</v>
      </c>
      <c r="J25" s="65">
        <f>talumsM!I13</f>
        <v>1.67</v>
      </c>
      <c r="K25" s="65">
        <v>14</v>
      </c>
      <c r="L25" s="79">
        <f>SUM(G25,I25,K25)</f>
        <v>43</v>
      </c>
      <c r="M25" s="77" t="str">
        <f>'30mM'!G13</f>
        <v>Zane Ķīkule</v>
      </c>
    </row>
    <row r="26" spans="1:13" ht="15" x14ac:dyDescent="0.25">
      <c r="A26" s="59">
        <v>16</v>
      </c>
      <c r="B26" s="59">
        <f>'30mM'!B24</f>
        <v>39</v>
      </c>
      <c r="C26" s="95" t="str">
        <f>'30mM'!C24</f>
        <v>Aleksa</v>
      </c>
      <c r="D26" s="95" t="str">
        <f>'30mM'!D24</f>
        <v>Čaupala</v>
      </c>
      <c r="E26" s="59">
        <f>'30mM'!E24</f>
        <v>2006</v>
      </c>
      <c r="F26" s="60">
        <f>'30mM'!F24</f>
        <v>6.07</v>
      </c>
      <c r="G26" s="60">
        <v>17</v>
      </c>
      <c r="H26" s="60">
        <f>skepsM!I24</f>
        <v>12.65</v>
      </c>
      <c r="I26" s="60">
        <v>12</v>
      </c>
      <c r="J26" s="60">
        <f>talumsM!I24</f>
        <v>1.36</v>
      </c>
      <c r="K26" s="60">
        <v>17</v>
      </c>
      <c r="L26" s="61">
        <f>SUM(G26,I26,K26)</f>
        <v>46</v>
      </c>
      <c r="M26" s="77" t="str">
        <f>'30mM'!G24</f>
        <v>Sandra Krūma</v>
      </c>
    </row>
  </sheetData>
  <mergeCells count="1">
    <mergeCell ref="A2:K2"/>
  </mergeCells>
  <pageMargins left="0.61" right="0.38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8</vt:i4>
      </vt:variant>
    </vt:vector>
  </HeadingPairs>
  <TitlesOfParts>
    <vt:vector size="8" baseType="lpstr">
      <vt:lpstr>30mZ</vt:lpstr>
      <vt:lpstr>skepsZ</vt:lpstr>
      <vt:lpstr>talumsZ</vt:lpstr>
      <vt:lpstr>30mM</vt:lpstr>
      <vt:lpstr>skepsM</vt:lpstr>
      <vt:lpstr>talumsM</vt:lpstr>
      <vt:lpstr>KopvērtējumsZ</vt:lpstr>
      <vt:lpstr>KopvērtējumsM</vt:lpstr>
    </vt:vector>
  </TitlesOfParts>
  <Company>LJSC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Paulis Karaskevics</dc:creator>
  <cp:lastModifiedBy>LVS</cp:lastModifiedBy>
  <cp:lastPrinted>2017-05-25T12:43:56Z</cp:lastPrinted>
  <dcterms:created xsi:type="dcterms:W3CDTF">2003-05-30T04:38:57Z</dcterms:created>
  <dcterms:modified xsi:type="dcterms:W3CDTF">2017-05-25T13:02:41Z</dcterms:modified>
</cp:coreProperties>
</file>