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75" yWindow="360" windowWidth="19440" windowHeight="13770" tabRatio="781" firstSheet="1" activeTab="2"/>
  </bookViews>
  <sheets>
    <sheet name="kovert_Pilseta" sheetId="13" r:id="rId1"/>
    <sheet name="JVK_novads" sheetId="14" r:id="rId2"/>
    <sheet name="Stafete_JVK" sheetId="12" r:id="rId3"/>
    <sheet name="100m-2006.-08." sheetId="3" r:id="rId4"/>
    <sheet name="400m-2006.-08." sheetId="5" r:id="rId5"/>
    <sheet name="800m-2006.-08." sheetId="6" r:id="rId6"/>
    <sheet name="Tallek-2006.-08." sheetId="7" r:id="rId7"/>
    <sheet name="Augstlek_2006.-08." sheetId="8" r:id="rId8"/>
    <sheet name="Lode-2006.-08." sheetId="9" r:id="rId9"/>
    <sheet name="Skeps-2006.-08." sheetId="10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4" l="1"/>
  <c r="J34" i="14"/>
  <c r="J28" i="14"/>
  <c r="J22" i="14"/>
  <c r="J15" i="14"/>
  <c r="J8" i="14"/>
  <c r="K6" i="13"/>
  <c r="K13" i="13"/>
  <c r="K22" i="13"/>
  <c r="K28" i="13"/>
</calcChain>
</file>

<file path=xl/sharedStrings.xml><?xml version="1.0" encoding="utf-8"?>
<sst xmlns="http://schemas.openxmlformats.org/spreadsheetml/2006/main" count="834" uniqueCount="226">
  <si>
    <t>Vārds Uzvārds,</t>
  </si>
  <si>
    <t>Māc. iestāde</t>
  </si>
  <si>
    <t>vieta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</si>
  <si>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</si>
  <si>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</si>
  <si>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</si>
  <si>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</si>
  <si>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</si>
  <si>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</si>
  <si>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</si>
  <si>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</si>
  <si>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</si>
  <si>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</si>
  <si>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Vieglatlētikas sacensību protokols</t>
  </si>
  <si>
    <t>N.p.k.</t>
  </si>
  <si>
    <t>100 m / 2006.-2008.dz.g./zēni</t>
  </si>
  <si>
    <t>Evita Kalniša</t>
  </si>
  <si>
    <t>Eva Kužma</t>
  </si>
  <si>
    <t>Anna Marija Elksne</t>
  </si>
  <si>
    <t>Nikola Tarasova</t>
  </si>
  <si>
    <t>Karolina Zasova</t>
  </si>
  <si>
    <t>Kevins Ameļko</t>
  </si>
  <si>
    <t>Agris Šmaukstelis</t>
  </si>
  <si>
    <t>Madara Skangale</t>
  </si>
  <si>
    <t>Sintija Gļauda</t>
  </si>
  <si>
    <t>Zelma Semule</t>
  </si>
  <si>
    <t>Kaspars Saveļjevs</t>
  </si>
  <si>
    <t>Viktors Bazulis</t>
  </si>
  <si>
    <t>Emīls Sedols</t>
  </si>
  <si>
    <t>Rēzeknes pilsēta</t>
  </si>
  <si>
    <t>RV1Ģ</t>
  </si>
  <si>
    <t>Rēzeknes novads</t>
  </si>
  <si>
    <t>Maksims Mihejevs</t>
  </si>
  <si>
    <t>Radvils Abajevs</t>
  </si>
  <si>
    <t>Daniels Mošeronoks</t>
  </si>
  <si>
    <t>Kaunatas vsk.</t>
  </si>
  <si>
    <t>Ruslans Abirkins</t>
  </si>
  <si>
    <t>Ingus Semjonovs</t>
  </si>
  <si>
    <t>Gustavs Timofejevs</t>
  </si>
  <si>
    <t>Rēzeknes 3.vsk.</t>
  </si>
  <si>
    <t>Agnese Ivsiņa</t>
  </si>
  <si>
    <t>Elīze Barkāne</t>
  </si>
  <si>
    <t>Alīna Pukinska</t>
  </si>
  <si>
    <t>Artjoms Audzišs</t>
  </si>
  <si>
    <t>Daniēls Rastopčins</t>
  </si>
  <si>
    <t>Deniss Maričs</t>
  </si>
  <si>
    <t>Sakstagala pmsk.</t>
  </si>
  <si>
    <t>Rēzeknes stadions                                                                                                                                             10.05.2022.</t>
  </si>
  <si>
    <t xml:space="preserve">Rēzeknes pilsētas un novada 2021./2022.m.g. izglītības iestāžu sacensības vieglatlētikā                              </t>
  </si>
  <si>
    <t>Fināls</t>
  </si>
  <si>
    <t>16,3</t>
  </si>
  <si>
    <t>15,9</t>
  </si>
  <si>
    <t>13,8</t>
  </si>
  <si>
    <t>Sabīne Leiņa</t>
  </si>
  <si>
    <t>14,0</t>
  </si>
  <si>
    <t>14,6</t>
  </si>
  <si>
    <t>15,7</t>
  </si>
  <si>
    <t>Feimaņu pmsk.</t>
  </si>
  <si>
    <t>Viļānu vsk.</t>
  </si>
  <si>
    <t>Dricānu vsk.</t>
  </si>
  <si>
    <t>14,8</t>
  </si>
  <si>
    <t>13,3</t>
  </si>
  <si>
    <t>14,3</t>
  </si>
  <si>
    <t>13,5</t>
  </si>
  <si>
    <t>14,7</t>
  </si>
  <si>
    <t>12,6</t>
  </si>
  <si>
    <t>11.</t>
  </si>
  <si>
    <r>
      <t xml:space="preserve">400 m / </t>
    </r>
    <r>
      <rPr>
        <b/>
        <i/>
        <sz val="14"/>
        <color theme="1"/>
        <rFont val="Times New Roman"/>
        <family val="1"/>
        <charset val="186"/>
      </rPr>
      <t>2006.-2008.dz.g./meitenes</t>
    </r>
  </si>
  <si>
    <t>Madara Kancāne</t>
  </si>
  <si>
    <t>Kristiāna Skangale</t>
  </si>
  <si>
    <t>Agnese Fedišina</t>
  </si>
  <si>
    <t>Valērija Smirnova</t>
  </si>
  <si>
    <t>400 m / 2006.-2008.dz.g./zēni</t>
  </si>
  <si>
    <t>Dainis Batars</t>
  </si>
  <si>
    <t>Jāzeps Sprukts</t>
  </si>
  <si>
    <t>Artis Zvīdriņš</t>
  </si>
  <si>
    <t>Andrejs Zaremba</t>
  </si>
  <si>
    <t>Žanis Katkovskis</t>
  </si>
  <si>
    <t>Valters Malta</t>
  </si>
  <si>
    <t>Dvids Elksnis</t>
  </si>
  <si>
    <t>Ņikita Zalužinskis</t>
  </si>
  <si>
    <t>Armands Latiševs Čudars</t>
  </si>
  <si>
    <t>Rēznas pmsk.</t>
  </si>
  <si>
    <t>Laiks</t>
  </si>
  <si>
    <t>Vieta</t>
  </si>
  <si>
    <t>1:22,5</t>
  </si>
  <si>
    <t>1:21,5</t>
  </si>
  <si>
    <t>1:29,8</t>
  </si>
  <si>
    <t>1:34,3</t>
  </si>
  <si>
    <t>1:22,2</t>
  </si>
  <si>
    <t>1:18,8</t>
  </si>
  <si>
    <t>1:18,4</t>
  </si>
  <si>
    <t>1:22,1</t>
  </si>
  <si>
    <t>Maija Kozirkova</t>
  </si>
  <si>
    <t>1:16,3</t>
  </si>
  <si>
    <t>1:17,4</t>
  </si>
  <si>
    <t>1:11,0</t>
  </si>
  <si>
    <t>1:16,6</t>
  </si>
  <si>
    <t>1:13,2</t>
  </si>
  <si>
    <t>1:00,4</t>
  </si>
  <si>
    <t>1:02,4</t>
  </si>
  <si>
    <t>1:02,0</t>
  </si>
  <si>
    <t>0:59,4</t>
  </si>
  <si>
    <t>1:07,0</t>
  </si>
  <si>
    <t>1:23,2</t>
  </si>
  <si>
    <t>Markuss Griboniks</t>
  </si>
  <si>
    <t>0:59,5</t>
  </si>
  <si>
    <t>1:00,7</t>
  </si>
  <si>
    <t>1:10,9</t>
  </si>
  <si>
    <r>
      <t xml:space="preserve">800 m / </t>
    </r>
    <r>
      <rPr>
        <b/>
        <i/>
        <sz val="14"/>
        <color theme="1"/>
        <rFont val="Times New Roman"/>
        <family val="1"/>
        <charset val="186"/>
      </rPr>
      <t>2006.-2008.dz.g./meitenes</t>
    </r>
  </si>
  <si>
    <t>800 m / 2006.-2008.dz.g./zēni</t>
  </si>
  <si>
    <t>Anastasija Rimša</t>
  </si>
  <si>
    <t>Anastasija Kizika</t>
  </si>
  <si>
    <t>Marija Kozirkova</t>
  </si>
  <si>
    <t>Jānis Vugulis</t>
  </si>
  <si>
    <t>Ervīns Jemeļjanovs</t>
  </si>
  <si>
    <t>3:36,6</t>
  </si>
  <si>
    <t>3:38,3</t>
  </si>
  <si>
    <t>3:00,0</t>
  </si>
  <si>
    <t>2:54,1</t>
  </si>
  <si>
    <t>3:13,4</t>
  </si>
  <si>
    <t>2:47,7</t>
  </si>
  <si>
    <t>2:27,2</t>
  </si>
  <si>
    <t>2:21,3</t>
  </si>
  <si>
    <t>2:53,4</t>
  </si>
  <si>
    <t>2:29,6</t>
  </si>
  <si>
    <t>Tāllēkšana / 2006.-2008.dz.g./meitenes</t>
  </si>
  <si>
    <t>Diāna Dombrovska</t>
  </si>
  <si>
    <t>Liāna Smirnova</t>
  </si>
  <si>
    <t>Sabīne Leine</t>
  </si>
  <si>
    <t>Lab.rez.</t>
  </si>
  <si>
    <t>Ērika Laganovska</t>
  </si>
  <si>
    <t>Elizabete Bikovska</t>
  </si>
  <si>
    <t>Luiza Gailāne</t>
  </si>
  <si>
    <t>Sofija Vavilova</t>
  </si>
  <si>
    <t>Tāllēkšana / 2006.-2008.dz.g./zēni</t>
  </si>
  <si>
    <t>Renārs Vaļums -Talkiu</t>
  </si>
  <si>
    <t>Dvins Elksnis</t>
  </si>
  <si>
    <t>Daniels Fiļimonovs</t>
  </si>
  <si>
    <t>-</t>
  </si>
  <si>
    <t>4.58</t>
  </si>
  <si>
    <t>4.81</t>
  </si>
  <si>
    <t>3.38</t>
  </si>
  <si>
    <t>3.48</t>
  </si>
  <si>
    <t>2.93</t>
  </si>
  <si>
    <t>2.96</t>
  </si>
  <si>
    <t>4.73</t>
  </si>
  <si>
    <t>3.82</t>
  </si>
  <si>
    <t>4.02</t>
  </si>
  <si>
    <t>4.05</t>
  </si>
  <si>
    <t>Daniils Ševčenko</t>
  </si>
  <si>
    <t>4.80</t>
  </si>
  <si>
    <t>Augstlēkšana / 2006.-2008.dz.g./meitenes</t>
  </si>
  <si>
    <t>Augstlēkšana / 2006.-2008.dz.g./zēni</t>
  </si>
  <si>
    <t>Vārds Uzvārds</t>
  </si>
  <si>
    <t>Māc.iestāde</t>
  </si>
  <si>
    <t>Labākais</t>
  </si>
  <si>
    <t>rezultāts</t>
  </si>
  <si>
    <t>Jūlija Zapāne</t>
  </si>
  <si>
    <t>3.vsk.</t>
  </si>
  <si>
    <t xml:space="preserve"> 3.vsk.</t>
  </si>
  <si>
    <t>Sāk. augst.</t>
  </si>
  <si>
    <t>X</t>
  </si>
  <si>
    <t>Lodes grūšana (3 kg) / 2006.-2008.dz.g./meitenes</t>
  </si>
  <si>
    <t>Lodes grūšana (4 kg) / 2006.-2008.dz.g./zēni</t>
  </si>
  <si>
    <t>Gabriella Smane</t>
  </si>
  <si>
    <t>Alīna Saprovska</t>
  </si>
  <si>
    <t>Milana Kupļonikova</t>
  </si>
  <si>
    <t>Rezultāts</t>
  </si>
  <si>
    <t>Vitolds Vilcāns</t>
  </si>
  <si>
    <t>Vitālijs Jermakovs</t>
  </si>
  <si>
    <t>Rihards Heincs Elksnis</t>
  </si>
  <si>
    <t>Eduards Fomins</t>
  </si>
  <si>
    <t>Artjoms Jeršovs</t>
  </si>
  <si>
    <t>Matīss Bilinskis</t>
  </si>
  <si>
    <t>Ervīns Rubenis</t>
  </si>
  <si>
    <t>Natālija Gribovska</t>
  </si>
  <si>
    <t>Rezultāts, m</t>
  </si>
  <si>
    <t>Pāvels Jakovļevs</t>
  </si>
  <si>
    <t>Jauktā stafete 2+2/ 2006.-2008.dz.g.</t>
  </si>
  <si>
    <t>Skolas nosaukums</t>
  </si>
  <si>
    <t>Vārdi, uzvārdi</t>
  </si>
  <si>
    <t>Agnese Ivsiņa, Elīze Barkāne, Armands Latiševs Čudars, Matīss Bilinskis</t>
  </si>
  <si>
    <t>Sabīne Leiņa, Agnese Fedišina, Andrejs Zaremba, Renārs Vaļums Talkiu</t>
  </si>
  <si>
    <t>Šķēpa mešana (600 g) / 2006.-2008.dz.g./zēni</t>
  </si>
  <si>
    <t>Šķēpa mešana (400 g) / 2006.-2008.dz.g./meitenes</t>
  </si>
  <si>
    <t>Renārs Vaļuma Talkiu</t>
  </si>
  <si>
    <r>
      <t xml:space="preserve">100 m / </t>
    </r>
    <r>
      <rPr>
        <b/>
        <sz val="14"/>
        <color theme="1"/>
        <rFont val="Times New Roman"/>
        <family val="1"/>
        <charset val="186"/>
      </rPr>
      <t>2006.-2008.dz.g./meitenes</t>
    </r>
  </si>
  <si>
    <t>Jūlija Zapāne, Sofija Vavilova, Ņikita Zalužinskis, Artjoms Audzišs</t>
  </si>
  <si>
    <t>II</t>
  </si>
  <si>
    <t>1:04.5</t>
  </si>
  <si>
    <t>I</t>
  </si>
  <si>
    <t>0:58.4</t>
  </si>
  <si>
    <t>IV</t>
  </si>
  <si>
    <t>1:03.9</t>
  </si>
  <si>
    <t>III</t>
  </si>
  <si>
    <t>1:03.4</t>
  </si>
  <si>
    <t>Valērija Smirnova, Natālija Gribovska, Daniēls Rastopčins, Deniss maričs</t>
  </si>
  <si>
    <t>0:56.1</t>
  </si>
  <si>
    <t>Madara Skangale, Alīna Saprovska, Artis Zvīdriņš, Liāna Smirnova</t>
  </si>
  <si>
    <t>Punkti</t>
  </si>
  <si>
    <t>zēni</t>
  </si>
  <si>
    <t>meitenes</t>
  </si>
  <si>
    <t>RVPĢ</t>
  </si>
  <si>
    <t>RV1.Ģ</t>
  </si>
  <si>
    <t>Punkti kopā</t>
  </si>
  <si>
    <t>Šķēps</t>
  </si>
  <si>
    <t>Lode</t>
  </si>
  <si>
    <t>Augstl.</t>
  </si>
  <si>
    <t>Tāll.</t>
  </si>
  <si>
    <t>4x 100m</t>
  </si>
  <si>
    <t>800m/ 1500m</t>
  </si>
  <si>
    <t>400m</t>
  </si>
  <si>
    <t>100m</t>
  </si>
  <si>
    <t xml:space="preserve">"VIDUSSKOLU kauss" </t>
  </si>
  <si>
    <t>3. vsk.</t>
  </si>
  <si>
    <t xml:space="preserve">"Jauno  vieglatlētu  kauss" </t>
  </si>
  <si>
    <t>10.05.2022.</t>
  </si>
  <si>
    <t>Kopvērtējums</t>
  </si>
  <si>
    <t>VI</t>
  </si>
  <si>
    <t xml:space="preserve">Kaunatas vsk. </t>
  </si>
  <si>
    <t>V</t>
  </si>
  <si>
    <t>Rēzekne</t>
  </si>
  <si>
    <t xml:space="preserve">          Rēzeknes pilsētas un novada izglītības iestāžu 2021./2022.m.g. sacensības</t>
  </si>
  <si>
    <t>1:03.5</t>
  </si>
  <si>
    <t>0:58.1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</si>
</sst>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Georgia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186"/>
    </font>
    <font>
      <b/>
      <sz val="16"/>
      <name val="Umbra TL"/>
      <family val="5"/>
      <charset val="204"/>
    </font>
    <font>
      <b/>
      <i/>
      <sz val="12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i/>
      <sz val="5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u/>
      <sz val="10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186"/>
    </font>
    <font>
      <sz val="10"/>
      <name val="Arial"/>
      <charset val="186"/>
    </font>
    <font>
      <b/>
      <i/>
      <sz val="18"/>
      <color rgb="FF0066FF"/>
      <name val="Times New Roman"/>
      <family val="1"/>
    </font>
    <font>
      <b/>
      <sz val="16"/>
      <color rgb="FF0066FF"/>
      <name val="Times New Roman"/>
      <family val="1"/>
    </font>
    <font>
      <sz val="14"/>
      <color indexed="12"/>
      <name val="Times New Roman"/>
      <family val="1"/>
    </font>
    <font>
      <sz val="14"/>
      <name val="Times New Roman"/>
      <family val="1"/>
      <charset val="204"/>
    </font>
    <font>
      <sz val="14"/>
      <name val="Times New Roman"/>
      <family val="1"/>
    </font>
    <font>
      <b/>
      <sz val="16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8"/>
      <color rgb="FFFF0000"/>
      <name val="Times New Roman"/>
      <family val="1"/>
    </font>
    <font>
      <b/>
      <sz val="16"/>
      <color rgb="FFFF0000"/>
      <name val="Times New Roman"/>
      <family val="1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name val="Umbra TL"/>
      <family val="5"/>
      <charset val="204"/>
    </font>
    <font>
      <b/>
      <sz val="16"/>
      <color indexed="12"/>
      <name val="Times New Roman"/>
      <family val="1"/>
    </font>
    <font>
      <sz val="14"/>
      <name val="Umbra TL"/>
      <family val="5"/>
      <charset val="186"/>
    </font>
    <font>
      <b/>
      <sz val="14"/>
      <name val="Umbra TL"/>
      <family val="5"/>
      <charset val="204"/>
    </font>
    <font>
      <b/>
      <sz val="16"/>
      <color rgb="FF7030A0"/>
      <name val="Times New Roman"/>
      <family val="1"/>
    </font>
    <font>
      <b/>
      <i/>
      <sz val="18"/>
      <color rgb="FF7030A0"/>
      <name val="Times New Roman"/>
      <family val="1"/>
    </font>
    <font>
      <b/>
      <sz val="16"/>
      <color theme="4" tint="-0.249977111117893"/>
      <name val="Times New Roman"/>
      <family val="1"/>
    </font>
    <font>
      <b/>
      <i/>
      <sz val="18"/>
      <color theme="4" tint="-0.249977111117893"/>
      <name val="Times New Roman"/>
      <family val="1"/>
    </font>
    <font>
      <b/>
      <sz val="16"/>
      <color rgb="FF00B050"/>
      <name val="Times New Roman"/>
      <family val="1"/>
    </font>
    <font>
      <b/>
      <i/>
      <sz val="18"/>
      <color rgb="FF00B050"/>
      <name val="Times New Roman"/>
      <family val="1"/>
    </font>
    <font>
      <b/>
      <sz val="12"/>
      <name val="Umbra TL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33" fillId="0" borderId="0"/>
  </cellStyleXfs>
  <cellXfs count="21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7" fillId="0" borderId="0" xfId="1" applyFont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0" xfId="0" applyFont="1"/>
    <xf numFmtId="49" fontId="23" fillId="0" borderId="0" xfId="1" applyNumberFormat="1" applyFont="1" applyAlignment="1">
      <alignment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/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9" fillId="0" borderId="0" xfId="0" applyFont="1"/>
    <xf numFmtId="0" fontId="13" fillId="0" borderId="0" xfId="0" applyFont="1"/>
    <xf numFmtId="2" fontId="13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/>
    <xf numFmtId="0" fontId="27" fillId="0" borderId="1" xfId="0" applyFont="1" applyBorder="1" applyAlignment="1">
      <alignment horizontal="center"/>
    </xf>
    <xf numFmtId="0" fontId="7" fillId="0" borderId="1" xfId="0" applyFont="1" applyBorder="1" applyAlignment="1"/>
    <xf numFmtId="2" fontId="1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2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/>
    <xf numFmtId="49" fontId="18" fillId="0" borderId="1" xfId="0" applyNumberFormat="1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33" fillId="0" borderId="0" xfId="2"/>
    <xf numFmtId="0" fontId="37" fillId="0" borderId="8" xfId="1" applyFont="1" applyBorder="1" applyAlignment="1">
      <alignment horizontal="center"/>
    </xf>
    <xf numFmtId="0" fontId="38" fillId="0" borderId="8" xfId="1" applyFont="1" applyBorder="1" applyAlignment="1">
      <alignment horizontal="center"/>
    </xf>
    <xf numFmtId="0" fontId="38" fillId="2" borderId="8" xfId="1" applyFont="1" applyFill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7" fillId="2" borderId="11" xfId="1" applyFont="1" applyFill="1" applyBorder="1" applyAlignment="1">
      <alignment horizontal="center"/>
    </xf>
    <xf numFmtId="0" fontId="38" fillId="2" borderId="11" xfId="1" applyFont="1" applyFill="1" applyBorder="1" applyAlignment="1">
      <alignment horizontal="center"/>
    </xf>
    <xf numFmtId="0" fontId="38" fillId="0" borderId="11" xfId="1" applyFont="1" applyBorder="1" applyAlignment="1">
      <alignment horizontal="center"/>
    </xf>
    <xf numFmtId="0" fontId="41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5" fillId="0" borderId="0" xfId="2" applyFont="1"/>
    <xf numFmtId="0" fontId="46" fillId="0" borderId="12" xfId="1" applyFont="1" applyBorder="1" applyAlignment="1">
      <alignment horizontal="center" vertical="center" wrapText="1"/>
    </xf>
    <xf numFmtId="0" fontId="47" fillId="0" borderId="12" xfId="1" applyFont="1" applyBorder="1" applyAlignment="1">
      <alignment horizontal="center" vertical="center" wrapText="1"/>
    </xf>
    <xf numFmtId="0" fontId="45" fillId="0" borderId="12" xfId="1" applyFont="1" applyBorder="1" applyAlignment="1">
      <alignment horizontal="center"/>
    </xf>
    <xf numFmtId="0" fontId="16" fillId="0" borderId="0" xfId="1"/>
    <xf numFmtId="0" fontId="36" fillId="0" borderId="9" xfId="1" applyFont="1" applyBorder="1" applyAlignment="1">
      <alignment horizontal="center"/>
    </xf>
    <xf numFmtId="0" fontId="37" fillId="2" borderId="8" xfId="1" applyFont="1" applyFill="1" applyBorder="1" applyAlignment="1">
      <alignment horizontal="center"/>
    </xf>
    <xf numFmtId="0" fontId="41" fillId="0" borderId="16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37" fillId="0" borderId="18" xfId="1" applyFont="1" applyBorder="1" applyAlignment="1">
      <alignment horizontal="center"/>
    </xf>
    <xf numFmtId="0" fontId="38" fillId="0" borderId="18" xfId="1" applyFont="1" applyBorder="1" applyAlignment="1">
      <alignment horizontal="center"/>
    </xf>
    <xf numFmtId="0" fontId="45" fillId="0" borderId="0" xfId="2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51" fillId="0" borderId="0" xfId="1" applyFont="1" applyAlignment="1">
      <alignment vertical="center" wrapText="1"/>
    </xf>
    <xf numFmtId="0" fontId="45" fillId="0" borderId="12" xfId="1" applyFont="1" applyBorder="1" applyAlignment="1">
      <alignment horizontal="center" wrapText="1"/>
    </xf>
    <xf numFmtId="0" fontId="38" fillId="0" borderId="19" xfId="1" applyFont="1" applyBorder="1" applyAlignment="1">
      <alignment horizontal="center"/>
    </xf>
    <xf numFmtId="0" fontId="37" fillId="0" borderId="19" xfId="1" applyFont="1" applyBorder="1" applyAlignment="1">
      <alignment horizontal="center"/>
    </xf>
    <xf numFmtId="0" fontId="33" fillId="0" borderId="0" xfId="2" applyAlignment="1">
      <alignment wrapText="1"/>
    </xf>
    <xf numFmtId="0" fontId="59" fillId="0" borderId="0" xfId="2" applyFont="1"/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43" fillId="0" borderId="10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9" fillId="0" borderId="9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/>
    </xf>
    <xf numFmtId="0" fontId="36" fillId="0" borderId="8" xfId="1" applyFont="1" applyBorder="1" applyAlignment="1">
      <alignment horizontal="center"/>
    </xf>
    <xf numFmtId="0" fontId="35" fillId="0" borderId="10" xfId="1" applyFont="1" applyBorder="1" applyAlignment="1">
      <alignment horizontal="center" vertical="center"/>
    </xf>
    <xf numFmtId="0" fontId="35" fillId="0" borderId="9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38" fillId="2" borderId="10" xfId="1" applyFont="1" applyFill="1" applyBorder="1" applyAlignment="1">
      <alignment horizontal="center"/>
    </xf>
    <xf numFmtId="0" fontId="38" fillId="2" borderId="8" xfId="1" applyFont="1" applyFill="1" applyBorder="1" applyAlignment="1">
      <alignment horizontal="center"/>
    </xf>
    <xf numFmtId="0" fontId="44" fillId="0" borderId="10" xfId="1" applyFont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8" xfId="1" applyFont="1" applyBorder="1" applyAlignment="1">
      <alignment horizontal="center" vertical="center"/>
    </xf>
    <xf numFmtId="0" fontId="38" fillId="2" borderId="10" xfId="1" applyFont="1" applyFill="1" applyBorder="1" applyAlignment="1">
      <alignment horizontal="center" vertical="center"/>
    </xf>
    <xf numFmtId="0" fontId="38" fillId="2" borderId="8" xfId="1" applyFont="1" applyFill="1" applyBorder="1" applyAlignment="1">
      <alignment horizontal="center" vertical="center"/>
    </xf>
    <xf numFmtId="0" fontId="17" fillId="0" borderId="0" xfId="1" applyFont="1" applyAlignment="1">
      <alignment horizontal="center" wrapText="1"/>
    </xf>
    <xf numFmtId="0" fontId="48" fillId="0" borderId="0" xfId="1" applyFont="1" applyAlignment="1">
      <alignment horizontal="center" vertical="center" wrapText="1"/>
    </xf>
    <xf numFmtId="0" fontId="50" fillId="0" borderId="0" xfId="1" applyFont="1" applyAlignment="1">
      <alignment horizontal="center" vertical="center" wrapText="1"/>
    </xf>
    <xf numFmtId="0" fontId="38" fillId="0" borderId="10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/>
    </xf>
    <xf numFmtId="0" fontId="49" fillId="0" borderId="9" xfId="1" applyFont="1" applyBorder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9" xfId="1" applyFont="1" applyBorder="1" applyAlignment="1">
      <alignment horizontal="center" vertical="center" wrapText="1"/>
    </xf>
    <xf numFmtId="0" fontId="42" fillId="0" borderId="8" xfId="1" applyFont="1" applyBorder="1" applyAlignment="1">
      <alignment horizontal="center" vertical="center" wrapText="1"/>
    </xf>
    <xf numFmtId="0" fontId="56" fillId="0" borderId="10" xfId="1" applyFont="1" applyBorder="1" applyAlignment="1">
      <alignment horizontal="center" vertical="center"/>
    </xf>
    <xf numFmtId="0" fontId="56" fillId="0" borderId="9" xfId="1" applyFont="1" applyBorder="1" applyAlignment="1">
      <alignment horizontal="center" vertical="center"/>
    </xf>
    <xf numFmtId="0" fontId="56" fillId="0" borderId="8" xfId="1" applyFont="1" applyBorder="1" applyAlignment="1">
      <alignment horizontal="center" vertical="center"/>
    </xf>
    <xf numFmtId="0" fontId="57" fillId="0" borderId="10" xfId="1" applyFont="1" applyBorder="1" applyAlignment="1">
      <alignment horizontal="center" vertical="center"/>
    </xf>
    <xf numFmtId="0" fontId="57" fillId="0" borderId="9" xfId="1" applyFont="1" applyBorder="1" applyAlignment="1">
      <alignment horizontal="center" vertical="center"/>
    </xf>
    <xf numFmtId="0" fontId="57" fillId="0" borderId="8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/>
    </xf>
    <xf numFmtId="0" fontId="38" fillId="0" borderId="8" xfId="1" applyFont="1" applyBorder="1" applyAlignment="1">
      <alignment horizontal="center"/>
    </xf>
    <xf numFmtId="0" fontId="52" fillId="0" borderId="10" xfId="1" applyFont="1" applyBorder="1" applyAlignment="1">
      <alignment horizontal="center" vertical="center"/>
    </xf>
    <xf numFmtId="0" fontId="52" fillId="0" borderId="9" xfId="1" applyFont="1" applyBorder="1" applyAlignment="1">
      <alignment horizontal="center" vertical="center"/>
    </xf>
    <xf numFmtId="0" fontId="52" fillId="0" borderId="8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/>
    </xf>
    <xf numFmtId="0" fontId="53" fillId="0" borderId="9" xfId="1" applyFont="1" applyBorder="1" applyAlignment="1">
      <alignment horizontal="center" vertical="center"/>
    </xf>
    <xf numFmtId="0" fontId="53" fillId="0" borderId="8" xfId="1" applyFont="1" applyBorder="1" applyAlignment="1">
      <alignment horizontal="center" vertical="center"/>
    </xf>
    <xf numFmtId="0" fontId="54" fillId="0" borderId="10" xfId="1" applyFont="1" applyBorder="1" applyAlignment="1">
      <alignment horizontal="center" vertical="center"/>
    </xf>
    <xf numFmtId="0" fontId="54" fillId="0" borderId="9" xfId="1" applyFont="1" applyBorder="1" applyAlignment="1">
      <alignment horizontal="center" vertical="center"/>
    </xf>
    <xf numFmtId="0" fontId="54" fillId="0" borderId="8" xfId="1" applyFont="1" applyBorder="1" applyAlignment="1">
      <alignment horizontal="center" vertical="center"/>
    </xf>
    <xf numFmtId="0" fontId="55" fillId="0" borderId="10" xfId="1" applyFont="1" applyBorder="1" applyAlignment="1">
      <alignment horizontal="center" vertical="center"/>
    </xf>
    <xf numFmtId="0" fontId="55" fillId="0" borderId="9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38" fillId="0" borderId="9" xfId="1" applyFont="1" applyBorder="1" applyAlignment="1">
      <alignment horizontal="center"/>
    </xf>
    <xf numFmtId="0" fontId="58" fillId="0" borderId="0" xfId="1" applyFont="1" applyAlignment="1">
      <alignment horizontal="left"/>
    </xf>
    <xf numFmtId="0" fontId="23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wrapText="1"/>
    </xf>
  </cellXfs>
  <cellStyles count="3">
    <cellStyle name="Normal" xfId="0" builtinId="0"/>
    <cellStyle name="Normal 2" xfId="1"/>
    <cellStyle name="Parasts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68036</xdr:colOff>
      <xdr:row>9</xdr:row>
      <xdr:rowOff>106914</xdr:rowOff>
    </xdr:from>
    <xdr:to>
      <xdr:col>30</xdr:col>
      <xdr:colOff>77756</xdr:colOff>
      <xdr:row>9</xdr:row>
      <xdr:rowOff>116633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2FF56E15-E802-771D-BB2D-519D2CCBE712}"/>
            </a:ext>
          </a:extLst>
        </xdr:cNvPr>
        <xdr:cNvCxnSpPr/>
      </xdr:nvCxnSpPr>
      <xdr:spPr>
        <a:xfrm>
          <a:off x="5957985" y="2118827"/>
          <a:ext cx="2468725" cy="97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58316</xdr:colOff>
      <xdr:row>10</xdr:row>
      <xdr:rowOff>126546</xdr:rowOff>
    </xdr:from>
    <xdr:to>
      <xdr:col>29</xdr:col>
      <xdr:colOff>68036</xdr:colOff>
      <xdr:row>10</xdr:row>
      <xdr:rowOff>126740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94D8C1D8-9911-EC55-BC74-30020312BF26}"/>
            </a:ext>
          </a:extLst>
        </xdr:cNvPr>
        <xdr:cNvCxnSpPr/>
      </xdr:nvCxnSpPr>
      <xdr:spPr>
        <a:xfrm>
          <a:off x="5724719" y="2342566"/>
          <a:ext cx="2468725" cy="19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38878</xdr:colOff>
      <xdr:row>13</xdr:row>
      <xdr:rowOff>213827</xdr:rowOff>
    </xdr:from>
    <xdr:to>
      <xdr:col>24</xdr:col>
      <xdr:colOff>48597</xdr:colOff>
      <xdr:row>13</xdr:row>
      <xdr:rowOff>223546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B4F0C84F-6A62-9B9C-F869-8E77191BB7F4}"/>
            </a:ext>
          </a:extLst>
        </xdr:cNvPr>
        <xdr:cNvCxnSpPr/>
      </xdr:nvCxnSpPr>
      <xdr:spPr>
        <a:xfrm>
          <a:off x="4587551" y="3168521"/>
          <a:ext cx="2468725" cy="97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48598</xdr:colOff>
      <xdr:row>14</xdr:row>
      <xdr:rowOff>184669</xdr:rowOff>
    </xdr:from>
    <xdr:to>
      <xdr:col>24</xdr:col>
      <xdr:colOff>58317</xdr:colOff>
      <xdr:row>14</xdr:row>
      <xdr:rowOff>194388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D4D6696-A786-5F0C-1368-B5A0AB61B58A}"/>
            </a:ext>
          </a:extLst>
        </xdr:cNvPr>
        <xdr:cNvCxnSpPr/>
      </xdr:nvCxnSpPr>
      <xdr:spPr>
        <a:xfrm>
          <a:off x="4597271" y="3450383"/>
          <a:ext cx="2468725" cy="97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48598</xdr:colOff>
      <xdr:row>20</xdr:row>
      <xdr:rowOff>126353</xdr:rowOff>
    </xdr:from>
    <xdr:to>
      <xdr:col>31</xdr:col>
      <xdr:colOff>48598</xdr:colOff>
      <xdr:row>20</xdr:row>
      <xdr:rowOff>126353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9975CBA4-DB85-48AB-7275-5B5735AA3BF5}"/>
            </a:ext>
          </a:extLst>
        </xdr:cNvPr>
        <xdr:cNvCxnSpPr/>
      </xdr:nvCxnSpPr>
      <xdr:spPr>
        <a:xfrm>
          <a:off x="7950460" y="4888853"/>
          <a:ext cx="67063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48597</xdr:colOff>
      <xdr:row>23</xdr:row>
      <xdr:rowOff>116633</xdr:rowOff>
    </xdr:from>
    <xdr:to>
      <xdr:col>31</xdr:col>
      <xdr:colOff>48597</xdr:colOff>
      <xdr:row>23</xdr:row>
      <xdr:rowOff>116633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FF4892E6-EC3E-CEAB-7C3B-0C3C9500AFA6}"/>
            </a:ext>
          </a:extLst>
        </xdr:cNvPr>
        <xdr:cNvCxnSpPr/>
      </xdr:nvCxnSpPr>
      <xdr:spPr>
        <a:xfrm>
          <a:off x="7950459" y="6259286"/>
          <a:ext cx="67063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68036</xdr:colOff>
      <xdr:row>24</xdr:row>
      <xdr:rowOff>155510</xdr:rowOff>
    </xdr:from>
    <xdr:to>
      <xdr:col>30</xdr:col>
      <xdr:colOff>184668</xdr:colOff>
      <xdr:row>24</xdr:row>
      <xdr:rowOff>155510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0AE3604F-DE7A-5D93-F4DF-FCC39CFB7E68}"/>
            </a:ext>
          </a:extLst>
        </xdr:cNvPr>
        <xdr:cNvCxnSpPr/>
      </xdr:nvCxnSpPr>
      <xdr:spPr>
        <a:xfrm>
          <a:off x="5287347" y="5987143"/>
          <a:ext cx="3246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5" zoomScaleNormal="95" workbookViewId="0">
      <selection activeCell="A2" sqref="A2:E2"/>
    </sheetView>
  </sheetViews>
  <sheetFormatPr defaultRowHeight="12.75" x14ac:dyDescent="0.2"/>
  <cols>
    <col min="1" max="1" width="9.5703125" style="90" customWidth="1"/>
    <col min="2" max="2" width="7.28515625" style="90" customWidth="1"/>
    <col min="3" max="3" width="7.42578125" style="90" customWidth="1"/>
    <col min="4" max="4" width="10.5703125" style="90" customWidth="1"/>
    <col min="5" max="5" width="9.140625" style="90"/>
    <col min="6" max="6" width="7" style="90" customWidth="1"/>
    <col min="7" max="7" width="9.7109375" style="90" customWidth="1"/>
    <col min="8" max="8" width="7.140625" style="90" customWidth="1"/>
    <col min="9" max="9" width="7.5703125" style="90" customWidth="1"/>
    <col min="10" max="10" width="8" style="90" customWidth="1"/>
    <col min="11" max="11" width="7.85546875" style="90" customWidth="1"/>
    <col min="12" max="12" width="6.42578125" style="90" customWidth="1"/>
    <col min="13" max="16384" width="9.140625" style="90"/>
  </cols>
  <sheetData>
    <row r="1" spans="1:12" ht="23.25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5.75" customHeight="1" x14ac:dyDescent="0.2">
      <c r="A2" s="149" t="s">
        <v>222</v>
      </c>
      <c r="B2" s="149"/>
      <c r="C2" s="149"/>
      <c r="D2" s="149"/>
      <c r="E2" s="149"/>
      <c r="F2" s="113"/>
      <c r="G2" s="112"/>
      <c r="H2" s="112"/>
      <c r="I2" s="112"/>
      <c r="J2" s="149" t="s">
        <v>217</v>
      </c>
      <c r="K2" s="149"/>
      <c r="L2" s="149"/>
    </row>
    <row r="3" spans="1:12" ht="23.25" customHeight="1" x14ac:dyDescent="0.2">
      <c r="A3" s="148" t="s">
        <v>216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s="111" customFormat="1" ht="30" x14ac:dyDescent="0.2">
      <c r="A4" s="103"/>
      <c r="B4" s="102" t="s">
        <v>213</v>
      </c>
      <c r="C4" s="102" t="s">
        <v>212</v>
      </c>
      <c r="D4" s="102" t="s">
        <v>211</v>
      </c>
      <c r="E4" s="102" t="s">
        <v>210</v>
      </c>
      <c r="F4" s="102" t="s">
        <v>209</v>
      </c>
      <c r="G4" s="102" t="s">
        <v>208</v>
      </c>
      <c r="H4" s="102" t="s">
        <v>207</v>
      </c>
      <c r="I4" s="102" t="s">
        <v>206</v>
      </c>
      <c r="J4" s="102" t="s">
        <v>200</v>
      </c>
      <c r="K4" s="101" t="s">
        <v>205</v>
      </c>
      <c r="L4" s="101" t="s">
        <v>84</v>
      </c>
    </row>
    <row r="5" spans="1:12" ht="15.95" customHeight="1" x14ac:dyDescent="0.2">
      <c r="A5" s="128" t="s">
        <v>204</v>
      </c>
      <c r="B5" s="131" t="s">
        <v>202</v>
      </c>
      <c r="C5" s="132"/>
      <c r="D5" s="132"/>
      <c r="E5" s="132"/>
      <c r="F5" s="132"/>
      <c r="G5" s="132"/>
      <c r="H5" s="132"/>
      <c r="I5" s="132"/>
      <c r="J5" s="133"/>
      <c r="K5" s="99"/>
      <c r="L5" s="98"/>
    </row>
    <row r="6" spans="1:12" ht="15.95" customHeight="1" x14ac:dyDescent="0.3">
      <c r="A6" s="129"/>
      <c r="B6" s="96">
        <v>20</v>
      </c>
      <c r="C6" s="96">
        <v>20</v>
      </c>
      <c r="D6" s="96">
        <v>20</v>
      </c>
      <c r="E6" s="150">
        <v>17</v>
      </c>
      <c r="F6" s="96">
        <v>20</v>
      </c>
      <c r="G6" s="94"/>
      <c r="H6" s="95">
        <v>20</v>
      </c>
      <c r="I6" s="94"/>
      <c r="J6" s="134"/>
      <c r="K6" s="142">
        <f>B6+C6+D6+F6+H6+B9+C9+D9+F9+H9</f>
        <v>200</v>
      </c>
      <c r="L6" s="122" t="s">
        <v>191</v>
      </c>
    </row>
    <row r="7" spans="1:12" ht="15.95" customHeight="1" x14ac:dyDescent="0.3">
      <c r="A7" s="129"/>
      <c r="B7" s="92">
        <v>17</v>
      </c>
      <c r="C7" s="92">
        <v>17</v>
      </c>
      <c r="D7" s="92">
        <v>17</v>
      </c>
      <c r="E7" s="151"/>
      <c r="F7" s="92">
        <v>17</v>
      </c>
      <c r="G7" s="91"/>
      <c r="H7" s="91">
        <v>15</v>
      </c>
      <c r="I7" s="91"/>
      <c r="J7" s="135"/>
      <c r="K7" s="143"/>
      <c r="L7" s="123"/>
    </row>
    <row r="8" spans="1:12" ht="15.95" customHeight="1" x14ac:dyDescent="0.2">
      <c r="A8" s="129"/>
      <c r="B8" s="139" t="s">
        <v>201</v>
      </c>
      <c r="C8" s="139"/>
      <c r="D8" s="139"/>
      <c r="E8" s="139"/>
      <c r="F8" s="139"/>
      <c r="G8" s="139"/>
      <c r="H8" s="139"/>
      <c r="I8" s="139"/>
      <c r="J8" s="139"/>
      <c r="K8" s="143"/>
      <c r="L8" s="123"/>
    </row>
    <row r="9" spans="1:12" ht="15.95" customHeight="1" x14ac:dyDescent="0.3">
      <c r="A9" s="129"/>
      <c r="B9" s="96">
        <v>20</v>
      </c>
      <c r="C9" s="96">
        <v>20</v>
      </c>
      <c r="D9" s="96">
        <v>20</v>
      </c>
      <c r="E9" s="97"/>
      <c r="F9" s="96">
        <v>20</v>
      </c>
      <c r="G9" s="94"/>
      <c r="H9" s="95">
        <v>20</v>
      </c>
      <c r="I9" s="94">
        <v>20</v>
      </c>
      <c r="J9" s="107"/>
      <c r="K9" s="143"/>
      <c r="L9" s="123"/>
    </row>
    <row r="10" spans="1:12" ht="15.95" customHeight="1" x14ac:dyDescent="0.3">
      <c r="A10" s="129"/>
      <c r="B10" s="110"/>
      <c r="C10" s="110"/>
      <c r="D10" s="110"/>
      <c r="E10" s="110"/>
      <c r="F10" s="110">
        <v>17</v>
      </c>
      <c r="G10" s="109"/>
      <c r="H10" s="109">
        <v>17</v>
      </c>
      <c r="I10" s="109">
        <v>17</v>
      </c>
      <c r="J10" s="108"/>
      <c r="K10" s="143"/>
      <c r="L10" s="123"/>
    </row>
    <row r="11" spans="1:12" ht="15.95" customHeight="1" x14ac:dyDescent="0.3">
      <c r="A11" s="130"/>
      <c r="B11" s="92">
        <v>17</v>
      </c>
      <c r="C11" s="92">
        <v>17</v>
      </c>
      <c r="D11" s="92"/>
      <c r="E11" s="92"/>
      <c r="F11" s="92">
        <v>15</v>
      </c>
      <c r="G11" s="91"/>
      <c r="H11" s="91"/>
      <c r="I11" s="91"/>
      <c r="J11" s="105"/>
      <c r="K11" s="144"/>
      <c r="L11" s="124"/>
    </row>
    <row r="12" spans="1:12" ht="15.95" customHeight="1" x14ac:dyDescent="0.2">
      <c r="A12" s="128" t="s">
        <v>215</v>
      </c>
      <c r="B12" s="131" t="s">
        <v>202</v>
      </c>
      <c r="C12" s="132"/>
      <c r="D12" s="132"/>
      <c r="E12" s="132"/>
      <c r="F12" s="132"/>
      <c r="G12" s="132"/>
      <c r="H12" s="132"/>
      <c r="I12" s="132"/>
      <c r="J12" s="133"/>
      <c r="K12" s="99"/>
      <c r="L12" s="98"/>
    </row>
    <row r="13" spans="1:12" ht="15.95" customHeight="1" x14ac:dyDescent="0.3">
      <c r="A13" s="129"/>
      <c r="B13" s="96">
        <v>15</v>
      </c>
      <c r="C13" s="97"/>
      <c r="D13" s="97"/>
      <c r="E13" s="145">
        <v>20</v>
      </c>
      <c r="F13" s="96">
        <v>15</v>
      </c>
      <c r="G13" s="95">
        <v>20</v>
      </c>
      <c r="H13" s="95">
        <v>17</v>
      </c>
      <c r="I13" s="94"/>
      <c r="J13" s="134"/>
      <c r="K13" s="152">
        <f>B13+E13+F13+G13+G14+H13+B16+C16+G16+G17</f>
        <v>171</v>
      </c>
      <c r="L13" s="125" t="s">
        <v>189</v>
      </c>
    </row>
    <row r="14" spans="1:12" ht="15.95" customHeight="1" x14ac:dyDescent="0.3">
      <c r="A14" s="129"/>
      <c r="B14" s="92"/>
      <c r="C14" s="92"/>
      <c r="D14" s="92"/>
      <c r="E14" s="146"/>
      <c r="F14" s="92">
        <v>13</v>
      </c>
      <c r="G14" s="106">
        <v>17</v>
      </c>
      <c r="H14" s="91"/>
      <c r="I14" s="91"/>
      <c r="J14" s="135"/>
      <c r="K14" s="153"/>
      <c r="L14" s="126"/>
    </row>
    <row r="15" spans="1:12" ht="15.95" customHeight="1" x14ac:dyDescent="0.2">
      <c r="A15" s="129"/>
      <c r="B15" s="139" t="s">
        <v>201</v>
      </c>
      <c r="C15" s="139"/>
      <c r="D15" s="139"/>
      <c r="E15" s="139"/>
      <c r="F15" s="139"/>
      <c r="G15" s="139"/>
      <c r="H15" s="139"/>
      <c r="I15" s="139"/>
      <c r="J15" s="139"/>
      <c r="K15" s="153"/>
      <c r="L15" s="126"/>
    </row>
    <row r="16" spans="1:12" ht="15.95" customHeight="1" x14ac:dyDescent="0.3">
      <c r="A16" s="129"/>
      <c r="B16" s="96">
        <v>15</v>
      </c>
      <c r="C16" s="96">
        <v>15</v>
      </c>
      <c r="D16" s="97"/>
      <c r="E16" s="97"/>
      <c r="F16" s="97"/>
      <c r="G16" s="95">
        <v>20</v>
      </c>
      <c r="H16" s="94">
        <v>15</v>
      </c>
      <c r="I16" s="94"/>
      <c r="J16" s="107"/>
      <c r="K16" s="153"/>
      <c r="L16" s="126"/>
    </row>
    <row r="17" spans="1:12" ht="15.95" customHeight="1" x14ac:dyDescent="0.3">
      <c r="A17" s="130"/>
      <c r="B17" s="92">
        <v>13</v>
      </c>
      <c r="C17" s="92"/>
      <c r="D17" s="92"/>
      <c r="E17" s="92"/>
      <c r="F17" s="92"/>
      <c r="G17" s="106">
        <v>17</v>
      </c>
      <c r="H17" s="91"/>
      <c r="I17" s="91"/>
      <c r="J17" s="105"/>
      <c r="K17" s="154"/>
      <c r="L17" s="127"/>
    </row>
    <row r="18" spans="1:12" x14ac:dyDescent="0.2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ht="33" customHeight="1" x14ac:dyDescent="0.2">
      <c r="A19" s="148" t="s">
        <v>214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  <row r="20" spans="1:12" s="100" customFormat="1" ht="30" x14ac:dyDescent="0.2">
      <c r="A20" s="103"/>
      <c r="B20" s="102" t="s">
        <v>213</v>
      </c>
      <c r="C20" s="102" t="s">
        <v>212</v>
      </c>
      <c r="D20" s="102" t="s">
        <v>211</v>
      </c>
      <c r="E20" s="102" t="s">
        <v>210</v>
      </c>
      <c r="F20" s="102" t="s">
        <v>209</v>
      </c>
      <c r="G20" s="102" t="s">
        <v>208</v>
      </c>
      <c r="H20" s="102" t="s">
        <v>207</v>
      </c>
      <c r="I20" s="102" t="s">
        <v>206</v>
      </c>
      <c r="J20" s="102" t="s">
        <v>200</v>
      </c>
      <c r="K20" s="101" t="s">
        <v>205</v>
      </c>
      <c r="L20" s="101" t="s">
        <v>84</v>
      </c>
    </row>
    <row r="21" spans="1:12" ht="15.95" customHeight="1" x14ac:dyDescent="0.2">
      <c r="A21" s="128" t="s">
        <v>204</v>
      </c>
      <c r="B21" s="131" t="s">
        <v>202</v>
      </c>
      <c r="C21" s="132"/>
      <c r="D21" s="132"/>
      <c r="E21" s="132"/>
      <c r="F21" s="132"/>
      <c r="G21" s="132"/>
      <c r="H21" s="132"/>
      <c r="I21" s="132"/>
      <c r="J21" s="133"/>
      <c r="K21" s="99"/>
      <c r="L21" s="122" t="s">
        <v>191</v>
      </c>
    </row>
    <row r="22" spans="1:12" ht="15.95" customHeight="1" x14ac:dyDescent="0.3">
      <c r="A22" s="129"/>
      <c r="B22" s="96">
        <v>20</v>
      </c>
      <c r="C22" s="96">
        <v>20</v>
      </c>
      <c r="D22" s="96">
        <v>20</v>
      </c>
      <c r="E22" s="140">
        <v>20</v>
      </c>
      <c r="F22" s="96">
        <v>20</v>
      </c>
      <c r="G22" s="94"/>
      <c r="H22" s="95">
        <v>20</v>
      </c>
      <c r="I22" s="95">
        <v>20</v>
      </c>
      <c r="J22" s="134"/>
      <c r="K22" s="142">
        <f>B22+C22+D22+E22+F22+H22+I22+D25+G25+H25</f>
        <v>200</v>
      </c>
      <c r="L22" s="123"/>
    </row>
    <row r="23" spans="1:12" ht="15.95" customHeight="1" x14ac:dyDescent="0.3">
      <c r="A23" s="129"/>
      <c r="B23" s="92">
        <v>17</v>
      </c>
      <c r="C23" s="92">
        <v>17</v>
      </c>
      <c r="D23" s="92"/>
      <c r="E23" s="141"/>
      <c r="F23" s="92">
        <v>17</v>
      </c>
      <c r="G23" s="91"/>
      <c r="H23" s="91">
        <v>17</v>
      </c>
      <c r="I23" s="91"/>
      <c r="J23" s="135"/>
      <c r="K23" s="143"/>
      <c r="L23" s="123"/>
    </row>
    <row r="24" spans="1:12" ht="15.95" customHeight="1" x14ac:dyDescent="0.2">
      <c r="A24" s="129"/>
      <c r="B24" s="139" t="s">
        <v>201</v>
      </c>
      <c r="C24" s="139"/>
      <c r="D24" s="139"/>
      <c r="E24" s="139"/>
      <c r="F24" s="139"/>
      <c r="G24" s="139"/>
      <c r="H24" s="139"/>
      <c r="I24" s="139"/>
      <c r="J24" s="139"/>
      <c r="K24" s="143"/>
      <c r="L24" s="123"/>
    </row>
    <row r="25" spans="1:12" ht="15.95" customHeight="1" x14ac:dyDescent="0.3">
      <c r="A25" s="129"/>
      <c r="B25" s="97">
        <v>15</v>
      </c>
      <c r="C25" s="97">
        <v>15</v>
      </c>
      <c r="D25" s="96">
        <v>20</v>
      </c>
      <c r="E25" s="97"/>
      <c r="F25" s="97">
        <v>17</v>
      </c>
      <c r="G25" s="95">
        <v>20</v>
      </c>
      <c r="H25" s="95">
        <v>20</v>
      </c>
      <c r="I25" s="94">
        <v>20</v>
      </c>
      <c r="J25" s="134"/>
      <c r="K25" s="143"/>
      <c r="L25" s="123"/>
    </row>
    <row r="26" spans="1:12" ht="15.95" customHeight="1" x14ac:dyDescent="0.3">
      <c r="A26" s="130"/>
      <c r="B26" s="92"/>
      <c r="C26" s="92">
        <v>13</v>
      </c>
      <c r="D26" s="92"/>
      <c r="E26" s="92"/>
      <c r="F26" s="92">
        <v>15</v>
      </c>
      <c r="G26" s="91"/>
      <c r="H26" s="91">
        <v>17</v>
      </c>
      <c r="I26" s="91">
        <v>17</v>
      </c>
      <c r="J26" s="135"/>
      <c r="K26" s="144"/>
      <c r="L26" s="124"/>
    </row>
    <row r="27" spans="1:12" ht="15.95" customHeight="1" x14ac:dyDescent="0.2">
      <c r="A27" s="128" t="s">
        <v>203</v>
      </c>
      <c r="B27" s="131" t="s">
        <v>202</v>
      </c>
      <c r="C27" s="132"/>
      <c r="D27" s="132"/>
      <c r="E27" s="132"/>
      <c r="F27" s="132"/>
      <c r="G27" s="132"/>
      <c r="H27" s="132"/>
      <c r="I27" s="132"/>
      <c r="J27" s="133"/>
      <c r="K27" s="99"/>
      <c r="L27" s="98"/>
    </row>
    <row r="28" spans="1:12" ht="15.95" customHeight="1" x14ac:dyDescent="0.3">
      <c r="A28" s="129"/>
      <c r="B28" s="97"/>
      <c r="C28" s="97"/>
      <c r="D28" s="97"/>
      <c r="E28" s="140">
        <v>17</v>
      </c>
      <c r="F28" s="97"/>
      <c r="G28" s="94"/>
      <c r="H28" s="95">
        <v>17</v>
      </c>
      <c r="I28" s="95">
        <v>17</v>
      </c>
      <c r="J28" s="134"/>
      <c r="K28" s="136">
        <f>E28+H28+I28+B31+B32+C31+C32+D31+F31+G31</f>
        <v>179</v>
      </c>
      <c r="L28" s="125" t="s">
        <v>189</v>
      </c>
    </row>
    <row r="29" spans="1:12" ht="15.95" customHeight="1" x14ac:dyDescent="0.3">
      <c r="A29" s="129"/>
      <c r="B29" s="92"/>
      <c r="C29" s="92"/>
      <c r="D29" s="92"/>
      <c r="E29" s="141"/>
      <c r="F29" s="92"/>
      <c r="G29" s="91"/>
      <c r="H29" s="91"/>
      <c r="I29" s="91">
        <v>15</v>
      </c>
      <c r="J29" s="135"/>
      <c r="K29" s="137"/>
      <c r="L29" s="126"/>
    </row>
    <row r="30" spans="1:12" ht="15.95" customHeight="1" x14ac:dyDescent="0.2">
      <c r="A30" s="129"/>
      <c r="B30" s="139" t="s">
        <v>201</v>
      </c>
      <c r="C30" s="139"/>
      <c r="D30" s="139"/>
      <c r="E30" s="139"/>
      <c r="F30" s="139"/>
      <c r="G30" s="139"/>
      <c r="H30" s="139"/>
      <c r="I30" s="139"/>
      <c r="J30" s="139"/>
      <c r="K30" s="137"/>
      <c r="L30" s="126"/>
    </row>
    <row r="31" spans="1:12" ht="15.95" customHeight="1" x14ac:dyDescent="0.3">
      <c r="A31" s="129"/>
      <c r="B31" s="96">
        <v>20</v>
      </c>
      <c r="C31" s="96">
        <v>20</v>
      </c>
      <c r="D31" s="96">
        <v>17</v>
      </c>
      <c r="E31" s="97"/>
      <c r="F31" s="96">
        <v>20</v>
      </c>
      <c r="G31" s="95">
        <v>17</v>
      </c>
      <c r="H31" s="94"/>
      <c r="I31" s="94"/>
      <c r="J31" s="134"/>
      <c r="K31" s="137"/>
      <c r="L31" s="126"/>
    </row>
    <row r="32" spans="1:12" ht="15.95" customHeight="1" x14ac:dyDescent="0.3">
      <c r="A32" s="130"/>
      <c r="B32" s="93">
        <v>17</v>
      </c>
      <c r="C32" s="93">
        <v>17</v>
      </c>
      <c r="D32" s="92"/>
      <c r="E32" s="92"/>
      <c r="F32" s="92"/>
      <c r="G32" s="91">
        <v>15</v>
      </c>
      <c r="H32" s="91"/>
      <c r="I32" s="91"/>
      <c r="J32" s="135"/>
      <c r="K32" s="138"/>
      <c r="L32" s="127"/>
    </row>
  </sheetData>
  <mergeCells count="35">
    <mergeCell ref="A1:L1"/>
    <mergeCell ref="A3:L3"/>
    <mergeCell ref="A2:E2"/>
    <mergeCell ref="J2:L2"/>
    <mergeCell ref="J25:J26"/>
    <mergeCell ref="A19:L19"/>
    <mergeCell ref="A5:A11"/>
    <mergeCell ref="A12:A17"/>
    <mergeCell ref="J6:J7"/>
    <mergeCell ref="A21:A26"/>
    <mergeCell ref="L6:L11"/>
    <mergeCell ref="B5:J5"/>
    <mergeCell ref="B12:J12"/>
    <mergeCell ref="E6:E7"/>
    <mergeCell ref="K13:K17"/>
    <mergeCell ref="L13:L17"/>
    <mergeCell ref="B15:J15"/>
    <mergeCell ref="J13:J14"/>
    <mergeCell ref="E13:E14"/>
    <mergeCell ref="B8:J8"/>
    <mergeCell ref="K6:K11"/>
    <mergeCell ref="L21:L26"/>
    <mergeCell ref="L28:L32"/>
    <mergeCell ref="A27:A32"/>
    <mergeCell ref="B27:J27"/>
    <mergeCell ref="J28:J29"/>
    <mergeCell ref="K28:K32"/>
    <mergeCell ref="B30:J30"/>
    <mergeCell ref="J31:J32"/>
    <mergeCell ref="E28:E29"/>
    <mergeCell ref="B21:J21"/>
    <mergeCell ref="K22:K26"/>
    <mergeCell ref="B24:J24"/>
    <mergeCell ref="J22:J23"/>
    <mergeCell ref="E22:E23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7" workbookViewId="0">
      <selection activeCell="L9" sqref="L9:L10"/>
    </sheetView>
  </sheetViews>
  <sheetFormatPr defaultRowHeight="15" x14ac:dyDescent="0.25"/>
  <cols>
    <col min="1" max="1" width="4.85546875" style="24" customWidth="1"/>
    <col min="2" max="2" width="24.85546875" customWidth="1"/>
    <col min="3" max="3" width="5.7109375" customWidth="1"/>
    <col min="4" max="4" width="17.5703125" style="26" customWidth="1"/>
    <col min="5" max="5" width="15.140625" customWidth="1"/>
    <col min="6" max="6" width="9.140625" style="24"/>
    <col min="7" max="7" width="6.5703125" customWidth="1"/>
    <col min="8" max="8" width="7.85546875" style="24" customWidth="1"/>
    <col min="9" max="9" width="1.140625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9"/>
      <c r="J1" s="19"/>
      <c r="K1" s="19"/>
      <c r="L1" s="19"/>
    </row>
    <row r="2" spans="1:24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5" t="s">
        <v>185</v>
      </c>
      <c r="B3" s="185"/>
      <c r="C3" s="185"/>
      <c r="D3" s="185"/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x14ac:dyDescent="0.25">
      <c r="A5" s="21"/>
      <c r="B5" s="3"/>
      <c r="C5" s="3"/>
      <c r="D5" s="4"/>
      <c r="E5" s="3"/>
      <c r="F5" s="21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6" customFormat="1" ht="18" customHeight="1" x14ac:dyDescent="0.25">
      <c r="A6" s="22" t="s">
        <v>14</v>
      </c>
      <c r="B6" s="5" t="s">
        <v>0</v>
      </c>
      <c r="C6" s="6"/>
      <c r="D6" s="5" t="s">
        <v>1</v>
      </c>
      <c r="E6" s="5" t="s">
        <v>177</v>
      </c>
      <c r="F6" s="30" t="s">
        <v>84</v>
      </c>
      <c r="G6" s="5"/>
      <c r="H6" s="30"/>
    </row>
    <row r="7" spans="1:24" ht="18" customHeight="1" x14ac:dyDescent="0.25">
      <c r="A7" s="22"/>
      <c r="B7" s="193" t="s">
        <v>31</v>
      </c>
      <c r="C7" s="193"/>
      <c r="D7" s="193"/>
      <c r="E7" s="193"/>
      <c r="F7" s="193"/>
      <c r="G7" s="193"/>
      <c r="H7" s="193"/>
    </row>
    <row r="8" spans="1:24" ht="18" customHeight="1" x14ac:dyDescent="0.25">
      <c r="A8" s="23" t="s">
        <v>3</v>
      </c>
      <c r="B8" s="9" t="s">
        <v>166</v>
      </c>
      <c r="C8" s="10"/>
      <c r="D8" s="27" t="s">
        <v>58</v>
      </c>
      <c r="E8" s="10">
        <v>33.61</v>
      </c>
      <c r="F8" s="28" t="s">
        <v>3</v>
      </c>
      <c r="G8" s="7"/>
      <c r="H8" s="7"/>
    </row>
    <row r="9" spans="1:24" ht="18" customHeight="1" x14ac:dyDescent="0.25">
      <c r="A9" s="23" t="s">
        <v>4</v>
      </c>
      <c r="B9" s="13" t="s">
        <v>176</v>
      </c>
      <c r="C9" s="10"/>
      <c r="D9" s="27" t="s">
        <v>46</v>
      </c>
      <c r="E9" s="80">
        <v>20.63</v>
      </c>
      <c r="F9" s="28" t="s">
        <v>4</v>
      </c>
      <c r="G9" s="7"/>
      <c r="H9" s="7"/>
    </row>
    <row r="10" spans="1:24" ht="18" customHeight="1" x14ac:dyDescent="0.25">
      <c r="A10" s="23" t="s">
        <v>5</v>
      </c>
      <c r="B10" s="9" t="s">
        <v>165</v>
      </c>
      <c r="C10" s="10"/>
      <c r="D10" s="27" t="s">
        <v>57</v>
      </c>
      <c r="E10" s="10">
        <v>20.149999999999999</v>
      </c>
      <c r="F10" s="28" t="s">
        <v>5</v>
      </c>
      <c r="G10" s="7"/>
      <c r="H10" s="7"/>
    </row>
    <row r="11" spans="1:24" ht="18" customHeight="1" x14ac:dyDescent="0.25">
      <c r="A11" s="23" t="s">
        <v>6</v>
      </c>
      <c r="B11" s="9" t="s">
        <v>127</v>
      </c>
      <c r="C11" s="10"/>
      <c r="D11" s="27" t="s">
        <v>82</v>
      </c>
      <c r="E11" s="10">
        <v>18.5</v>
      </c>
      <c r="F11" s="28" t="s">
        <v>6</v>
      </c>
      <c r="G11" s="7"/>
      <c r="H11" s="7"/>
    </row>
    <row r="12" spans="1:24" ht="18" customHeight="1" x14ac:dyDescent="0.25">
      <c r="D12" s="81"/>
      <c r="H12"/>
    </row>
    <row r="13" spans="1:24" ht="18" customHeight="1" x14ac:dyDescent="0.25">
      <c r="A13" s="195" t="s">
        <v>29</v>
      </c>
      <c r="B13" s="196"/>
      <c r="C13" s="196"/>
      <c r="D13" s="196"/>
      <c r="E13" s="196"/>
      <c r="F13" s="196"/>
      <c r="G13" s="196"/>
      <c r="H13" s="197"/>
    </row>
    <row r="14" spans="1:24" ht="18" customHeight="1" x14ac:dyDescent="0.25">
      <c r="A14" s="23"/>
      <c r="B14" s="9"/>
      <c r="C14" s="10"/>
      <c r="D14" s="27"/>
      <c r="E14" s="80"/>
      <c r="F14" s="20"/>
      <c r="G14" s="12"/>
      <c r="H14" s="12"/>
    </row>
    <row r="15" spans="1:24" ht="18" customHeight="1" x14ac:dyDescent="0.25"/>
    <row r="16" spans="1:24" ht="18" customHeight="1" x14ac:dyDescent="0.25">
      <c r="A16" s="185" t="s">
        <v>184</v>
      </c>
      <c r="B16" s="185"/>
      <c r="C16" s="185"/>
      <c r="D16" s="185"/>
      <c r="E16" s="185"/>
      <c r="F16" s="185"/>
      <c r="G16" s="185"/>
      <c r="H16" s="3"/>
    </row>
    <row r="17" spans="1:8" ht="18" customHeight="1" x14ac:dyDescent="0.25">
      <c r="A17" s="22"/>
      <c r="B17" s="193" t="s">
        <v>31</v>
      </c>
      <c r="C17" s="193"/>
      <c r="D17" s="193"/>
      <c r="E17" s="193"/>
      <c r="F17" s="193"/>
      <c r="G17" s="193"/>
      <c r="H17" s="5"/>
    </row>
    <row r="18" spans="1:8" ht="18" customHeight="1" x14ac:dyDescent="0.25">
      <c r="A18" s="23" t="s">
        <v>3</v>
      </c>
      <c r="B18" s="13" t="s">
        <v>171</v>
      </c>
      <c r="C18" s="10"/>
      <c r="D18" s="27" t="s">
        <v>82</v>
      </c>
      <c r="E18" s="80">
        <v>35.880000000000003</v>
      </c>
      <c r="F18" s="28" t="s">
        <v>3</v>
      </c>
      <c r="G18" s="7"/>
      <c r="H18" s="5"/>
    </row>
    <row r="19" spans="1:8" ht="18" customHeight="1" x14ac:dyDescent="0.25">
      <c r="A19" s="23" t="s">
        <v>4</v>
      </c>
      <c r="B19" s="9" t="s">
        <v>32</v>
      </c>
      <c r="C19" s="10"/>
      <c r="D19" s="27" t="s">
        <v>35</v>
      </c>
      <c r="E19" s="80">
        <v>34.369999999999997</v>
      </c>
      <c r="F19" s="28" t="s">
        <v>4</v>
      </c>
      <c r="G19" s="7"/>
      <c r="H19" s="5"/>
    </row>
    <row r="20" spans="1:8" ht="18" customHeight="1" x14ac:dyDescent="0.25">
      <c r="A20" s="23" t="s">
        <v>5</v>
      </c>
      <c r="B20" s="9" t="s">
        <v>34</v>
      </c>
      <c r="C20" s="10"/>
      <c r="D20" s="27" t="s">
        <v>35</v>
      </c>
      <c r="E20" s="80">
        <v>33.89</v>
      </c>
      <c r="F20" s="28" t="s">
        <v>5</v>
      </c>
      <c r="G20" s="7"/>
      <c r="H20" s="5"/>
    </row>
    <row r="21" spans="1:8" ht="18" customHeight="1" x14ac:dyDescent="0.25">
      <c r="A21" s="23" t="s">
        <v>6</v>
      </c>
      <c r="B21" s="13" t="s">
        <v>172</v>
      </c>
      <c r="C21" s="10"/>
      <c r="D21" s="27" t="s">
        <v>58</v>
      </c>
      <c r="E21" s="80">
        <v>30.25</v>
      </c>
      <c r="F21" s="28" t="s">
        <v>6</v>
      </c>
      <c r="G21" s="7"/>
      <c r="H21" s="5"/>
    </row>
    <row r="22" spans="1:8" ht="18" customHeight="1" x14ac:dyDescent="0.25">
      <c r="A22" s="23" t="s">
        <v>7</v>
      </c>
      <c r="B22" s="13" t="s">
        <v>186</v>
      </c>
      <c r="C22" s="10"/>
      <c r="D22" s="27" t="s">
        <v>35</v>
      </c>
      <c r="E22" s="80">
        <v>28</v>
      </c>
      <c r="F22" s="28" t="s">
        <v>7</v>
      </c>
      <c r="G22" s="7"/>
      <c r="H22" s="5"/>
    </row>
    <row r="23" spans="1:8" ht="18" customHeight="1" x14ac:dyDescent="0.25">
      <c r="A23" s="23" t="s">
        <v>8</v>
      </c>
      <c r="B23" s="9" t="s">
        <v>138</v>
      </c>
      <c r="C23" s="10"/>
      <c r="D23" s="27" t="s">
        <v>46</v>
      </c>
      <c r="E23" s="80">
        <v>26.27</v>
      </c>
      <c r="F23" s="28" t="s">
        <v>8</v>
      </c>
      <c r="G23" s="10"/>
      <c r="H23" s="10"/>
    </row>
    <row r="24" spans="1:8" ht="18" customHeight="1" x14ac:dyDescent="0.25">
      <c r="A24" s="23" t="s">
        <v>9</v>
      </c>
      <c r="B24" s="9" t="s">
        <v>73</v>
      </c>
      <c r="C24" s="10"/>
      <c r="D24" s="27" t="s">
        <v>82</v>
      </c>
      <c r="E24" s="80">
        <v>25.3</v>
      </c>
      <c r="F24" s="28" t="s">
        <v>9</v>
      </c>
      <c r="G24" s="7"/>
      <c r="H24" s="5"/>
    </row>
    <row r="25" spans="1:8" ht="18" customHeight="1" x14ac:dyDescent="0.25">
      <c r="A25" s="23" t="s">
        <v>10</v>
      </c>
      <c r="B25" s="13" t="s">
        <v>28</v>
      </c>
      <c r="C25" s="10"/>
      <c r="D25" s="27" t="s">
        <v>59</v>
      </c>
      <c r="E25" s="80">
        <v>24.9</v>
      </c>
      <c r="F25" s="28" t="s">
        <v>10</v>
      </c>
      <c r="G25" s="7"/>
      <c r="H25" s="5"/>
    </row>
    <row r="26" spans="1:8" ht="18" customHeight="1" x14ac:dyDescent="0.25">
      <c r="A26" s="23" t="s">
        <v>11</v>
      </c>
      <c r="B26" s="9" t="s">
        <v>169</v>
      </c>
      <c r="C26" s="10"/>
      <c r="D26" s="27" t="s">
        <v>57</v>
      </c>
      <c r="E26" s="80">
        <v>23.4</v>
      </c>
      <c r="F26" s="28" t="s">
        <v>11</v>
      </c>
      <c r="G26" s="7"/>
      <c r="H26" s="5"/>
    </row>
    <row r="27" spans="1:8" ht="18" customHeight="1" x14ac:dyDescent="0.25">
      <c r="A27" s="23" t="s">
        <v>12</v>
      </c>
      <c r="B27" s="13" t="s">
        <v>44</v>
      </c>
      <c r="C27" s="10"/>
      <c r="D27" s="27" t="s">
        <v>46</v>
      </c>
      <c r="E27" s="80">
        <v>23.35</v>
      </c>
      <c r="F27" s="28" t="s">
        <v>12</v>
      </c>
      <c r="G27" s="7"/>
      <c r="H27" s="5"/>
    </row>
    <row r="28" spans="1:8" ht="18" customHeight="1" x14ac:dyDescent="0.25">
      <c r="A28" s="23" t="s">
        <v>66</v>
      </c>
      <c r="B28" s="9" t="s">
        <v>173</v>
      </c>
      <c r="C28" s="10"/>
      <c r="D28" s="27" t="s">
        <v>59</v>
      </c>
      <c r="E28" s="80">
        <v>20.7</v>
      </c>
      <c r="F28" s="28" t="s">
        <v>66</v>
      </c>
      <c r="G28" s="7"/>
      <c r="H28" s="5"/>
    </row>
    <row r="29" spans="1:8" ht="18" customHeight="1" x14ac:dyDescent="0.25">
      <c r="A29" s="23"/>
      <c r="B29" s="13"/>
      <c r="C29" s="10"/>
      <c r="D29" s="27"/>
      <c r="E29" s="10"/>
      <c r="F29" s="20"/>
      <c r="G29" s="7"/>
      <c r="H29" s="5"/>
    </row>
    <row r="30" spans="1:8" ht="18" customHeight="1" x14ac:dyDescent="0.25">
      <c r="A30" s="193" t="s">
        <v>29</v>
      </c>
      <c r="B30" s="193"/>
      <c r="C30" s="193"/>
      <c r="D30" s="193"/>
      <c r="E30" s="193"/>
      <c r="F30" s="193"/>
      <c r="G30" s="193"/>
      <c r="H30" s="12"/>
    </row>
    <row r="31" spans="1:8" ht="18" customHeight="1" x14ac:dyDescent="0.25">
      <c r="A31" s="23" t="s">
        <v>3</v>
      </c>
      <c r="B31" s="9" t="s">
        <v>174</v>
      </c>
      <c r="C31" s="10"/>
      <c r="D31" s="27" t="s">
        <v>30</v>
      </c>
      <c r="E31" s="80">
        <v>29</v>
      </c>
      <c r="F31" s="28" t="s">
        <v>3</v>
      </c>
      <c r="G31" s="10"/>
      <c r="H31" s="10"/>
    </row>
    <row r="32" spans="1:8" ht="18" customHeight="1" x14ac:dyDescent="0.25">
      <c r="A32" s="23" t="s">
        <v>4</v>
      </c>
      <c r="B32" s="9" t="s">
        <v>175</v>
      </c>
      <c r="C32" s="10"/>
      <c r="D32" s="27" t="s">
        <v>30</v>
      </c>
      <c r="E32" s="80">
        <v>25.95</v>
      </c>
      <c r="F32" s="28" t="s">
        <v>4</v>
      </c>
      <c r="G32" s="10"/>
      <c r="H32" s="10"/>
    </row>
    <row r="33" spans="1:24" ht="18" customHeight="1" x14ac:dyDescent="0.25">
      <c r="A33" s="31"/>
      <c r="B33" s="32"/>
      <c r="C33" s="32"/>
      <c r="D33" s="33"/>
      <c r="E33" s="32"/>
      <c r="F33" s="31"/>
      <c r="G33" s="32"/>
      <c r="H33" s="31"/>
    </row>
    <row r="34" spans="1:24" ht="18" customHeight="1" x14ac:dyDescent="0.25"/>
    <row r="35" spans="1:24" ht="18" customHeight="1" x14ac:dyDescent="0.25"/>
    <row r="36" spans="1:24" ht="18" customHeight="1" x14ac:dyDescent="0.25"/>
    <row r="37" spans="1:24" ht="18" customHeight="1" x14ac:dyDescent="0.25"/>
    <row r="38" spans="1:24" s="24" customFormat="1" ht="18" customHeight="1" x14ac:dyDescent="0.25">
      <c r="B38"/>
      <c r="C38"/>
      <c r="D38" s="26"/>
      <c r="E38"/>
      <c r="G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24" customFormat="1" ht="18" customHeight="1" x14ac:dyDescent="0.25">
      <c r="B39"/>
      <c r="C39"/>
      <c r="D39" s="26"/>
      <c r="E39"/>
      <c r="G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24" customFormat="1" ht="18" customHeight="1" x14ac:dyDescent="0.25">
      <c r="B40"/>
      <c r="C40"/>
      <c r="D40" s="26"/>
      <c r="E40"/>
      <c r="G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24" customFormat="1" ht="18" customHeight="1" x14ac:dyDescent="0.25">
      <c r="B41"/>
      <c r="C41"/>
      <c r="D41" s="26"/>
      <c r="E41"/>
      <c r="G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24" customFormat="1" ht="18" customHeight="1" x14ac:dyDescent="0.25">
      <c r="B42"/>
      <c r="C42"/>
      <c r="D42" s="26"/>
      <c r="E42"/>
      <c r="G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</sheetData>
  <mergeCells count="9">
    <mergeCell ref="A16:G16"/>
    <mergeCell ref="B17:G17"/>
    <mergeCell ref="A30:G30"/>
    <mergeCell ref="A1:H1"/>
    <mergeCell ref="A2:H2"/>
    <mergeCell ref="A3:G3"/>
    <mergeCell ref="A4:H4"/>
    <mergeCell ref="B7:H7"/>
    <mergeCell ref="A13:H1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0" zoomScale="90" zoomScaleNormal="90" workbookViewId="0">
      <selection activeCell="K34" sqref="K34:K38"/>
    </sheetView>
  </sheetViews>
  <sheetFormatPr defaultRowHeight="12.75" x14ac:dyDescent="0.2"/>
  <cols>
    <col min="1" max="1" width="12.7109375" style="117" customWidth="1"/>
    <col min="2" max="2" width="6.5703125" style="90" customWidth="1"/>
    <col min="3" max="3" width="6.140625" style="90" customWidth="1"/>
    <col min="4" max="4" width="9.140625" style="90" customWidth="1"/>
    <col min="5" max="5" width="8.85546875" style="90" customWidth="1"/>
    <col min="6" max="6" width="7" style="90" customWidth="1"/>
    <col min="7" max="7" width="8.140625" style="90" customWidth="1"/>
    <col min="8" max="8" width="7.140625" style="90" customWidth="1"/>
    <col min="9" max="9" width="7.5703125" style="90" customWidth="1"/>
    <col min="10" max="10" width="9.140625" style="90" customWidth="1"/>
    <col min="11" max="11" width="8.42578125" style="90" customWidth="1"/>
    <col min="12" max="16384" width="9.140625" style="90"/>
  </cols>
  <sheetData>
    <row r="1" spans="1:14" ht="42.75" customHeight="1" x14ac:dyDescent="0.35">
      <c r="A1" s="179" t="s">
        <v>223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15.75" customHeight="1" x14ac:dyDescent="0.2">
      <c r="A2" s="149"/>
      <c r="B2" s="149"/>
      <c r="C2" s="180" t="s">
        <v>216</v>
      </c>
      <c r="D2" s="180"/>
      <c r="E2" s="180"/>
      <c r="F2" s="180"/>
      <c r="G2" s="180"/>
      <c r="H2" s="180"/>
      <c r="I2" s="181"/>
      <c r="J2" s="181"/>
      <c r="K2" s="181"/>
      <c r="M2" s="118"/>
    </row>
    <row r="3" spans="1:14" ht="15.75" customHeight="1" x14ac:dyDescent="0.2">
      <c r="A3" s="149" t="s">
        <v>222</v>
      </c>
      <c r="B3" s="149"/>
      <c r="C3" s="180"/>
      <c r="D3" s="180"/>
      <c r="E3" s="180"/>
      <c r="F3" s="180"/>
      <c r="G3" s="180"/>
      <c r="H3" s="180"/>
      <c r="I3" s="181" t="s">
        <v>217</v>
      </c>
      <c r="J3" s="181"/>
      <c r="K3" s="181"/>
      <c r="M3" s="118"/>
    </row>
    <row r="4" spans="1:14" ht="15.75" customHeight="1" x14ac:dyDescent="0.2">
      <c r="A4" s="180" t="s">
        <v>218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M4" s="118"/>
    </row>
    <row r="5" spans="1:14" ht="23.25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4" s="111" customFormat="1" ht="30" x14ac:dyDescent="0.2">
      <c r="A6" s="114"/>
      <c r="B6" s="102" t="s">
        <v>213</v>
      </c>
      <c r="C6" s="102" t="s">
        <v>212</v>
      </c>
      <c r="D6" s="102" t="s">
        <v>211</v>
      </c>
      <c r="E6" s="102" t="s">
        <v>210</v>
      </c>
      <c r="F6" s="102" t="s">
        <v>209</v>
      </c>
      <c r="G6" s="102" t="s">
        <v>208</v>
      </c>
      <c r="H6" s="102" t="s">
        <v>207</v>
      </c>
      <c r="I6" s="102" t="s">
        <v>206</v>
      </c>
      <c r="J6" s="101" t="s">
        <v>205</v>
      </c>
      <c r="K6" s="101" t="s">
        <v>84</v>
      </c>
    </row>
    <row r="7" spans="1:14" ht="20.100000000000001" customHeight="1" x14ac:dyDescent="0.2">
      <c r="A7" s="155" t="s">
        <v>59</v>
      </c>
      <c r="B7" s="131" t="s">
        <v>202</v>
      </c>
      <c r="C7" s="132"/>
      <c r="D7" s="132"/>
      <c r="E7" s="132"/>
      <c r="F7" s="132"/>
      <c r="G7" s="132"/>
      <c r="H7" s="132"/>
      <c r="I7" s="132"/>
      <c r="J7" s="99"/>
      <c r="K7" s="98"/>
    </row>
    <row r="8" spans="1:14" ht="20.100000000000001" customHeight="1" x14ac:dyDescent="0.3">
      <c r="A8" s="156"/>
      <c r="B8" s="97">
        <v>12</v>
      </c>
      <c r="C8" s="97">
        <v>17</v>
      </c>
      <c r="D8" s="97"/>
      <c r="E8" s="164"/>
      <c r="F8" s="97"/>
      <c r="G8" s="94"/>
      <c r="H8" s="94">
        <v>17</v>
      </c>
      <c r="I8" s="94"/>
      <c r="J8" s="166">
        <f>SUM(B8:I13)</f>
        <v>154</v>
      </c>
      <c r="K8" s="169" t="s">
        <v>221</v>
      </c>
    </row>
    <row r="9" spans="1:14" ht="20.100000000000001" customHeight="1" x14ac:dyDescent="0.3">
      <c r="A9" s="156"/>
      <c r="B9" s="92">
        <v>10</v>
      </c>
      <c r="C9" s="92"/>
      <c r="D9" s="92"/>
      <c r="E9" s="165"/>
      <c r="F9" s="92"/>
      <c r="G9" s="91"/>
      <c r="H9" s="91"/>
      <c r="I9" s="91"/>
      <c r="J9" s="167"/>
      <c r="K9" s="170"/>
    </row>
    <row r="10" spans="1:14" ht="20.100000000000001" customHeight="1" x14ac:dyDescent="0.2">
      <c r="A10" s="156"/>
      <c r="B10" s="139" t="s">
        <v>201</v>
      </c>
      <c r="C10" s="139"/>
      <c r="D10" s="139"/>
      <c r="E10" s="139"/>
      <c r="F10" s="139"/>
      <c r="G10" s="139"/>
      <c r="H10" s="139"/>
      <c r="I10" s="139"/>
      <c r="J10" s="167"/>
      <c r="K10" s="170"/>
    </row>
    <row r="11" spans="1:14" ht="20.100000000000001" customHeight="1" x14ac:dyDescent="0.3">
      <c r="A11" s="156"/>
      <c r="B11" s="97">
        <v>20</v>
      </c>
      <c r="C11" s="97"/>
      <c r="D11" s="97"/>
      <c r="E11" s="164"/>
      <c r="F11" s="97">
        <v>20</v>
      </c>
      <c r="G11" s="94"/>
      <c r="H11" s="94">
        <v>17</v>
      </c>
      <c r="I11" s="94"/>
      <c r="J11" s="167"/>
      <c r="K11" s="170"/>
    </row>
    <row r="12" spans="1:14" ht="20.100000000000001" customHeight="1" x14ac:dyDescent="0.3">
      <c r="A12" s="156"/>
      <c r="B12" s="115">
        <v>17</v>
      </c>
      <c r="C12" s="115"/>
      <c r="D12" s="115"/>
      <c r="E12" s="178"/>
      <c r="F12" s="115"/>
      <c r="G12" s="116"/>
      <c r="H12" s="116"/>
      <c r="I12" s="116"/>
      <c r="J12" s="167"/>
      <c r="K12" s="170"/>
    </row>
    <row r="13" spans="1:14" ht="20.100000000000001" customHeight="1" x14ac:dyDescent="0.3">
      <c r="A13" s="157"/>
      <c r="B13" s="92">
        <v>11</v>
      </c>
      <c r="C13" s="92"/>
      <c r="D13" s="92"/>
      <c r="E13" s="165"/>
      <c r="F13" s="92">
        <v>13</v>
      </c>
      <c r="G13" s="91"/>
      <c r="H13" s="91"/>
      <c r="I13" s="91"/>
      <c r="J13" s="168"/>
      <c r="K13" s="171"/>
    </row>
    <row r="14" spans="1:14" ht="20.100000000000001" customHeight="1" x14ac:dyDescent="0.2">
      <c r="A14" s="155" t="s">
        <v>57</v>
      </c>
      <c r="B14" s="131" t="s">
        <v>202</v>
      </c>
      <c r="C14" s="132"/>
      <c r="D14" s="132"/>
      <c r="E14" s="132"/>
      <c r="F14" s="132"/>
      <c r="G14" s="132"/>
      <c r="H14" s="132"/>
      <c r="I14" s="132"/>
      <c r="J14" s="99"/>
      <c r="K14" s="98"/>
    </row>
    <row r="15" spans="1:14" ht="20.100000000000001" customHeight="1" x14ac:dyDescent="0.3">
      <c r="A15" s="156"/>
      <c r="B15" s="97">
        <v>15</v>
      </c>
      <c r="C15" s="97">
        <v>15</v>
      </c>
      <c r="D15" s="97">
        <v>17</v>
      </c>
      <c r="E15" s="164">
        <v>13</v>
      </c>
      <c r="F15" s="97"/>
      <c r="G15" s="94"/>
      <c r="H15" s="94">
        <v>15</v>
      </c>
      <c r="I15" s="94">
        <v>15</v>
      </c>
      <c r="J15" s="166">
        <f>SUM(B15:I20)</f>
        <v>156</v>
      </c>
      <c r="K15" s="169" t="s">
        <v>193</v>
      </c>
    </row>
    <row r="16" spans="1:14" ht="20.100000000000001" customHeight="1" x14ac:dyDescent="0.3">
      <c r="A16" s="156"/>
      <c r="B16" s="115">
        <v>13</v>
      </c>
      <c r="C16" s="115"/>
      <c r="D16" s="115">
        <v>15</v>
      </c>
      <c r="E16" s="178"/>
      <c r="F16" s="115"/>
      <c r="G16" s="116"/>
      <c r="H16" s="116"/>
      <c r="I16" s="116"/>
      <c r="J16" s="167"/>
      <c r="K16" s="170"/>
    </row>
    <row r="17" spans="1:11" ht="20.100000000000001" customHeight="1" x14ac:dyDescent="0.3">
      <c r="A17" s="156"/>
      <c r="B17" s="92">
        <v>11</v>
      </c>
      <c r="C17" s="92"/>
      <c r="D17" s="92"/>
      <c r="E17" s="165"/>
      <c r="F17" s="92"/>
      <c r="G17" s="91"/>
      <c r="H17" s="91"/>
      <c r="I17" s="91"/>
      <c r="J17" s="167"/>
      <c r="K17" s="170"/>
    </row>
    <row r="18" spans="1:11" ht="20.100000000000001" customHeight="1" x14ac:dyDescent="0.2">
      <c r="A18" s="156"/>
      <c r="B18" s="139" t="s">
        <v>201</v>
      </c>
      <c r="C18" s="139"/>
      <c r="D18" s="139"/>
      <c r="E18" s="139"/>
      <c r="F18" s="139"/>
      <c r="G18" s="139"/>
      <c r="H18" s="139"/>
      <c r="I18" s="139"/>
      <c r="J18" s="167"/>
      <c r="K18" s="170"/>
    </row>
    <row r="19" spans="1:11" ht="20.100000000000001" customHeight="1" x14ac:dyDescent="0.3">
      <c r="A19" s="156"/>
      <c r="B19" s="97"/>
      <c r="C19" s="97"/>
      <c r="D19" s="97">
        <v>15</v>
      </c>
      <c r="E19" s="164"/>
      <c r="F19" s="97"/>
      <c r="G19" s="94"/>
      <c r="H19" s="94">
        <v>12</v>
      </c>
      <c r="I19" s="94"/>
      <c r="J19" s="167"/>
      <c r="K19" s="170"/>
    </row>
    <row r="20" spans="1:11" ht="20.100000000000001" hidden="1" customHeight="1" x14ac:dyDescent="0.3">
      <c r="A20" s="157"/>
      <c r="B20" s="92"/>
      <c r="C20" s="92"/>
      <c r="D20" s="92"/>
      <c r="E20" s="165"/>
      <c r="F20" s="92"/>
      <c r="G20" s="91"/>
      <c r="H20" s="91"/>
      <c r="I20" s="91"/>
      <c r="J20" s="168"/>
      <c r="K20" s="171"/>
    </row>
    <row r="21" spans="1:11" ht="20.100000000000001" customHeight="1" x14ac:dyDescent="0.2">
      <c r="A21" s="155" t="s">
        <v>220</v>
      </c>
      <c r="B21" s="131" t="s">
        <v>202</v>
      </c>
      <c r="C21" s="132"/>
      <c r="D21" s="132"/>
      <c r="E21" s="132"/>
      <c r="F21" s="132"/>
      <c r="G21" s="132"/>
      <c r="H21" s="132"/>
      <c r="I21" s="132"/>
      <c r="J21" s="99"/>
      <c r="K21" s="98"/>
    </row>
    <row r="22" spans="1:11" ht="20.100000000000001" customHeight="1" x14ac:dyDescent="0.3">
      <c r="A22" s="156"/>
      <c r="B22" s="97">
        <v>17</v>
      </c>
      <c r="C22" s="97">
        <v>20</v>
      </c>
      <c r="D22" s="97"/>
      <c r="E22" s="150">
        <v>17</v>
      </c>
      <c r="F22" s="97">
        <v>20</v>
      </c>
      <c r="G22" s="94"/>
      <c r="H22" s="94"/>
      <c r="I22" s="94"/>
      <c r="J22" s="142">
        <f>SUM(B22:I26)</f>
        <v>187</v>
      </c>
      <c r="K22" s="122" t="s">
        <v>191</v>
      </c>
    </row>
    <row r="23" spans="1:11" ht="20.100000000000001" customHeight="1" x14ac:dyDescent="0.3">
      <c r="A23" s="156"/>
      <c r="B23" s="92"/>
      <c r="C23" s="92"/>
      <c r="D23" s="92"/>
      <c r="E23" s="151"/>
      <c r="F23" s="92"/>
      <c r="G23" s="91"/>
      <c r="H23" s="91"/>
      <c r="I23" s="91"/>
      <c r="J23" s="143"/>
      <c r="K23" s="123"/>
    </row>
    <row r="24" spans="1:11" ht="20.100000000000001" customHeight="1" x14ac:dyDescent="0.2">
      <c r="A24" s="156"/>
      <c r="B24" s="139" t="s">
        <v>201</v>
      </c>
      <c r="C24" s="139"/>
      <c r="D24" s="139"/>
      <c r="E24" s="139"/>
      <c r="F24" s="139"/>
      <c r="G24" s="139"/>
      <c r="H24" s="139"/>
      <c r="I24" s="139"/>
      <c r="J24" s="143"/>
      <c r="K24" s="123"/>
    </row>
    <row r="25" spans="1:11" ht="20.100000000000001" customHeight="1" x14ac:dyDescent="0.3">
      <c r="A25" s="156"/>
      <c r="B25" s="97">
        <v>15</v>
      </c>
      <c r="C25" s="97">
        <v>17</v>
      </c>
      <c r="D25" s="97"/>
      <c r="E25" s="164"/>
      <c r="F25" s="97">
        <v>17</v>
      </c>
      <c r="G25" s="94"/>
      <c r="H25" s="94">
        <v>20</v>
      </c>
      <c r="I25" s="94">
        <v>17</v>
      </c>
      <c r="J25" s="143"/>
      <c r="K25" s="123"/>
    </row>
    <row r="26" spans="1:11" ht="20.100000000000001" customHeight="1" x14ac:dyDescent="0.3">
      <c r="A26" s="157"/>
      <c r="B26" s="92">
        <v>12</v>
      </c>
      <c r="C26" s="92"/>
      <c r="D26" s="92"/>
      <c r="E26" s="165"/>
      <c r="F26" s="92"/>
      <c r="G26" s="91"/>
      <c r="H26" s="91"/>
      <c r="I26" s="91">
        <v>15</v>
      </c>
      <c r="J26" s="144"/>
      <c r="K26" s="124"/>
    </row>
    <row r="27" spans="1:11" ht="20.100000000000001" customHeight="1" x14ac:dyDescent="0.2">
      <c r="A27" s="155" t="s">
        <v>58</v>
      </c>
      <c r="B27" s="131" t="s">
        <v>202</v>
      </c>
      <c r="C27" s="132"/>
      <c r="D27" s="132"/>
      <c r="E27" s="132"/>
      <c r="F27" s="132"/>
      <c r="G27" s="132"/>
      <c r="H27" s="132"/>
      <c r="I27" s="132"/>
      <c r="J27" s="99"/>
      <c r="K27" s="98"/>
    </row>
    <row r="28" spans="1:11" ht="20.100000000000001" customHeight="1" x14ac:dyDescent="0.3">
      <c r="A28" s="156"/>
      <c r="B28" s="97">
        <v>20</v>
      </c>
      <c r="C28" s="97"/>
      <c r="D28" s="97"/>
      <c r="E28" s="150">
        <v>20</v>
      </c>
      <c r="F28" s="97">
        <v>17</v>
      </c>
      <c r="G28" s="94">
        <v>20</v>
      </c>
      <c r="H28" s="94">
        <v>20</v>
      </c>
      <c r="I28" s="94">
        <v>20</v>
      </c>
      <c r="J28" s="172">
        <f>SUM(B28:I32)</f>
        <v>175</v>
      </c>
      <c r="K28" s="175" t="s">
        <v>189</v>
      </c>
    </row>
    <row r="29" spans="1:11" ht="20.100000000000001" hidden="1" customHeight="1" x14ac:dyDescent="0.3">
      <c r="A29" s="156"/>
      <c r="B29" s="92"/>
      <c r="C29" s="92"/>
      <c r="D29" s="92"/>
      <c r="E29" s="151"/>
      <c r="F29" s="92"/>
      <c r="G29" s="91"/>
      <c r="H29" s="91"/>
      <c r="I29" s="91"/>
      <c r="J29" s="173"/>
      <c r="K29" s="176"/>
    </row>
    <row r="30" spans="1:11" ht="20.100000000000001" customHeight="1" x14ac:dyDescent="0.2">
      <c r="A30" s="156"/>
      <c r="B30" s="139" t="s">
        <v>201</v>
      </c>
      <c r="C30" s="139"/>
      <c r="D30" s="139"/>
      <c r="E30" s="139"/>
      <c r="F30" s="139"/>
      <c r="G30" s="139"/>
      <c r="H30" s="139"/>
      <c r="I30" s="139"/>
      <c r="J30" s="173"/>
      <c r="K30" s="176"/>
    </row>
    <row r="31" spans="1:11" ht="20.100000000000001" customHeight="1" x14ac:dyDescent="0.3">
      <c r="A31" s="156"/>
      <c r="B31" s="97"/>
      <c r="C31" s="97">
        <v>15</v>
      </c>
      <c r="D31" s="97">
        <v>17</v>
      </c>
      <c r="E31" s="164"/>
      <c r="F31" s="97"/>
      <c r="G31" s="94"/>
      <c r="H31" s="94">
        <v>13</v>
      </c>
      <c r="I31" s="94">
        <v>13</v>
      </c>
      <c r="J31" s="173"/>
      <c r="K31" s="176"/>
    </row>
    <row r="32" spans="1:11" ht="20.100000000000001" hidden="1" customHeight="1" x14ac:dyDescent="0.3">
      <c r="A32" s="157"/>
      <c r="B32" s="92"/>
      <c r="C32" s="92"/>
      <c r="D32" s="92"/>
      <c r="E32" s="165"/>
      <c r="F32" s="92"/>
      <c r="G32" s="91"/>
      <c r="H32" s="91"/>
      <c r="I32" s="91"/>
      <c r="J32" s="174"/>
      <c r="K32" s="177"/>
    </row>
    <row r="33" spans="1:11" ht="20.100000000000001" customHeight="1" x14ac:dyDescent="0.2">
      <c r="A33" s="155" t="s">
        <v>46</v>
      </c>
      <c r="B33" s="131" t="s">
        <v>202</v>
      </c>
      <c r="C33" s="132"/>
      <c r="D33" s="132"/>
      <c r="E33" s="132"/>
      <c r="F33" s="132"/>
      <c r="G33" s="132"/>
      <c r="H33" s="132"/>
      <c r="I33" s="132"/>
      <c r="J33" s="99"/>
      <c r="K33" s="98"/>
    </row>
    <row r="34" spans="1:11" ht="20.100000000000001" customHeight="1" x14ac:dyDescent="0.3">
      <c r="A34" s="156"/>
      <c r="B34" s="97"/>
      <c r="C34" s="97">
        <v>13</v>
      </c>
      <c r="D34" s="97"/>
      <c r="E34" s="150">
        <v>15</v>
      </c>
      <c r="F34" s="97">
        <v>13</v>
      </c>
      <c r="G34" s="94"/>
      <c r="H34" s="94"/>
      <c r="I34" s="94">
        <v>17</v>
      </c>
      <c r="J34" s="166">
        <f>SUM(B34:I38)</f>
        <v>147</v>
      </c>
      <c r="K34" s="169" t="s">
        <v>219</v>
      </c>
    </row>
    <row r="35" spans="1:11" ht="18.75" hidden="1" x14ac:dyDescent="0.3">
      <c r="A35" s="156"/>
      <c r="B35" s="92"/>
      <c r="C35" s="92"/>
      <c r="D35" s="92"/>
      <c r="E35" s="151"/>
      <c r="F35" s="92"/>
      <c r="G35" s="91"/>
      <c r="H35" s="91"/>
      <c r="I35" s="91"/>
      <c r="J35" s="167"/>
      <c r="K35" s="170"/>
    </row>
    <row r="36" spans="1:11" ht="15.75" x14ac:dyDescent="0.2">
      <c r="A36" s="156"/>
      <c r="B36" s="139" t="s">
        <v>201</v>
      </c>
      <c r="C36" s="139"/>
      <c r="D36" s="139"/>
      <c r="E36" s="139"/>
      <c r="F36" s="139"/>
      <c r="G36" s="139"/>
      <c r="H36" s="139"/>
      <c r="I36" s="139"/>
      <c r="J36" s="167"/>
      <c r="K36" s="170"/>
    </row>
    <row r="37" spans="1:11" ht="18.75" x14ac:dyDescent="0.3">
      <c r="A37" s="156"/>
      <c r="B37" s="97">
        <v>13</v>
      </c>
      <c r="C37" s="97">
        <v>20</v>
      </c>
      <c r="D37" s="97">
        <v>20</v>
      </c>
      <c r="E37" s="164"/>
      <c r="F37" s="97"/>
      <c r="G37" s="94"/>
      <c r="H37" s="94"/>
      <c r="I37" s="94">
        <v>11</v>
      </c>
      <c r="J37" s="167"/>
      <c r="K37" s="170"/>
    </row>
    <row r="38" spans="1:11" ht="18.75" x14ac:dyDescent="0.3">
      <c r="A38" s="157"/>
      <c r="B38" s="92"/>
      <c r="C38" s="92">
        <v>12</v>
      </c>
      <c r="D38" s="92">
        <v>13</v>
      </c>
      <c r="E38" s="165"/>
      <c r="F38" s="92"/>
      <c r="G38" s="91"/>
      <c r="H38" s="91"/>
      <c r="I38" s="91"/>
      <c r="J38" s="168"/>
      <c r="K38" s="171"/>
    </row>
    <row r="39" spans="1:11" ht="20.100000000000001" customHeight="1" x14ac:dyDescent="0.2">
      <c r="A39" s="155" t="s">
        <v>82</v>
      </c>
      <c r="B39" s="131" t="s">
        <v>202</v>
      </c>
      <c r="C39" s="132"/>
      <c r="D39" s="132"/>
      <c r="E39" s="132"/>
      <c r="F39" s="132"/>
      <c r="G39" s="132"/>
      <c r="H39" s="132"/>
      <c r="I39" s="132"/>
      <c r="J39" s="99"/>
      <c r="K39" s="98"/>
    </row>
    <row r="40" spans="1:11" ht="20.100000000000001" customHeight="1" x14ac:dyDescent="0.3">
      <c r="A40" s="156"/>
      <c r="B40" s="97"/>
      <c r="C40" s="97">
        <v>12</v>
      </c>
      <c r="D40" s="97">
        <v>20</v>
      </c>
      <c r="E40" s="150">
        <v>12</v>
      </c>
      <c r="F40" s="97">
        <v>15</v>
      </c>
      <c r="G40" s="94">
        <v>17</v>
      </c>
      <c r="H40" s="94"/>
      <c r="I40" s="94">
        <v>13</v>
      </c>
      <c r="J40" s="158">
        <f>SUM(B40:I44)</f>
        <v>159</v>
      </c>
      <c r="K40" s="161" t="s">
        <v>195</v>
      </c>
    </row>
    <row r="41" spans="1:11" ht="18.75" x14ac:dyDescent="0.3">
      <c r="A41" s="156"/>
      <c r="B41" s="92"/>
      <c r="C41" s="92"/>
      <c r="D41" s="92"/>
      <c r="E41" s="151"/>
      <c r="F41" s="92"/>
      <c r="G41" s="91">
        <v>15</v>
      </c>
      <c r="H41" s="91"/>
      <c r="I41" s="91"/>
      <c r="J41" s="159"/>
      <c r="K41" s="162"/>
    </row>
    <row r="42" spans="1:11" ht="15.75" x14ac:dyDescent="0.2">
      <c r="A42" s="156"/>
      <c r="B42" s="139" t="s">
        <v>201</v>
      </c>
      <c r="C42" s="139"/>
      <c r="D42" s="139"/>
      <c r="E42" s="139"/>
      <c r="F42" s="139"/>
      <c r="G42" s="139"/>
      <c r="H42" s="139"/>
      <c r="I42" s="139"/>
      <c r="J42" s="159"/>
      <c r="K42" s="162"/>
    </row>
    <row r="43" spans="1:11" ht="18.75" x14ac:dyDescent="0.3">
      <c r="A43" s="156"/>
      <c r="B43" s="97"/>
      <c r="C43" s="97"/>
      <c r="D43" s="97"/>
      <c r="E43" s="164"/>
      <c r="F43" s="97"/>
      <c r="G43" s="94">
        <v>20</v>
      </c>
      <c r="H43" s="94">
        <v>15</v>
      </c>
      <c r="I43" s="94">
        <v>20</v>
      </c>
      <c r="J43" s="159"/>
      <c r="K43" s="162"/>
    </row>
    <row r="44" spans="1:11" ht="18.75" x14ac:dyDescent="0.3">
      <c r="A44" s="157"/>
      <c r="B44" s="92"/>
      <c r="C44" s="92"/>
      <c r="D44" s="92"/>
      <c r="E44" s="165"/>
      <c r="F44" s="92"/>
      <c r="G44" s="91"/>
      <c r="H44" s="91"/>
      <c r="I44" s="91"/>
      <c r="J44" s="160"/>
      <c r="K44" s="163"/>
    </row>
  </sheetData>
  <mergeCells count="51">
    <mergeCell ref="A5:K5"/>
    <mergeCell ref="B10:I10"/>
    <mergeCell ref="E11:E13"/>
    <mergeCell ref="A1:N1"/>
    <mergeCell ref="A3:B3"/>
    <mergeCell ref="C3:H3"/>
    <mergeCell ref="I3:K3"/>
    <mergeCell ref="A4:K4"/>
    <mergeCell ref="A2:B2"/>
    <mergeCell ref="C2:H2"/>
    <mergeCell ref="I2:K2"/>
    <mergeCell ref="A7:A13"/>
    <mergeCell ref="B7:I7"/>
    <mergeCell ref="E8:E9"/>
    <mergeCell ref="J8:J13"/>
    <mergeCell ref="K8:K13"/>
    <mergeCell ref="K15:K20"/>
    <mergeCell ref="B18:I18"/>
    <mergeCell ref="E19:E20"/>
    <mergeCell ref="A21:A26"/>
    <mergeCell ref="B21:I21"/>
    <mergeCell ref="E22:E23"/>
    <mergeCell ref="J22:J26"/>
    <mergeCell ref="K22:K26"/>
    <mergeCell ref="B24:I24"/>
    <mergeCell ref="E25:E26"/>
    <mergeCell ref="J15:J20"/>
    <mergeCell ref="A14:A20"/>
    <mergeCell ref="B14:I14"/>
    <mergeCell ref="E15:E17"/>
    <mergeCell ref="A27:A32"/>
    <mergeCell ref="B27:I27"/>
    <mergeCell ref="E28:E29"/>
    <mergeCell ref="J28:J32"/>
    <mergeCell ref="K28:K32"/>
    <mergeCell ref="B30:I30"/>
    <mergeCell ref="E31:E32"/>
    <mergeCell ref="A33:A38"/>
    <mergeCell ref="B33:I33"/>
    <mergeCell ref="E34:E35"/>
    <mergeCell ref="J34:J38"/>
    <mergeCell ref="K34:K38"/>
    <mergeCell ref="B36:I36"/>
    <mergeCell ref="E37:E38"/>
    <mergeCell ref="A39:A44"/>
    <mergeCell ref="B39:I39"/>
    <mergeCell ref="E40:E41"/>
    <mergeCell ref="J40:J44"/>
    <mergeCell ref="K40:K44"/>
    <mergeCell ref="B42:I42"/>
    <mergeCell ref="E43:E44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7" workbookViewId="0">
      <selection activeCell="F12" sqref="F12"/>
    </sheetView>
  </sheetViews>
  <sheetFormatPr defaultRowHeight="15" x14ac:dyDescent="0.25"/>
  <cols>
    <col min="1" max="1" width="4.7109375" customWidth="1"/>
    <col min="2" max="2" width="21.5703125" customWidth="1"/>
    <col min="3" max="3" width="37.5703125" customWidth="1"/>
    <col min="4" max="4" width="11.28515625" customWidth="1"/>
    <col min="5" max="5" width="8" customWidth="1"/>
  </cols>
  <sheetData>
    <row r="1" spans="1:22" ht="33" customHeight="1" x14ac:dyDescent="0.45">
      <c r="A1" s="147" t="s">
        <v>48</v>
      </c>
      <c r="B1" s="147"/>
      <c r="C1" s="147"/>
      <c r="D1" s="147"/>
      <c r="E1" s="147"/>
      <c r="F1" s="147"/>
      <c r="G1" s="19"/>
      <c r="H1" s="19"/>
    </row>
    <row r="2" spans="1:22" ht="18" x14ac:dyDescent="0.25">
      <c r="A2" s="184" t="s">
        <v>13</v>
      </c>
      <c r="B2" s="184"/>
      <c r="C2" s="184"/>
      <c r="D2" s="184"/>
      <c r="E2" s="18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 x14ac:dyDescent="0.25">
      <c r="A3" s="185" t="s">
        <v>179</v>
      </c>
      <c r="B3" s="185"/>
      <c r="C3" s="185"/>
      <c r="D3" s="185"/>
      <c r="E3" s="18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3" t="s">
        <v>47</v>
      </c>
      <c r="B4" s="3"/>
      <c r="C4" s="3"/>
      <c r="D4" s="3"/>
      <c r="E4" s="3"/>
      <c r="F4" s="3"/>
      <c r="G4" s="3"/>
      <c r="H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186" t="s">
        <v>14</v>
      </c>
      <c r="B6" s="187" t="s">
        <v>180</v>
      </c>
      <c r="C6" s="187" t="s">
        <v>181</v>
      </c>
      <c r="D6" s="187" t="s">
        <v>168</v>
      </c>
      <c r="E6" s="187" t="s">
        <v>84</v>
      </c>
      <c r="F6" s="187" t="s">
        <v>200</v>
      </c>
    </row>
    <row r="7" spans="1:22" x14ac:dyDescent="0.25">
      <c r="A7" s="186"/>
      <c r="B7" s="187"/>
      <c r="C7" s="187"/>
      <c r="D7" s="187"/>
      <c r="E7" s="187"/>
      <c r="F7" s="187"/>
    </row>
    <row r="8" spans="1:22" ht="19.5" x14ac:dyDescent="0.25">
      <c r="A8" s="182" t="s">
        <v>31</v>
      </c>
      <c r="B8" s="182"/>
      <c r="C8" s="182"/>
      <c r="D8" s="182"/>
      <c r="E8" s="183"/>
    </row>
    <row r="9" spans="1:22" ht="42.75" customHeight="1" x14ac:dyDescent="0.3">
      <c r="A9" s="85" t="s">
        <v>3</v>
      </c>
      <c r="B9" s="84" t="s">
        <v>58</v>
      </c>
      <c r="C9" s="70" t="s">
        <v>199</v>
      </c>
      <c r="D9" s="82" t="s">
        <v>198</v>
      </c>
      <c r="E9" s="83" t="s">
        <v>191</v>
      </c>
      <c r="F9" s="82">
        <v>20</v>
      </c>
      <c r="G9" s="86"/>
    </row>
    <row r="10" spans="1:22" ht="42" customHeight="1" x14ac:dyDescent="0.3">
      <c r="A10" s="85" t="s">
        <v>4</v>
      </c>
      <c r="B10" s="84" t="s">
        <v>35</v>
      </c>
      <c r="C10" s="70" t="s">
        <v>183</v>
      </c>
      <c r="D10" s="210" t="s">
        <v>225</v>
      </c>
      <c r="E10" s="83" t="s">
        <v>189</v>
      </c>
      <c r="F10" s="82">
        <v>17</v>
      </c>
      <c r="G10" s="86"/>
    </row>
    <row r="11" spans="1:22" ht="41.25" customHeight="1" x14ac:dyDescent="0.3">
      <c r="A11" s="85" t="s">
        <v>5</v>
      </c>
      <c r="B11" s="84" t="s">
        <v>46</v>
      </c>
      <c r="C11" s="70" t="s">
        <v>197</v>
      </c>
      <c r="D11" s="89" t="s">
        <v>196</v>
      </c>
      <c r="E11" s="83" t="s">
        <v>195</v>
      </c>
      <c r="F11" s="82">
        <v>15</v>
      </c>
      <c r="G11" s="86"/>
    </row>
    <row r="12" spans="1:22" ht="41.25" customHeight="1" x14ac:dyDescent="0.3">
      <c r="A12" s="85" t="s">
        <v>6</v>
      </c>
      <c r="B12" s="119" t="s">
        <v>57</v>
      </c>
      <c r="C12" s="120"/>
      <c r="D12" s="121" t="s">
        <v>224</v>
      </c>
      <c r="E12" s="83" t="s">
        <v>193</v>
      </c>
      <c r="F12" s="82">
        <v>13</v>
      </c>
      <c r="G12" s="86"/>
    </row>
    <row r="13" spans="1:22" s="37" customFormat="1" ht="38.25" customHeight="1" x14ac:dyDescent="0.3">
      <c r="A13" s="85" t="s">
        <v>7</v>
      </c>
      <c r="B13" s="88" t="s">
        <v>82</v>
      </c>
      <c r="D13" s="87" t="s">
        <v>194</v>
      </c>
      <c r="E13" s="83" t="s">
        <v>193</v>
      </c>
      <c r="F13" s="82">
        <v>12</v>
      </c>
    </row>
    <row r="15" spans="1:22" ht="33" customHeight="1" x14ac:dyDescent="0.25">
      <c r="A15" s="182" t="s">
        <v>29</v>
      </c>
      <c r="B15" s="182"/>
      <c r="C15" s="182"/>
      <c r="D15" s="182"/>
      <c r="E15" s="183"/>
    </row>
    <row r="16" spans="1:22" ht="38.25" customHeight="1" x14ac:dyDescent="0.3">
      <c r="A16" s="85" t="s">
        <v>3</v>
      </c>
      <c r="B16" s="84" t="s">
        <v>30</v>
      </c>
      <c r="C16" s="70" t="s">
        <v>182</v>
      </c>
      <c r="D16" s="82" t="s">
        <v>192</v>
      </c>
      <c r="E16" s="83" t="s">
        <v>191</v>
      </c>
      <c r="F16" s="82">
        <v>20</v>
      </c>
    </row>
    <row r="17" spans="1:6" ht="42" customHeight="1" x14ac:dyDescent="0.3">
      <c r="A17" s="85" t="s">
        <v>4</v>
      </c>
      <c r="B17" s="84" t="s">
        <v>39</v>
      </c>
      <c r="C17" s="70" t="s">
        <v>188</v>
      </c>
      <c r="D17" s="82" t="s">
        <v>190</v>
      </c>
      <c r="E17" s="83" t="s">
        <v>189</v>
      </c>
      <c r="F17" s="82">
        <v>17</v>
      </c>
    </row>
  </sheetData>
  <mergeCells count="11">
    <mergeCell ref="A15:E15"/>
    <mergeCell ref="A1:F1"/>
    <mergeCell ref="A2:E2"/>
    <mergeCell ref="A3:E3"/>
    <mergeCell ref="A6:A7"/>
    <mergeCell ref="B6:B7"/>
    <mergeCell ref="C6:C7"/>
    <mergeCell ref="D6:D7"/>
    <mergeCell ref="E6:E7"/>
    <mergeCell ref="A8:E8"/>
    <mergeCell ref="F6:F7"/>
  </mergeCells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9" workbookViewId="0">
      <selection activeCell="K37" sqref="K37"/>
    </sheetView>
  </sheetViews>
  <sheetFormatPr defaultRowHeight="15" x14ac:dyDescent="0.25"/>
  <cols>
    <col min="1" max="1" width="4.85546875" style="24" customWidth="1"/>
    <col min="2" max="2" width="24.85546875" customWidth="1"/>
    <col min="3" max="3" width="5.7109375" customWidth="1"/>
    <col min="4" max="4" width="17.5703125" style="26" customWidth="1"/>
    <col min="6" max="6" width="9.140625" style="24"/>
    <col min="8" max="8" width="9.140625" style="24"/>
    <col min="9" max="9" width="1.140625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9"/>
      <c r="J1" s="19"/>
      <c r="K1" s="19"/>
      <c r="L1" s="19"/>
    </row>
    <row r="2" spans="1:24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8" t="s">
        <v>187</v>
      </c>
      <c r="B3" s="188"/>
      <c r="C3" s="188"/>
      <c r="D3" s="188"/>
      <c r="E3" s="188"/>
      <c r="F3" s="188"/>
      <c r="G3" s="188"/>
      <c r="H3" s="18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x14ac:dyDescent="0.25">
      <c r="A5" s="21"/>
      <c r="B5" s="3"/>
      <c r="C5" s="3"/>
      <c r="D5" s="4"/>
      <c r="E5" s="3"/>
      <c r="F5" s="21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190" t="s">
        <v>14</v>
      </c>
      <c r="B6" s="187" t="s">
        <v>0</v>
      </c>
      <c r="C6" s="191"/>
      <c r="D6" s="187" t="s">
        <v>1</v>
      </c>
      <c r="E6" s="187">
        <v>1</v>
      </c>
      <c r="F6" s="192" t="s">
        <v>2</v>
      </c>
      <c r="G6" s="187" t="s">
        <v>49</v>
      </c>
      <c r="H6" s="192" t="s">
        <v>2</v>
      </c>
    </row>
    <row r="7" spans="1:24" x14ac:dyDescent="0.25">
      <c r="A7" s="190"/>
      <c r="B7" s="187"/>
      <c r="C7" s="191"/>
      <c r="D7" s="187"/>
      <c r="E7" s="187"/>
      <c r="F7" s="192"/>
      <c r="G7" s="187"/>
      <c r="H7" s="192"/>
    </row>
    <row r="8" spans="1:24" ht="18.75" x14ac:dyDescent="0.25">
      <c r="A8" s="22"/>
      <c r="B8" s="194" t="s">
        <v>31</v>
      </c>
      <c r="C8" s="194"/>
      <c r="D8" s="194"/>
      <c r="E8" s="194"/>
      <c r="F8" s="194"/>
      <c r="G8" s="194"/>
      <c r="H8" s="194"/>
    </row>
    <row r="9" spans="1:24" ht="18" customHeight="1" x14ac:dyDescent="0.25">
      <c r="A9" s="23" t="s">
        <v>3</v>
      </c>
      <c r="B9" s="13" t="s">
        <v>23</v>
      </c>
      <c r="C9" s="10"/>
      <c r="D9" s="25" t="s">
        <v>58</v>
      </c>
      <c r="E9" s="10">
        <v>13.8</v>
      </c>
      <c r="F9" s="20" t="s">
        <v>3</v>
      </c>
      <c r="G9" s="10" t="s">
        <v>52</v>
      </c>
      <c r="H9" s="20" t="s">
        <v>3</v>
      </c>
    </row>
    <row r="10" spans="1:24" ht="18" customHeight="1" x14ac:dyDescent="0.25">
      <c r="A10" s="23" t="s">
        <v>4</v>
      </c>
      <c r="B10" s="9" t="s">
        <v>53</v>
      </c>
      <c r="C10" s="10"/>
      <c r="D10" s="25" t="s">
        <v>35</v>
      </c>
      <c r="E10" s="10">
        <v>14</v>
      </c>
      <c r="F10" s="20" t="s">
        <v>4</v>
      </c>
      <c r="G10" s="10" t="s">
        <v>54</v>
      </c>
      <c r="H10" s="20" t="s">
        <v>4</v>
      </c>
    </row>
    <row r="11" spans="1:24" ht="18" customHeight="1" x14ac:dyDescent="0.25">
      <c r="A11" s="23" t="s">
        <v>5</v>
      </c>
      <c r="B11" s="9" t="s">
        <v>17</v>
      </c>
      <c r="C11" s="10"/>
      <c r="D11" s="25" t="s">
        <v>57</v>
      </c>
      <c r="E11" s="10">
        <v>15.7</v>
      </c>
      <c r="F11" s="20" t="s">
        <v>5</v>
      </c>
      <c r="G11" s="10" t="s">
        <v>51</v>
      </c>
      <c r="H11" s="20" t="s">
        <v>5</v>
      </c>
    </row>
    <row r="12" spans="1:24" ht="18" customHeight="1" x14ac:dyDescent="0.25">
      <c r="A12" s="23" t="s">
        <v>6</v>
      </c>
      <c r="B12" s="9" t="s">
        <v>16</v>
      </c>
      <c r="C12" s="10"/>
      <c r="D12" s="25" t="s">
        <v>57</v>
      </c>
      <c r="E12" s="10">
        <v>16.5</v>
      </c>
      <c r="F12" s="20" t="s">
        <v>6</v>
      </c>
      <c r="G12" s="10" t="s">
        <v>50</v>
      </c>
      <c r="H12" s="20" t="s">
        <v>6</v>
      </c>
    </row>
    <row r="13" spans="1:24" ht="18" customHeight="1" x14ac:dyDescent="0.25">
      <c r="A13" s="23" t="s">
        <v>7</v>
      </c>
      <c r="B13" s="13" t="s">
        <v>24</v>
      </c>
      <c r="C13" s="10"/>
      <c r="D13" s="25" t="s">
        <v>59</v>
      </c>
      <c r="E13" s="10">
        <v>16.600000000000001</v>
      </c>
      <c r="F13" s="20" t="s">
        <v>7</v>
      </c>
      <c r="G13" s="10"/>
      <c r="H13" s="20"/>
    </row>
    <row r="14" spans="1:24" ht="18" customHeight="1" x14ac:dyDescent="0.25">
      <c r="A14" s="23" t="s">
        <v>8</v>
      </c>
      <c r="B14" s="9" t="s">
        <v>18</v>
      </c>
      <c r="C14" s="10"/>
      <c r="D14" s="25" t="s">
        <v>57</v>
      </c>
      <c r="E14" s="10">
        <v>16.8</v>
      </c>
      <c r="F14" s="20" t="s">
        <v>8</v>
      </c>
      <c r="G14" s="10"/>
      <c r="H14" s="20"/>
    </row>
    <row r="15" spans="1:24" ht="18" customHeight="1" x14ac:dyDescent="0.25">
      <c r="A15" s="23" t="s">
        <v>9</v>
      </c>
      <c r="B15" s="9" t="s">
        <v>25</v>
      </c>
      <c r="C15" s="10"/>
      <c r="D15" s="25" t="s">
        <v>59</v>
      </c>
      <c r="E15" s="10">
        <v>16.899999999999999</v>
      </c>
      <c r="F15" s="20" t="s">
        <v>9</v>
      </c>
      <c r="G15" s="10"/>
      <c r="H15" s="20"/>
    </row>
    <row r="16" spans="1:24" ht="18" customHeight="1" x14ac:dyDescent="0.25">
      <c r="A16" s="23" t="s">
        <v>10</v>
      </c>
      <c r="B16" s="9" t="s">
        <v>19</v>
      </c>
      <c r="C16" s="10"/>
      <c r="D16" s="25" t="s">
        <v>57</v>
      </c>
      <c r="E16" s="10">
        <v>17.5</v>
      </c>
      <c r="F16" s="20" t="s">
        <v>10</v>
      </c>
      <c r="G16" s="10"/>
      <c r="H16" s="20"/>
    </row>
    <row r="17" spans="1:8" ht="18" customHeight="1" x14ac:dyDescent="0.25">
      <c r="A17" s="23">
        <v>9</v>
      </c>
      <c r="B17" s="9" t="s">
        <v>20</v>
      </c>
      <c r="C17" s="10"/>
      <c r="D17" s="25" t="s">
        <v>57</v>
      </c>
      <c r="E17" s="10">
        <v>18.3</v>
      </c>
      <c r="F17" s="20" t="s">
        <v>11</v>
      </c>
      <c r="G17" s="10"/>
      <c r="H17" s="20"/>
    </row>
    <row r="18" spans="1:8" ht="18" customHeight="1" x14ac:dyDescent="0.25"/>
    <row r="19" spans="1:8" ht="25.15" customHeight="1" x14ac:dyDescent="0.25">
      <c r="A19" s="195" t="s">
        <v>29</v>
      </c>
      <c r="B19" s="196"/>
      <c r="C19" s="196"/>
      <c r="D19" s="196"/>
      <c r="E19" s="196"/>
      <c r="F19" s="196"/>
      <c r="G19" s="196"/>
      <c r="H19" s="197"/>
    </row>
    <row r="20" spans="1:8" ht="18.75" x14ac:dyDescent="0.25">
      <c r="A20" s="23" t="s">
        <v>3</v>
      </c>
      <c r="B20" s="9" t="s">
        <v>40</v>
      </c>
      <c r="C20" s="10"/>
      <c r="D20" s="27" t="s">
        <v>30</v>
      </c>
      <c r="E20" s="10" t="s">
        <v>55</v>
      </c>
      <c r="F20" s="20" t="s">
        <v>3</v>
      </c>
      <c r="G20" s="12"/>
      <c r="H20" s="28"/>
    </row>
    <row r="21" spans="1:8" ht="18.75" x14ac:dyDescent="0.25">
      <c r="A21" s="23" t="s">
        <v>4</v>
      </c>
      <c r="B21" s="13" t="s">
        <v>41</v>
      </c>
      <c r="C21" s="10"/>
      <c r="D21" s="27" t="s">
        <v>30</v>
      </c>
      <c r="E21" s="10" t="s">
        <v>56</v>
      </c>
      <c r="F21" s="20" t="s">
        <v>4</v>
      </c>
      <c r="G21" s="12"/>
      <c r="H21" s="28"/>
    </row>
    <row r="22" spans="1:8" ht="18.75" x14ac:dyDescent="0.25">
      <c r="A22" s="23" t="s">
        <v>5</v>
      </c>
      <c r="B22" s="13" t="s">
        <v>42</v>
      </c>
      <c r="C22" s="10"/>
      <c r="D22" s="27" t="s">
        <v>39</v>
      </c>
      <c r="E22" s="10" t="s">
        <v>50</v>
      </c>
      <c r="F22" s="20" t="s">
        <v>5</v>
      </c>
      <c r="G22" s="12"/>
      <c r="H22" s="28"/>
    </row>
    <row r="23" spans="1:8" ht="23.25" customHeight="1" x14ac:dyDescent="0.25">
      <c r="A23" s="23"/>
      <c r="B23" s="9"/>
      <c r="C23" s="9"/>
      <c r="D23" s="27"/>
      <c r="E23" s="12"/>
      <c r="F23" s="28"/>
      <c r="G23" s="12"/>
      <c r="H23" s="28"/>
    </row>
    <row r="24" spans="1:8" ht="25.15" customHeight="1" x14ac:dyDescent="0.25">
      <c r="A24" s="185" t="s">
        <v>15</v>
      </c>
      <c r="B24" s="185"/>
      <c r="C24" s="185"/>
      <c r="D24" s="185"/>
      <c r="E24" s="185"/>
      <c r="F24" s="185"/>
      <c r="G24" s="185"/>
      <c r="H24" s="185"/>
    </row>
    <row r="25" spans="1:8" ht="25.15" customHeight="1" x14ac:dyDescent="0.25">
      <c r="A25" s="193" t="s">
        <v>31</v>
      </c>
      <c r="B25" s="193"/>
      <c r="C25" s="193"/>
      <c r="D25" s="193"/>
      <c r="E25" s="193"/>
      <c r="F25" s="193"/>
      <c r="G25" s="193"/>
      <c r="H25" s="193"/>
    </row>
    <row r="26" spans="1:8" ht="18.75" x14ac:dyDescent="0.25">
      <c r="A26" s="23" t="s">
        <v>3</v>
      </c>
      <c r="B26" s="9" t="s">
        <v>26</v>
      </c>
      <c r="C26" s="10"/>
      <c r="D26" s="25" t="s">
        <v>59</v>
      </c>
      <c r="E26" s="10">
        <v>13.2</v>
      </c>
      <c r="F26" s="20" t="s">
        <v>3</v>
      </c>
      <c r="G26" s="10" t="s">
        <v>61</v>
      </c>
      <c r="H26" s="20" t="s">
        <v>3</v>
      </c>
    </row>
    <row r="27" spans="1:8" ht="18.75" x14ac:dyDescent="0.25">
      <c r="A27" s="23" t="s">
        <v>4</v>
      </c>
      <c r="B27" s="9" t="s">
        <v>27</v>
      </c>
      <c r="C27" s="10"/>
      <c r="D27" s="25" t="s">
        <v>59</v>
      </c>
      <c r="E27" s="10">
        <v>13.2</v>
      </c>
      <c r="F27" s="20" t="s">
        <v>4</v>
      </c>
      <c r="G27" s="10" t="s">
        <v>61</v>
      </c>
      <c r="H27" s="20" t="s">
        <v>4</v>
      </c>
    </row>
    <row r="28" spans="1:8" ht="18.75" x14ac:dyDescent="0.25">
      <c r="A28" s="23" t="s">
        <v>5</v>
      </c>
      <c r="B28" s="14" t="s">
        <v>32</v>
      </c>
      <c r="C28" s="10"/>
      <c r="D28" s="27" t="s">
        <v>35</v>
      </c>
      <c r="E28" s="10">
        <v>13.2</v>
      </c>
      <c r="F28" s="20" t="s">
        <v>5</v>
      </c>
      <c r="G28" s="10" t="s">
        <v>61</v>
      </c>
      <c r="H28" s="20" t="s">
        <v>5</v>
      </c>
    </row>
    <row r="29" spans="1:8" ht="18.75" x14ac:dyDescent="0.25">
      <c r="A29" s="23" t="s">
        <v>6</v>
      </c>
      <c r="B29" s="13" t="s">
        <v>45</v>
      </c>
      <c r="C29" s="10"/>
      <c r="D29" s="27" t="s">
        <v>46</v>
      </c>
      <c r="E29" s="10">
        <v>13.2</v>
      </c>
      <c r="F29" s="20" t="s">
        <v>6</v>
      </c>
      <c r="G29" s="10" t="s">
        <v>63</v>
      </c>
      <c r="H29" s="20" t="s">
        <v>6</v>
      </c>
    </row>
    <row r="30" spans="1:8" ht="18.75" x14ac:dyDescent="0.25">
      <c r="A30" s="23" t="s">
        <v>7</v>
      </c>
      <c r="B30" s="9" t="s">
        <v>33</v>
      </c>
      <c r="C30" s="10"/>
      <c r="D30" s="27" t="s">
        <v>35</v>
      </c>
      <c r="E30" s="10">
        <v>13.8</v>
      </c>
      <c r="F30" s="20" t="s">
        <v>7</v>
      </c>
      <c r="G30" s="10"/>
      <c r="H30" s="20"/>
    </row>
    <row r="31" spans="1:8" ht="18.75" x14ac:dyDescent="0.25">
      <c r="A31" s="23" t="s">
        <v>8</v>
      </c>
      <c r="B31" s="13" t="s">
        <v>28</v>
      </c>
      <c r="C31" s="10"/>
      <c r="D31" s="25" t="s">
        <v>59</v>
      </c>
      <c r="E31" s="10">
        <v>14.1</v>
      </c>
      <c r="F31" s="20" t="s">
        <v>8</v>
      </c>
      <c r="G31" s="10"/>
      <c r="H31" s="20"/>
    </row>
    <row r="32" spans="1:8" ht="18.75" x14ac:dyDescent="0.25">
      <c r="A32" s="23" t="s">
        <v>9</v>
      </c>
      <c r="B32" s="13" t="s">
        <v>34</v>
      </c>
      <c r="C32" s="10"/>
      <c r="D32" s="27" t="s">
        <v>35</v>
      </c>
      <c r="E32" s="10">
        <v>14.3</v>
      </c>
      <c r="F32" s="20" t="s">
        <v>9</v>
      </c>
      <c r="G32" s="10"/>
      <c r="H32" s="20"/>
    </row>
    <row r="33" spans="1:8" ht="18.75" x14ac:dyDescent="0.25">
      <c r="A33" s="23" t="s">
        <v>10</v>
      </c>
      <c r="B33" s="13" t="s">
        <v>44</v>
      </c>
      <c r="C33" s="10"/>
      <c r="D33" s="27" t="s">
        <v>46</v>
      </c>
      <c r="E33" s="10" t="s">
        <v>62</v>
      </c>
      <c r="F33" s="20" t="s">
        <v>10</v>
      </c>
      <c r="G33" s="10"/>
      <c r="H33" s="20"/>
    </row>
    <row r="34" spans="1:8" ht="18.75" x14ac:dyDescent="0.25">
      <c r="A34" s="23" t="s">
        <v>11</v>
      </c>
      <c r="B34" s="9" t="s">
        <v>22</v>
      </c>
      <c r="C34" s="10"/>
      <c r="D34" s="25" t="s">
        <v>57</v>
      </c>
      <c r="E34" s="10">
        <v>14.6</v>
      </c>
      <c r="F34" s="20" t="s">
        <v>11</v>
      </c>
      <c r="G34" s="10"/>
      <c r="H34" s="20"/>
    </row>
    <row r="35" spans="1:8" ht="18.75" x14ac:dyDescent="0.25">
      <c r="A35" s="23" t="s">
        <v>12</v>
      </c>
      <c r="B35" s="9" t="s">
        <v>21</v>
      </c>
      <c r="C35" s="10"/>
      <c r="D35" s="25" t="s">
        <v>57</v>
      </c>
      <c r="E35" s="10" t="s">
        <v>60</v>
      </c>
      <c r="F35" s="20" t="s">
        <v>12</v>
      </c>
      <c r="G35" s="10"/>
      <c r="H35" s="20"/>
    </row>
    <row r="36" spans="1:8" ht="18.75" x14ac:dyDescent="0.25">
      <c r="A36" s="23"/>
      <c r="B36" s="13"/>
      <c r="C36" s="10"/>
      <c r="D36" s="27"/>
      <c r="E36" s="10"/>
      <c r="F36" s="20"/>
      <c r="G36" s="10"/>
      <c r="H36" s="20"/>
    </row>
    <row r="37" spans="1:8" ht="18.75" x14ac:dyDescent="0.25">
      <c r="A37" s="193" t="s">
        <v>29</v>
      </c>
      <c r="B37" s="193"/>
      <c r="C37" s="193"/>
      <c r="D37" s="193"/>
      <c r="E37" s="193"/>
      <c r="F37" s="193"/>
      <c r="G37" s="193"/>
      <c r="H37" s="193"/>
    </row>
    <row r="38" spans="1:8" ht="18.75" x14ac:dyDescent="0.25">
      <c r="A38" s="23" t="s">
        <v>3</v>
      </c>
      <c r="B38" s="9" t="s">
        <v>36</v>
      </c>
      <c r="C38" s="10"/>
      <c r="D38" s="27" t="s">
        <v>39</v>
      </c>
      <c r="E38" s="10" t="s">
        <v>64</v>
      </c>
      <c r="F38" s="20" t="s">
        <v>6</v>
      </c>
      <c r="G38" s="12"/>
      <c r="H38" s="28"/>
    </row>
    <row r="39" spans="1:8" ht="18.75" x14ac:dyDescent="0.25">
      <c r="A39" s="23" t="s">
        <v>4</v>
      </c>
      <c r="B39" s="13" t="s">
        <v>43</v>
      </c>
      <c r="C39" s="10"/>
      <c r="D39" s="27" t="s">
        <v>39</v>
      </c>
      <c r="E39" s="10" t="s">
        <v>52</v>
      </c>
      <c r="F39" s="20" t="s">
        <v>5</v>
      </c>
      <c r="G39" s="12"/>
      <c r="H39" s="28"/>
    </row>
    <row r="40" spans="1:8" ht="18.75" x14ac:dyDescent="0.25">
      <c r="A40" s="23" t="s">
        <v>5</v>
      </c>
      <c r="B40" s="13" t="s">
        <v>37</v>
      </c>
      <c r="C40" s="10"/>
      <c r="D40" s="27" t="s">
        <v>30</v>
      </c>
      <c r="E40" s="10" t="s">
        <v>65</v>
      </c>
      <c r="F40" s="20" t="s">
        <v>3</v>
      </c>
      <c r="G40" s="12"/>
      <c r="H40" s="28"/>
    </row>
    <row r="41" spans="1:8" ht="18.75" x14ac:dyDescent="0.25">
      <c r="A41" s="23" t="s">
        <v>6</v>
      </c>
      <c r="B41" s="9" t="s">
        <v>38</v>
      </c>
      <c r="C41" s="9"/>
      <c r="D41" s="27" t="s">
        <v>30</v>
      </c>
      <c r="E41" s="10" t="s">
        <v>61</v>
      </c>
      <c r="F41" s="20" t="s">
        <v>4</v>
      </c>
      <c r="G41" s="12"/>
      <c r="H41" s="28"/>
    </row>
  </sheetData>
  <mergeCells count="17">
    <mergeCell ref="A25:H25"/>
    <mergeCell ref="A37:H37"/>
    <mergeCell ref="A24:H24"/>
    <mergeCell ref="B8:H8"/>
    <mergeCell ref="A19:H19"/>
    <mergeCell ref="A2:H2"/>
    <mergeCell ref="A3:H3"/>
    <mergeCell ref="A1:H1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honeticPr fontId="20" type="noConversion"/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A4" workbookViewId="0">
      <selection activeCell="G53" sqref="G53"/>
    </sheetView>
  </sheetViews>
  <sheetFormatPr defaultRowHeight="15" x14ac:dyDescent="0.25"/>
  <cols>
    <col min="1" max="1" width="4.85546875" style="24" customWidth="1"/>
    <col min="2" max="2" width="24.85546875" customWidth="1"/>
    <col min="3" max="3" width="5.7109375" customWidth="1"/>
    <col min="4" max="4" width="17.5703125" style="26" customWidth="1"/>
    <col min="6" max="6" width="9.140625" style="24"/>
    <col min="8" max="8" width="9.140625" style="24"/>
    <col min="9" max="9" width="1.140625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9"/>
      <c r="J1" s="19"/>
      <c r="K1" s="19"/>
      <c r="L1" s="19"/>
    </row>
    <row r="2" spans="1:24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5" t="s">
        <v>67</v>
      </c>
      <c r="B3" s="185"/>
      <c r="C3" s="185"/>
      <c r="D3" s="185"/>
      <c r="E3" s="185"/>
      <c r="F3" s="185"/>
      <c r="G3" s="185"/>
      <c r="H3" s="18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x14ac:dyDescent="0.25">
      <c r="A5" s="21"/>
      <c r="B5" s="3"/>
      <c r="C5" s="3"/>
      <c r="D5" s="4"/>
      <c r="E5" s="3"/>
      <c r="F5" s="21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6" customFormat="1" ht="18" customHeight="1" x14ac:dyDescent="0.25">
      <c r="A6" s="22" t="s">
        <v>14</v>
      </c>
      <c r="B6" s="5" t="s">
        <v>0</v>
      </c>
      <c r="C6" s="6"/>
      <c r="D6" s="5" t="s">
        <v>1</v>
      </c>
      <c r="E6" s="5" t="s">
        <v>83</v>
      </c>
      <c r="F6" s="30" t="s">
        <v>84</v>
      </c>
      <c r="G6" s="5"/>
      <c r="H6" s="30"/>
    </row>
    <row r="7" spans="1:24" ht="28.5" customHeight="1" x14ac:dyDescent="0.25">
      <c r="A7" s="22"/>
      <c r="B7" s="193" t="s">
        <v>31</v>
      </c>
      <c r="C7" s="193"/>
      <c r="D7" s="193"/>
      <c r="E7" s="193"/>
      <c r="F7" s="193"/>
      <c r="G7" s="193"/>
      <c r="H7" s="193"/>
    </row>
    <row r="8" spans="1:24" ht="18" customHeight="1" x14ac:dyDescent="0.25">
      <c r="A8" s="23" t="s">
        <v>3</v>
      </c>
      <c r="B8" s="13" t="s">
        <v>70</v>
      </c>
      <c r="C8" s="10"/>
      <c r="D8" s="25" t="s">
        <v>35</v>
      </c>
      <c r="E8" s="10" t="s">
        <v>91</v>
      </c>
      <c r="F8" s="20" t="s">
        <v>3</v>
      </c>
      <c r="G8" s="7"/>
      <c r="H8" s="7"/>
    </row>
    <row r="9" spans="1:24" ht="18" customHeight="1" x14ac:dyDescent="0.25">
      <c r="A9" s="23" t="s">
        <v>4</v>
      </c>
      <c r="B9" s="13" t="s">
        <v>24</v>
      </c>
      <c r="C9" s="10"/>
      <c r="D9" s="25" t="s">
        <v>59</v>
      </c>
      <c r="E9" s="10" t="s">
        <v>90</v>
      </c>
      <c r="F9" s="20" t="s">
        <v>4</v>
      </c>
      <c r="G9" s="7"/>
      <c r="H9" s="7"/>
    </row>
    <row r="10" spans="1:24" ht="18" customHeight="1" x14ac:dyDescent="0.25">
      <c r="A10" s="23" t="s">
        <v>5</v>
      </c>
      <c r="B10" s="9" t="s">
        <v>19</v>
      </c>
      <c r="C10" s="10"/>
      <c r="D10" s="25" t="s">
        <v>57</v>
      </c>
      <c r="E10" s="10" t="s">
        <v>86</v>
      </c>
      <c r="F10" s="20" t="s">
        <v>5</v>
      </c>
      <c r="G10" s="7"/>
      <c r="H10" s="7"/>
    </row>
    <row r="11" spans="1:24" ht="18" customHeight="1" x14ac:dyDescent="0.25">
      <c r="A11" s="23" t="s">
        <v>6</v>
      </c>
      <c r="B11" s="13" t="s">
        <v>71</v>
      </c>
      <c r="C11" s="10"/>
      <c r="D11" s="27" t="s">
        <v>46</v>
      </c>
      <c r="E11" s="10" t="s">
        <v>92</v>
      </c>
      <c r="F11" s="20" t="s">
        <v>6</v>
      </c>
      <c r="G11" s="7"/>
      <c r="H11" s="7"/>
    </row>
    <row r="12" spans="1:24" ht="18" customHeight="1" x14ac:dyDescent="0.25">
      <c r="A12" s="23" t="s">
        <v>7</v>
      </c>
      <c r="B12" s="9" t="s">
        <v>69</v>
      </c>
      <c r="C12" s="10"/>
      <c r="D12" s="25" t="s">
        <v>82</v>
      </c>
      <c r="E12" s="10" t="s">
        <v>89</v>
      </c>
      <c r="F12" s="20" t="s">
        <v>7</v>
      </c>
      <c r="G12" s="10"/>
      <c r="H12" s="10"/>
    </row>
    <row r="13" spans="1:24" ht="18" customHeight="1" x14ac:dyDescent="0.25">
      <c r="A13" s="23" t="s">
        <v>8</v>
      </c>
      <c r="B13" s="9" t="s">
        <v>18</v>
      </c>
      <c r="C13" s="10"/>
      <c r="D13" s="25" t="s">
        <v>57</v>
      </c>
      <c r="E13" s="10" t="s">
        <v>85</v>
      </c>
      <c r="F13" s="20" t="s">
        <v>8</v>
      </c>
      <c r="G13" s="10"/>
      <c r="H13" s="10"/>
    </row>
    <row r="14" spans="1:24" ht="18" customHeight="1" x14ac:dyDescent="0.25">
      <c r="A14" s="23" t="s">
        <v>9</v>
      </c>
      <c r="B14" s="9" t="s">
        <v>68</v>
      </c>
      <c r="C14" s="10"/>
      <c r="D14" s="25" t="s">
        <v>57</v>
      </c>
      <c r="E14" s="10" t="s">
        <v>87</v>
      </c>
      <c r="F14" s="20" t="s">
        <v>9</v>
      </c>
      <c r="G14" s="10"/>
      <c r="H14" s="10"/>
    </row>
    <row r="15" spans="1:24" ht="18" customHeight="1" x14ac:dyDescent="0.25">
      <c r="A15" s="23" t="s">
        <v>10</v>
      </c>
      <c r="B15" s="9" t="s">
        <v>20</v>
      </c>
      <c r="C15" s="10"/>
      <c r="D15" s="25" t="s">
        <v>57</v>
      </c>
      <c r="E15" s="10" t="s">
        <v>88</v>
      </c>
      <c r="F15" s="20" t="s">
        <v>10</v>
      </c>
      <c r="G15" s="10"/>
      <c r="H15" s="10"/>
    </row>
    <row r="16" spans="1:24" ht="18" customHeight="1" x14ac:dyDescent="0.25">
      <c r="H16"/>
    </row>
    <row r="17" spans="1:8" ht="18" customHeight="1" x14ac:dyDescent="0.25">
      <c r="A17" s="195" t="s">
        <v>29</v>
      </c>
      <c r="B17" s="196"/>
      <c r="C17" s="196"/>
      <c r="D17" s="196"/>
      <c r="E17" s="196"/>
      <c r="F17" s="196"/>
      <c r="G17" s="196"/>
      <c r="H17" s="197"/>
    </row>
    <row r="18" spans="1:8" ht="18" customHeight="1" x14ac:dyDescent="0.25">
      <c r="A18" s="23" t="s">
        <v>3</v>
      </c>
      <c r="B18" s="9" t="s">
        <v>40</v>
      </c>
      <c r="C18" s="10"/>
      <c r="D18" s="10" t="s">
        <v>30</v>
      </c>
      <c r="E18" s="10" t="s">
        <v>94</v>
      </c>
      <c r="F18" s="20" t="s">
        <v>3</v>
      </c>
      <c r="G18" s="12"/>
      <c r="H18" s="12"/>
    </row>
    <row r="19" spans="1:8" ht="18" customHeight="1" x14ac:dyDescent="0.25">
      <c r="A19" s="23" t="s">
        <v>4</v>
      </c>
      <c r="B19" s="13" t="s">
        <v>93</v>
      </c>
      <c r="C19" s="10"/>
      <c r="D19" s="10" t="s">
        <v>30</v>
      </c>
      <c r="E19" s="10" t="s">
        <v>95</v>
      </c>
      <c r="F19" s="20" t="s">
        <v>4</v>
      </c>
      <c r="G19" s="12"/>
      <c r="H19" s="12"/>
    </row>
    <row r="20" spans="1:8" ht="18" customHeight="1" x14ac:dyDescent="0.25"/>
    <row r="21" spans="1:8" ht="18" customHeight="1" x14ac:dyDescent="0.25">
      <c r="A21" s="185" t="s">
        <v>72</v>
      </c>
      <c r="B21" s="185"/>
      <c r="C21" s="185"/>
      <c r="D21" s="185"/>
      <c r="E21" s="185"/>
      <c r="F21" s="185"/>
      <c r="G21" s="185"/>
      <c r="H21" s="185"/>
    </row>
    <row r="22" spans="1:8" ht="18" customHeight="1" x14ac:dyDescent="0.25">
      <c r="A22" s="21"/>
      <c r="B22" s="3"/>
      <c r="C22" s="3"/>
      <c r="D22" s="4"/>
      <c r="E22" s="3"/>
      <c r="F22" s="21"/>
      <c r="G22" s="3"/>
      <c r="H22" s="3"/>
    </row>
    <row r="23" spans="1:8" ht="18" customHeight="1" x14ac:dyDescent="0.25">
      <c r="A23" s="22"/>
      <c r="B23" s="193" t="s">
        <v>31</v>
      </c>
      <c r="C23" s="193"/>
      <c r="D23" s="193"/>
      <c r="E23" s="193"/>
      <c r="F23" s="193"/>
      <c r="G23" s="193"/>
      <c r="H23" s="5"/>
    </row>
    <row r="24" spans="1:8" ht="18" customHeight="1" x14ac:dyDescent="0.25">
      <c r="A24" s="23" t="s">
        <v>3</v>
      </c>
      <c r="B24" s="9" t="s">
        <v>78</v>
      </c>
      <c r="C24" s="10"/>
      <c r="D24" s="27" t="s">
        <v>46</v>
      </c>
      <c r="E24" s="10" t="s">
        <v>102</v>
      </c>
      <c r="F24" s="20" t="s">
        <v>3</v>
      </c>
      <c r="G24" s="10"/>
      <c r="H24" s="10"/>
    </row>
    <row r="25" spans="1:8" ht="18" customHeight="1" x14ac:dyDescent="0.25">
      <c r="A25" s="23" t="s">
        <v>4</v>
      </c>
      <c r="B25" s="9" t="s">
        <v>75</v>
      </c>
      <c r="C25" s="10"/>
      <c r="D25" s="27" t="s">
        <v>58</v>
      </c>
      <c r="E25" s="10" t="s">
        <v>99</v>
      </c>
      <c r="F25" s="20" t="s">
        <v>4</v>
      </c>
      <c r="G25" s="7"/>
      <c r="H25" s="5"/>
    </row>
    <row r="26" spans="1:8" ht="18" customHeight="1" x14ac:dyDescent="0.25">
      <c r="A26" s="23" t="s">
        <v>5</v>
      </c>
      <c r="B26" s="13" t="s">
        <v>77</v>
      </c>
      <c r="C26" s="10"/>
      <c r="D26" s="27" t="s">
        <v>35</v>
      </c>
      <c r="E26" s="10" t="s">
        <v>101</v>
      </c>
      <c r="F26" s="20" t="s">
        <v>5</v>
      </c>
      <c r="G26" s="7"/>
      <c r="H26" s="5"/>
    </row>
    <row r="27" spans="1:8" ht="18" customHeight="1" x14ac:dyDescent="0.25">
      <c r="A27" s="23" t="s">
        <v>6</v>
      </c>
      <c r="B27" s="9" t="s">
        <v>76</v>
      </c>
      <c r="C27" s="10"/>
      <c r="D27" s="27" t="s">
        <v>35</v>
      </c>
      <c r="E27" s="10" t="s">
        <v>100</v>
      </c>
      <c r="F27" s="20" t="s">
        <v>6</v>
      </c>
      <c r="G27" s="7"/>
      <c r="H27" s="5"/>
    </row>
    <row r="28" spans="1:8" ht="18" customHeight="1" x14ac:dyDescent="0.25">
      <c r="A28" s="23" t="s">
        <v>7</v>
      </c>
      <c r="B28" s="13" t="s">
        <v>79</v>
      </c>
      <c r="C28" s="10"/>
      <c r="D28" s="27" t="s">
        <v>46</v>
      </c>
      <c r="E28" s="10" t="s">
        <v>103</v>
      </c>
      <c r="F28" s="20" t="s">
        <v>7</v>
      </c>
      <c r="G28" s="7"/>
      <c r="H28" s="5"/>
    </row>
    <row r="29" spans="1:8" ht="18" customHeight="1" x14ac:dyDescent="0.25">
      <c r="A29" s="23" t="s">
        <v>8</v>
      </c>
      <c r="B29" s="9" t="s">
        <v>21</v>
      </c>
      <c r="C29" s="10"/>
      <c r="D29" s="27" t="s">
        <v>57</v>
      </c>
      <c r="E29" s="10" t="s">
        <v>96</v>
      </c>
      <c r="F29" s="20" t="s">
        <v>8</v>
      </c>
      <c r="G29" s="10"/>
      <c r="H29" s="10"/>
    </row>
    <row r="30" spans="1:8" ht="18" customHeight="1" x14ac:dyDescent="0.25">
      <c r="A30" s="23" t="s">
        <v>9</v>
      </c>
      <c r="B30" s="9" t="s">
        <v>74</v>
      </c>
      <c r="C30" s="10"/>
      <c r="D30" s="27" t="s">
        <v>82</v>
      </c>
      <c r="E30" s="10" t="s">
        <v>98</v>
      </c>
      <c r="F30" s="20" t="s">
        <v>9</v>
      </c>
      <c r="G30" s="10"/>
      <c r="H30" s="10"/>
    </row>
    <row r="31" spans="1:8" ht="18" customHeight="1" x14ac:dyDescent="0.25">
      <c r="A31" s="23" t="s">
        <v>10</v>
      </c>
      <c r="B31" s="9" t="s">
        <v>73</v>
      </c>
      <c r="C31" s="10"/>
      <c r="D31" s="27" t="s">
        <v>82</v>
      </c>
      <c r="E31" s="10" t="s">
        <v>97</v>
      </c>
      <c r="F31" s="20" t="s">
        <v>10</v>
      </c>
      <c r="G31" s="10"/>
      <c r="H31" s="10"/>
    </row>
    <row r="32" spans="1:8" ht="18" customHeight="1" x14ac:dyDescent="0.25">
      <c r="A32" s="23" t="s">
        <v>11</v>
      </c>
      <c r="B32" s="13" t="s">
        <v>105</v>
      </c>
      <c r="C32" s="10"/>
      <c r="D32" s="27" t="s">
        <v>57</v>
      </c>
      <c r="E32" s="10" t="s">
        <v>104</v>
      </c>
      <c r="F32" s="20" t="s">
        <v>11</v>
      </c>
      <c r="G32" s="10"/>
      <c r="H32" s="10"/>
    </row>
    <row r="33" spans="1:8" ht="18" customHeight="1" x14ac:dyDescent="0.25">
      <c r="A33" s="23"/>
      <c r="B33" s="18"/>
      <c r="C33" s="10"/>
      <c r="D33" s="10"/>
      <c r="E33" s="10"/>
      <c r="F33" s="20"/>
      <c r="G33" s="10"/>
      <c r="H33" s="10"/>
    </row>
    <row r="34" spans="1:8" ht="18" customHeight="1" x14ac:dyDescent="0.25">
      <c r="A34" s="193" t="s">
        <v>29</v>
      </c>
      <c r="B34" s="193"/>
      <c r="C34" s="193"/>
      <c r="D34" s="193"/>
      <c r="E34" s="193"/>
      <c r="F34" s="193"/>
      <c r="G34" s="193"/>
      <c r="H34" s="12"/>
    </row>
    <row r="35" spans="1:8" ht="18" customHeight="1" x14ac:dyDescent="0.25">
      <c r="A35" s="23" t="s">
        <v>3</v>
      </c>
      <c r="B35" s="18" t="s">
        <v>81</v>
      </c>
      <c r="C35" s="10"/>
      <c r="D35" s="27" t="s">
        <v>30</v>
      </c>
      <c r="E35" s="10" t="s">
        <v>106</v>
      </c>
      <c r="F35" s="20" t="s">
        <v>3</v>
      </c>
      <c r="G35" s="10"/>
      <c r="H35" s="10"/>
    </row>
    <row r="36" spans="1:8" ht="18" customHeight="1" x14ac:dyDescent="0.25">
      <c r="A36" s="23" t="s">
        <v>4</v>
      </c>
      <c r="B36" s="13" t="s">
        <v>37</v>
      </c>
      <c r="C36" s="10"/>
      <c r="D36" s="27" t="s">
        <v>30</v>
      </c>
      <c r="E36" s="10" t="s">
        <v>107</v>
      </c>
      <c r="F36" s="20" t="s">
        <v>4</v>
      </c>
      <c r="G36" s="10"/>
      <c r="H36" s="10"/>
    </row>
    <row r="37" spans="1:8" ht="18" customHeight="1" x14ac:dyDescent="0.25">
      <c r="A37" s="23" t="s">
        <v>5</v>
      </c>
      <c r="B37" s="9" t="s">
        <v>80</v>
      </c>
      <c r="C37" s="10"/>
      <c r="D37" s="27" t="s">
        <v>39</v>
      </c>
      <c r="E37" s="10" t="s">
        <v>108</v>
      </c>
      <c r="F37" s="20" t="s">
        <v>5</v>
      </c>
      <c r="G37" s="10"/>
      <c r="H37" s="10"/>
    </row>
    <row r="38" spans="1:8" ht="18" customHeight="1" x14ac:dyDescent="0.25"/>
    <row r="39" spans="1:8" ht="18" customHeight="1" x14ac:dyDescent="0.25">
      <c r="A39" s="31"/>
      <c r="B39" s="32"/>
      <c r="C39" s="32"/>
      <c r="D39" s="33"/>
      <c r="E39" s="32"/>
      <c r="F39" s="31"/>
      <c r="G39" s="32"/>
      <c r="H39" s="31"/>
    </row>
    <row r="40" spans="1:8" ht="18" customHeight="1" x14ac:dyDescent="0.25"/>
    <row r="41" spans="1:8" ht="18" customHeight="1" x14ac:dyDescent="0.25"/>
    <row r="42" spans="1:8" ht="18" customHeight="1" x14ac:dyDescent="0.25"/>
    <row r="43" spans="1:8" ht="18" customHeight="1" x14ac:dyDescent="0.25"/>
  </sheetData>
  <mergeCells count="9">
    <mergeCell ref="A34:G34"/>
    <mergeCell ref="A17:H17"/>
    <mergeCell ref="A21:H21"/>
    <mergeCell ref="B7:H7"/>
    <mergeCell ref="A1:H1"/>
    <mergeCell ref="A2:H2"/>
    <mergeCell ref="A3:H3"/>
    <mergeCell ref="A4:H4"/>
    <mergeCell ref="B23:G2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F71" sqref="F71"/>
    </sheetView>
  </sheetViews>
  <sheetFormatPr defaultRowHeight="15" x14ac:dyDescent="0.25"/>
  <cols>
    <col min="1" max="1" width="4.85546875" style="24" customWidth="1"/>
    <col min="2" max="2" width="24.85546875" customWidth="1"/>
    <col min="3" max="3" width="5.7109375" customWidth="1"/>
    <col min="4" max="4" width="17.5703125" style="26" customWidth="1"/>
    <col min="6" max="6" width="9.140625" style="24"/>
    <col min="8" max="8" width="9.140625" style="24"/>
    <col min="9" max="9" width="1.140625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9"/>
      <c r="J1" s="19"/>
      <c r="K1" s="19"/>
      <c r="L1" s="19"/>
    </row>
    <row r="2" spans="1:24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5" t="s">
        <v>109</v>
      </c>
      <c r="B3" s="185"/>
      <c r="C3" s="185"/>
      <c r="D3" s="185"/>
      <c r="E3" s="185"/>
      <c r="F3" s="185"/>
      <c r="G3" s="185"/>
      <c r="H3" s="18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x14ac:dyDescent="0.25">
      <c r="A5" s="21"/>
      <c r="B5" s="3"/>
      <c r="C5" s="3"/>
      <c r="D5" s="4"/>
      <c r="E5" s="3"/>
      <c r="F5" s="21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6" customFormat="1" ht="18" customHeight="1" x14ac:dyDescent="0.25">
      <c r="A6" s="22" t="s">
        <v>14</v>
      </c>
      <c r="B6" s="5" t="s">
        <v>0</v>
      </c>
      <c r="C6" s="6"/>
      <c r="D6" s="5" t="s">
        <v>1</v>
      </c>
      <c r="E6" s="5" t="s">
        <v>83</v>
      </c>
      <c r="F6" s="30" t="s">
        <v>84</v>
      </c>
      <c r="G6" s="5"/>
      <c r="H6" s="30"/>
    </row>
    <row r="7" spans="1:24" ht="18" customHeight="1" x14ac:dyDescent="0.25">
      <c r="A7" s="22"/>
      <c r="B7" s="193" t="s">
        <v>31</v>
      </c>
      <c r="C7" s="193"/>
      <c r="D7" s="193"/>
      <c r="E7" s="193"/>
      <c r="F7" s="193"/>
      <c r="G7" s="193"/>
      <c r="H7" s="193"/>
    </row>
    <row r="8" spans="1:24" ht="18" customHeight="1" x14ac:dyDescent="0.25">
      <c r="A8" s="8" t="s">
        <v>3</v>
      </c>
      <c r="B8" s="9" t="s">
        <v>111</v>
      </c>
      <c r="C8" s="10"/>
      <c r="D8" s="16" t="s">
        <v>82</v>
      </c>
      <c r="E8" s="10" t="s">
        <v>118</v>
      </c>
      <c r="F8" s="20" t="s">
        <v>3</v>
      </c>
      <c r="G8" s="7"/>
      <c r="H8" s="7"/>
    </row>
    <row r="9" spans="1:24" ht="18" customHeight="1" x14ac:dyDescent="0.25">
      <c r="A9" s="8" t="s">
        <v>4</v>
      </c>
      <c r="B9" s="9" t="s">
        <v>16</v>
      </c>
      <c r="C9" s="10"/>
      <c r="D9" s="16" t="s">
        <v>57</v>
      </c>
      <c r="E9" s="10" t="s">
        <v>116</v>
      </c>
      <c r="F9" s="20" t="s">
        <v>4</v>
      </c>
      <c r="G9" s="7"/>
      <c r="H9" s="7"/>
    </row>
    <row r="10" spans="1:24" ht="18" customHeight="1" x14ac:dyDescent="0.25">
      <c r="A10" s="8" t="s">
        <v>5</v>
      </c>
      <c r="B10" s="9" t="s">
        <v>17</v>
      </c>
      <c r="C10" s="10"/>
      <c r="D10" s="16" t="s">
        <v>57</v>
      </c>
      <c r="E10" s="10" t="s">
        <v>117</v>
      </c>
      <c r="F10" s="20" t="s">
        <v>5</v>
      </c>
      <c r="G10" s="7"/>
      <c r="H10" s="7"/>
    </row>
    <row r="11" spans="1:24" ht="18" customHeight="1" x14ac:dyDescent="0.25">
      <c r="H11"/>
    </row>
    <row r="12" spans="1:24" ht="18" customHeight="1" x14ac:dyDescent="0.25">
      <c r="A12" s="195" t="s">
        <v>29</v>
      </c>
      <c r="B12" s="196"/>
      <c r="C12" s="196"/>
      <c r="D12" s="196"/>
      <c r="E12" s="196"/>
      <c r="F12" s="196"/>
      <c r="G12" s="196"/>
      <c r="H12" s="197"/>
    </row>
    <row r="13" spans="1:24" ht="18" customHeight="1" x14ac:dyDescent="0.25">
      <c r="A13" s="8" t="s">
        <v>3</v>
      </c>
      <c r="B13" s="13" t="s">
        <v>112</v>
      </c>
      <c r="C13" s="10"/>
      <c r="D13" s="9" t="s">
        <v>30</v>
      </c>
      <c r="E13" s="10" t="s">
        <v>119</v>
      </c>
      <c r="F13" s="20" t="s">
        <v>3</v>
      </c>
      <c r="G13" s="12"/>
      <c r="H13" s="12"/>
    </row>
    <row r="14" spans="1:24" ht="18" customHeight="1" x14ac:dyDescent="0.25">
      <c r="A14" s="8" t="s">
        <v>4</v>
      </c>
      <c r="B14" s="13" t="s">
        <v>113</v>
      </c>
      <c r="C14" s="10"/>
      <c r="D14" s="9" t="s">
        <v>30</v>
      </c>
      <c r="E14" s="10" t="s">
        <v>120</v>
      </c>
      <c r="F14" s="20" t="s">
        <v>4</v>
      </c>
      <c r="G14" s="12"/>
      <c r="H14" s="12"/>
    </row>
    <row r="15" spans="1:24" ht="18" customHeight="1" x14ac:dyDescent="0.25"/>
    <row r="16" spans="1:24" ht="18" customHeight="1" x14ac:dyDescent="0.25">
      <c r="A16" s="185" t="s">
        <v>110</v>
      </c>
      <c r="B16" s="185"/>
      <c r="C16" s="185"/>
      <c r="D16" s="185"/>
      <c r="E16" s="185"/>
      <c r="F16" s="185"/>
      <c r="G16" s="185"/>
      <c r="H16" s="185"/>
    </row>
    <row r="17" spans="1:8" ht="18" customHeight="1" x14ac:dyDescent="0.25">
      <c r="A17" s="21"/>
      <c r="B17" s="3"/>
      <c r="C17" s="3"/>
      <c r="D17" s="4"/>
      <c r="E17" s="3"/>
      <c r="F17" s="21"/>
      <c r="G17" s="3"/>
      <c r="H17" s="3"/>
    </row>
    <row r="18" spans="1:8" ht="18" customHeight="1" x14ac:dyDescent="0.25">
      <c r="A18" s="22"/>
      <c r="B18" s="193" t="s">
        <v>31</v>
      </c>
      <c r="C18" s="193"/>
      <c r="D18" s="193"/>
      <c r="E18" s="193"/>
      <c r="F18" s="193"/>
      <c r="G18" s="193"/>
      <c r="H18" s="5"/>
    </row>
    <row r="19" spans="1:8" ht="18" customHeight="1" x14ac:dyDescent="0.25">
      <c r="A19" s="8" t="s">
        <v>3</v>
      </c>
      <c r="B19" s="9" t="s">
        <v>78</v>
      </c>
      <c r="C19" s="10"/>
      <c r="D19" s="16" t="s">
        <v>46</v>
      </c>
      <c r="E19" s="10" t="s">
        <v>123</v>
      </c>
      <c r="F19" s="20" t="s">
        <v>3</v>
      </c>
      <c r="G19" s="10"/>
      <c r="H19" s="10"/>
    </row>
    <row r="20" spans="1:8" ht="18" customHeight="1" x14ac:dyDescent="0.25">
      <c r="A20" s="8" t="s">
        <v>4</v>
      </c>
      <c r="B20" s="9" t="s">
        <v>75</v>
      </c>
      <c r="C20" s="10"/>
      <c r="D20" s="16" t="s">
        <v>58</v>
      </c>
      <c r="E20" s="10" t="s">
        <v>122</v>
      </c>
      <c r="F20" s="20" t="s">
        <v>4</v>
      </c>
      <c r="G20" s="7"/>
      <c r="H20" s="5"/>
    </row>
    <row r="21" spans="1:8" ht="18" customHeight="1" x14ac:dyDescent="0.25">
      <c r="A21" s="8" t="s">
        <v>5</v>
      </c>
      <c r="B21" s="9" t="s">
        <v>22</v>
      </c>
      <c r="C21" s="10"/>
      <c r="D21" s="16" t="s">
        <v>57</v>
      </c>
      <c r="E21" s="10" t="s">
        <v>121</v>
      </c>
      <c r="F21" s="20" t="s">
        <v>5</v>
      </c>
      <c r="G21" s="7"/>
      <c r="H21" s="5"/>
    </row>
    <row r="22" spans="1:8" ht="18" customHeight="1" x14ac:dyDescent="0.25">
      <c r="A22" s="8" t="s">
        <v>6</v>
      </c>
      <c r="B22" s="13" t="s">
        <v>114</v>
      </c>
      <c r="C22" s="10"/>
      <c r="D22" s="16" t="s">
        <v>46</v>
      </c>
      <c r="E22" s="10" t="s">
        <v>124</v>
      </c>
      <c r="F22" s="20" t="s">
        <v>6</v>
      </c>
      <c r="G22" s="7"/>
      <c r="H22" s="5"/>
    </row>
    <row r="23" spans="1:8" ht="18" customHeight="1" x14ac:dyDescent="0.25">
      <c r="A23" s="23"/>
      <c r="B23" s="18"/>
      <c r="C23" s="10"/>
      <c r="D23" s="10"/>
      <c r="E23" s="10"/>
      <c r="F23" s="20"/>
      <c r="G23" s="10"/>
      <c r="H23" s="10"/>
    </row>
    <row r="24" spans="1:8" ht="18" customHeight="1" x14ac:dyDescent="0.25">
      <c r="A24" s="193" t="s">
        <v>29</v>
      </c>
      <c r="B24" s="193"/>
      <c r="C24" s="193"/>
      <c r="D24" s="193"/>
      <c r="E24" s="193"/>
      <c r="F24" s="193"/>
      <c r="G24" s="193"/>
      <c r="H24" s="12"/>
    </row>
    <row r="25" spans="1:8" ht="18" customHeight="1" x14ac:dyDescent="0.25">
      <c r="A25" s="23" t="s">
        <v>3</v>
      </c>
      <c r="B25" s="13" t="s">
        <v>115</v>
      </c>
      <c r="C25" s="10"/>
      <c r="D25" s="9" t="s">
        <v>30</v>
      </c>
      <c r="E25" s="10" t="s">
        <v>125</v>
      </c>
      <c r="F25" s="20" t="s">
        <v>3</v>
      </c>
      <c r="G25" s="10"/>
      <c r="H25" s="10"/>
    </row>
    <row r="26" spans="1:8" ht="18" customHeight="1" x14ac:dyDescent="0.25">
      <c r="A26" s="23"/>
      <c r="B26" s="9"/>
      <c r="C26" s="10"/>
      <c r="D26" s="27"/>
      <c r="E26" s="10"/>
      <c r="F26" s="20"/>
      <c r="G26" s="10"/>
      <c r="H26" s="10"/>
    </row>
    <row r="27" spans="1:8" ht="18" customHeight="1" x14ac:dyDescent="0.25"/>
    <row r="28" spans="1:8" ht="18" customHeight="1" x14ac:dyDescent="0.25">
      <c r="A28" s="31"/>
      <c r="B28" s="32"/>
      <c r="C28" s="32"/>
      <c r="D28" s="33"/>
      <c r="E28" s="32"/>
      <c r="F28" s="31"/>
      <c r="G28" s="32"/>
      <c r="H28" s="31"/>
    </row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</sheetData>
  <mergeCells count="9">
    <mergeCell ref="A16:H16"/>
    <mergeCell ref="B18:G18"/>
    <mergeCell ref="A24:G24"/>
    <mergeCell ref="A1:H1"/>
    <mergeCell ref="A2:H2"/>
    <mergeCell ref="A3:H3"/>
    <mergeCell ref="A4:H4"/>
    <mergeCell ref="B7:H7"/>
    <mergeCell ref="A12:H12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7" workbookViewId="0">
      <selection activeCell="O9" sqref="O9"/>
    </sheetView>
  </sheetViews>
  <sheetFormatPr defaultRowHeight="18.75" x14ac:dyDescent="0.3"/>
  <cols>
    <col min="1" max="1" width="4.85546875" style="24" customWidth="1"/>
    <col min="2" max="2" width="25.140625" customWidth="1"/>
    <col min="3" max="3" width="5.7109375" customWidth="1"/>
    <col min="4" max="4" width="14.85546875" style="26" customWidth="1"/>
    <col min="6" max="6" width="8" style="24" customWidth="1"/>
    <col min="7" max="7" width="7.42578125" customWidth="1"/>
    <col min="8" max="8" width="9.42578125" style="24" customWidth="1"/>
    <col min="9" max="9" width="7.7109375" style="40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38"/>
      <c r="J1" s="19"/>
      <c r="K1" s="19"/>
      <c r="L1" s="19"/>
    </row>
    <row r="2" spans="1:24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5" t="s">
        <v>126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3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ht="19.5" x14ac:dyDescent="0.25">
      <c r="A5" s="21"/>
      <c r="B5" s="3"/>
      <c r="C5" s="3"/>
      <c r="D5" s="4"/>
      <c r="E5" s="3"/>
      <c r="F5" s="21"/>
      <c r="G5" s="3"/>
      <c r="H5" s="21"/>
      <c r="I5" s="4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6" customFormat="1" ht="18" customHeight="1" x14ac:dyDescent="0.25">
      <c r="A6" s="22" t="s">
        <v>14</v>
      </c>
      <c r="B6" s="5" t="s">
        <v>0</v>
      </c>
      <c r="C6" s="6"/>
      <c r="D6" s="5" t="s">
        <v>1</v>
      </c>
      <c r="E6" s="5" t="s">
        <v>3</v>
      </c>
      <c r="F6" s="5" t="s">
        <v>4</v>
      </c>
      <c r="G6" s="5" t="s">
        <v>5</v>
      </c>
      <c r="H6" s="5" t="s">
        <v>130</v>
      </c>
      <c r="I6" s="30" t="s">
        <v>84</v>
      </c>
    </row>
    <row r="7" spans="1:24" ht="18" customHeight="1" x14ac:dyDescent="0.3">
      <c r="A7" s="43"/>
      <c r="B7" s="198" t="s">
        <v>31</v>
      </c>
      <c r="C7" s="198"/>
      <c r="D7" s="198"/>
      <c r="E7" s="198"/>
      <c r="F7" s="198"/>
      <c r="G7" s="198"/>
      <c r="H7" s="198"/>
    </row>
    <row r="8" spans="1:24" ht="18" customHeight="1" x14ac:dyDescent="0.35">
      <c r="A8" s="8" t="s">
        <v>3</v>
      </c>
      <c r="B8" s="13" t="s">
        <v>129</v>
      </c>
      <c r="C8" s="10"/>
      <c r="D8" s="25" t="s">
        <v>35</v>
      </c>
      <c r="E8" s="10" t="s">
        <v>139</v>
      </c>
      <c r="F8" s="20" t="s">
        <v>141</v>
      </c>
      <c r="G8" s="10">
        <v>4.9800000000000004</v>
      </c>
      <c r="H8" s="15">
        <v>4.9800000000000004</v>
      </c>
      <c r="I8" s="44" t="s">
        <v>3</v>
      </c>
    </row>
    <row r="9" spans="1:24" ht="18" customHeight="1" x14ac:dyDescent="0.35">
      <c r="A9" s="8" t="s">
        <v>4</v>
      </c>
      <c r="B9" s="9" t="s">
        <v>23</v>
      </c>
      <c r="C9" s="10"/>
      <c r="D9" s="27" t="s">
        <v>58</v>
      </c>
      <c r="E9" s="10">
        <v>4.54</v>
      </c>
      <c r="F9" s="20" t="s">
        <v>140</v>
      </c>
      <c r="G9" s="10">
        <v>4.6100000000000003</v>
      </c>
      <c r="H9" s="15">
        <v>4.6100000000000003</v>
      </c>
      <c r="I9" s="44" t="s">
        <v>4</v>
      </c>
    </row>
    <row r="10" spans="1:24" ht="18" customHeight="1" x14ac:dyDescent="0.35">
      <c r="A10" s="8" t="s">
        <v>5</v>
      </c>
      <c r="B10" s="16" t="s">
        <v>127</v>
      </c>
      <c r="C10" s="10"/>
      <c r="D10" s="8" t="s">
        <v>82</v>
      </c>
      <c r="E10" s="10">
        <v>3.71</v>
      </c>
      <c r="F10" s="20" t="s">
        <v>139</v>
      </c>
      <c r="G10" s="10">
        <v>3.67</v>
      </c>
      <c r="H10" s="15">
        <v>3.71</v>
      </c>
      <c r="I10" s="44" t="s">
        <v>5</v>
      </c>
    </row>
    <row r="11" spans="1:24" ht="18" customHeight="1" x14ac:dyDescent="0.35">
      <c r="A11" s="8" t="s">
        <v>6</v>
      </c>
      <c r="B11" s="9" t="s">
        <v>71</v>
      </c>
      <c r="C11" s="10"/>
      <c r="D11" s="25" t="s">
        <v>46</v>
      </c>
      <c r="E11" s="10" t="s">
        <v>139</v>
      </c>
      <c r="F11" s="20" t="s">
        <v>142</v>
      </c>
      <c r="G11" s="10">
        <v>3.3</v>
      </c>
      <c r="H11" s="15">
        <v>3.38</v>
      </c>
      <c r="I11" s="44" t="s">
        <v>6</v>
      </c>
    </row>
    <row r="12" spans="1:24" ht="18" customHeight="1" x14ac:dyDescent="0.35">
      <c r="A12" s="8" t="s">
        <v>7</v>
      </c>
      <c r="B12" s="9" t="s">
        <v>128</v>
      </c>
      <c r="C12" s="10"/>
      <c r="D12" s="27" t="s">
        <v>58</v>
      </c>
      <c r="E12" s="10" t="s">
        <v>139</v>
      </c>
      <c r="F12" s="10" t="s">
        <v>139</v>
      </c>
      <c r="G12" s="10" t="s">
        <v>139</v>
      </c>
      <c r="H12" s="15"/>
      <c r="I12" s="44"/>
    </row>
    <row r="13" spans="1:24" ht="18" customHeight="1" x14ac:dyDescent="0.35">
      <c r="A13" s="45"/>
      <c r="B13" s="17"/>
      <c r="C13" s="17"/>
      <c r="D13" s="46"/>
      <c r="E13" s="17"/>
      <c r="F13" s="45"/>
      <c r="G13" s="17"/>
      <c r="H13" s="17"/>
      <c r="I13" s="44"/>
    </row>
    <row r="14" spans="1:24" ht="18" customHeight="1" x14ac:dyDescent="0.35">
      <c r="A14" s="199" t="s">
        <v>29</v>
      </c>
      <c r="B14" s="200"/>
      <c r="C14" s="200"/>
      <c r="D14" s="200"/>
      <c r="E14" s="200"/>
      <c r="F14" s="200"/>
      <c r="G14" s="200"/>
      <c r="H14" s="201"/>
      <c r="I14" s="42"/>
    </row>
    <row r="15" spans="1:24" ht="18" customHeight="1" x14ac:dyDescent="0.35">
      <c r="A15" s="8" t="s">
        <v>3</v>
      </c>
      <c r="B15" s="9" t="s">
        <v>131</v>
      </c>
      <c r="C15" s="10"/>
      <c r="D15" s="27" t="s">
        <v>30</v>
      </c>
      <c r="E15" s="10">
        <v>3.79</v>
      </c>
      <c r="F15" s="20" t="s">
        <v>143</v>
      </c>
      <c r="G15" s="10">
        <v>3.68</v>
      </c>
      <c r="H15" s="12">
        <v>3.79</v>
      </c>
      <c r="I15" s="44" t="s">
        <v>3</v>
      </c>
    </row>
    <row r="16" spans="1:24" ht="18" customHeight="1" x14ac:dyDescent="0.35">
      <c r="A16" s="8" t="s">
        <v>4</v>
      </c>
      <c r="B16" s="9" t="s">
        <v>132</v>
      </c>
      <c r="C16" s="10"/>
      <c r="D16" s="27" t="s">
        <v>30</v>
      </c>
      <c r="E16" s="10">
        <v>3.16</v>
      </c>
      <c r="F16" s="20" t="s">
        <v>144</v>
      </c>
      <c r="G16" s="10">
        <v>3.05</v>
      </c>
      <c r="H16" s="12">
        <v>3.16</v>
      </c>
      <c r="I16" s="44" t="s">
        <v>4</v>
      </c>
    </row>
    <row r="17" spans="1:9" ht="18" customHeight="1" x14ac:dyDescent="0.35">
      <c r="A17" s="8" t="s">
        <v>5</v>
      </c>
      <c r="B17" s="9" t="s">
        <v>134</v>
      </c>
      <c r="C17" s="10"/>
      <c r="D17" s="27" t="s">
        <v>39</v>
      </c>
      <c r="E17" s="10">
        <v>3.12</v>
      </c>
      <c r="F17" s="20" t="s">
        <v>139</v>
      </c>
      <c r="G17" s="10">
        <v>3.04</v>
      </c>
      <c r="H17" s="12">
        <v>3.12</v>
      </c>
      <c r="I17" s="44" t="s">
        <v>6</v>
      </c>
    </row>
    <row r="18" spans="1:9" ht="18" customHeight="1" x14ac:dyDescent="0.35">
      <c r="A18" s="8" t="s">
        <v>6</v>
      </c>
      <c r="B18" s="13" t="s">
        <v>133</v>
      </c>
      <c r="C18" s="10"/>
      <c r="D18" s="27" t="s">
        <v>39</v>
      </c>
      <c r="E18" s="10" t="s">
        <v>139</v>
      </c>
      <c r="F18" s="20" t="s">
        <v>145</v>
      </c>
      <c r="G18" s="10">
        <v>2.81</v>
      </c>
      <c r="H18" s="12">
        <v>2.96</v>
      </c>
      <c r="I18" s="44" t="s">
        <v>5</v>
      </c>
    </row>
    <row r="20" spans="1:9" ht="18" customHeight="1" x14ac:dyDescent="0.25">
      <c r="A20" s="185" t="s">
        <v>135</v>
      </c>
      <c r="B20" s="185"/>
      <c r="C20" s="185"/>
      <c r="D20" s="185"/>
      <c r="E20" s="185"/>
      <c r="F20" s="185"/>
      <c r="G20" s="185"/>
      <c r="H20" s="185"/>
      <c r="I20" s="185"/>
    </row>
    <row r="21" spans="1:9" ht="18" customHeight="1" x14ac:dyDescent="0.3">
      <c r="A21" s="21"/>
      <c r="B21" s="3"/>
      <c r="C21" s="3"/>
      <c r="D21" s="4"/>
      <c r="E21" s="3"/>
      <c r="F21" s="21"/>
      <c r="G21" s="3"/>
      <c r="H21" s="3"/>
    </row>
    <row r="22" spans="1:9" ht="18" customHeight="1" x14ac:dyDescent="0.3">
      <c r="A22" s="22"/>
      <c r="B22" s="193" t="s">
        <v>31</v>
      </c>
      <c r="C22" s="193"/>
      <c r="D22" s="193"/>
      <c r="E22" s="193"/>
      <c r="F22" s="193"/>
      <c r="G22" s="193"/>
      <c r="H22" s="5"/>
    </row>
    <row r="23" spans="1:9" ht="18" customHeight="1" x14ac:dyDescent="0.35">
      <c r="A23" s="8" t="s">
        <v>3</v>
      </c>
      <c r="B23" s="13" t="s">
        <v>27</v>
      </c>
      <c r="C23" s="10"/>
      <c r="D23" s="25" t="s">
        <v>59</v>
      </c>
      <c r="E23" s="10">
        <v>4.9800000000000004</v>
      </c>
      <c r="F23" s="20" t="s">
        <v>139</v>
      </c>
      <c r="G23" s="27">
        <v>5.14</v>
      </c>
      <c r="H23" s="15">
        <v>5.14</v>
      </c>
      <c r="I23" s="44" t="s">
        <v>3</v>
      </c>
    </row>
    <row r="24" spans="1:9" ht="18" customHeight="1" x14ac:dyDescent="0.35">
      <c r="A24" s="8" t="s">
        <v>4</v>
      </c>
      <c r="B24" s="13" t="s">
        <v>76</v>
      </c>
      <c r="C24" s="10"/>
      <c r="D24" s="36" t="s">
        <v>35</v>
      </c>
      <c r="E24" s="10">
        <v>4.8499999999999996</v>
      </c>
      <c r="F24" s="20" t="s">
        <v>139</v>
      </c>
      <c r="G24" s="27">
        <v>4.74</v>
      </c>
      <c r="H24" s="15">
        <v>4.8499999999999996</v>
      </c>
      <c r="I24" s="44" t="s">
        <v>4</v>
      </c>
    </row>
    <row r="25" spans="1:9" ht="18" customHeight="1" x14ac:dyDescent="0.35">
      <c r="A25" s="8" t="s">
        <v>5</v>
      </c>
      <c r="B25" s="16" t="s">
        <v>136</v>
      </c>
      <c r="C25" s="10"/>
      <c r="D25" s="25" t="s">
        <v>35</v>
      </c>
      <c r="E25" s="10" t="s">
        <v>139</v>
      </c>
      <c r="F25" s="20" t="s">
        <v>139</v>
      </c>
      <c r="G25" s="27">
        <v>4.78</v>
      </c>
      <c r="H25" s="15">
        <v>4.78</v>
      </c>
      <c r="I25" s="44" t="s">
        <v>5</v>
      </c>
    </row>
    <row r="26" spans="1:9" ht="18" customHeight="1" x14ac:dyDescent="0.35">
      <c r="A26" s="8" t="s">
        <v>6</v>
      </c>
      <c r="B26" s="9" t="s">
        <v>26</v>
      </c>
      <c r="C26" s="10"/>
      <c r="D26" s="25" t="s">
        <v>59</v>
      </c>
      <c r="E26" s="10">
        <v>4.1900000000000004</v>
      </c>
      <c r="F26" s="20" t="s">
        <v>146</v>
      </c>
      <c r="G26" s="27" t="s">
        <v>139</v>
      </c>
      <c r="H26" s="15">
        <v>4.9800000000000004</v>
      </c>
      <c r="I26" s="44" t="s">
        <v>6</v>
      </c>
    </row>
    <row r="27" spans="1:9" ht="18" customHeight="1" x14ac:dyDescent="0.35">
      <c r="A27" s="8" t="s">
        <v>7</v>
      </c>
      <c r="B27" s="13" t="s">
        <v>33</v>
      </c>
      <c r="C27" s="10"/>
      <c r="D27" s="25" t="s">
        <v>35</v>
      </c>
      <c r="E27" s="10">
        <v>4.38</v>
      </c>
      <c r="F27" s="20" t="s">
        <v>147</v>
      </c>
      <c r="G27" s="27">
        <v>4.42</v>
      </c>
      <c r="H27" s="15">
        <v>4.42</v>
      </c>
      <c r="I27" s="44" t="s">
        <v>7</v>
      </c>
    </row>
    <row r="28" spans="1:9" ht="18" customHeight="1" x14ac:dyDescent="0.35">
      <c r="A28" s="8" t="s">
        <v>8</v>
      </c>
      <c r="B28" s="13" t="s">
        <v>138</v>
      </c>
      <c r="C28" s="10"/>
      <c r="D28" s="25" t="s">
        <v>46</v>
      </c>
      <c r="E28" s="10">
        <v>4.1500000000000004</v>
      </c>
      <c r="F28" s="20" t="s">
        <v>139</v>
      </c>
      <c r="G28" s="27">
        <v>3.83</v>
      </c>
      <c r="H28" s="15">
        <v>4.1500000000000004</v>
      </c>
      <c r="I28" s="44" t="s">
        <v>8</v>
      </c>
    </row>
    <row r="29" spans="1:9" ht="18" customHeight="1" x14ac:dyDescent="0.35">
      <c r="A29" s="8" t="s">
        <v>9</v>
      </c>
      <c r="B29" s="13" t="s">
        <v>45</v>
      </c>
      <c r="C29" s="10"/>
      <c r="D29" s="25" t="s">
        <v>46</v>
      </c>
      <c r="E29" s="10">
        <v>4.04</v>
      </c>
      <c r="F29" s="20" t="s">
        <v>149</v>
      </c>
      <c r="G29" s="27" t="s">
        <v>139</v>
      </c>
      <c r="H29" s="15">
        <v>4.05</v>
      </c>
      <c r="I29" s="44" t="s">
        <v>9</v>
      </c>
    </row>
    <row r="30" spans="1:9" ht="18" customHeight="1" x14ac:dyDescent="0.35">
      <c r="A30" s="8" t="s">
        <v>10</v>
      </c>
      <c r="B30" s="9" t="s">
        <v>137</v>
      </c>
      <c r="C30" s="10"/>
      <c r="D30" s="25" t="s">
        <v>46</v>
      </c>
      <c r="E30" s="10">
        <v>3.61</v>
      </c>
      <c r="F30" s="20" t="s">
        <v>148</v>
      </c>
      <c r="G30" s="27">
        <v>3.97</v>
      </c>
      <c r="H30" s="15">
        <v>4.0199999999999996</v>
      </c>
      <c r="I30" s="44" t="s">
        <v>10</v>
      </c>
    </row>
    <row r="31" spans="1:9" ht="18" customHeight="1" x14ac:dyDescent="0.35">
      <c r="A31" s="23"/>
      <c r="B31" s="18"/>
      <c r="C31" s="10"/>
      <c r="D31" s="10"/>
      <c r="E31" s="10"/>
      <c r="F31" s="20"/>
      <c r="G31" s="10"/>
      <c r="H31" s="15"/>
      <c r="I31" s="44"/>
    </row>
    <row r="32" spans="1:9" ht="18" customHeight="1" x14ac:dyDescent="0.3">
      <c r="A32" s="193" t="s">
        <v>29</v>
      </c>
      <c r="B32" s="193"/>
      <c r="C32" s="193"/>
      <c r="D32" s="193"/>
      <c r="E32" s="193"/>
      <c r="F32" s="193"/>
      <c r="G32" s="193"/>
      <c r="H32" s="12"/>
    </row>
    <row r="33" spans="1:9" ht="18" customHeight="1" x14ac:dyDescent="0.35">
      <c r="A33" s="8" t="s">
        <v>3</v>
      </c>
      <c r="B33" s="16" t="s">
        <v>81</v>
      </c>
      <c r="C33" s="10"/>
      <c r="D33" s="9" t="s">
        <v>30</v>
      </c>
      <c r="E33" s="10">
        <v>5.24</v>
      </c>
      <c r="F33" s="20" t="s">
        <v>139</v>
      </c>
      <c r="G33" s="10" t="s">
        <v>139</v>
      </c>
      <c r="H33" s="12">
        <v>5.24</v>
      </c>
      <c r="I33" s="44" t="s">
        <v>3</v>
      </c>
    </row>
    <row r="34" spans="1:9" ht="18" customHeight="1" x14ac:dyDescent="0.35">
      <c r="A34" s="8" t="s">
        <v>4</v>
      </c>
      <c r="B34" s="9" t="s">
        <v>38</v>
      </c>
      <c r="C34" s="10"/>
      <c r="D34" s="9" t="s">
        <v>30</v>
      </c>
      <c r="E34" s="10" t="s">
        <v>139</v>
      </c>
      <c r="F34" s="20" t="s">
        <v>151</v>
      </c>
      <c r="G34" s="10">
        <v>4.74</v>
      </c>
      <c r="H34" s="47">
        <v>4.8</v>
      </c>
      <c r="I34" s="44" t="s">
        <v>4</v>
      </c>
    </row>
    <row r="35" spans="1:9" ht="18" customHeight="1" x14ac:dyDescent="0.35">
      <c r="A35" s="8" t="s">
        <v>5</v>
      </c>
      <c r="B35" s="9" t="s">
        <v>150</v>
      </c>
      <c r="C35" s="10"/>
      <c r="D35" s="9" t="s">
        <v>30</v>
      </c>
      <c r="E35" s="10" t="s">
        <v>139</v>
      </c>
      <c r="F35" s="20" t="s">
        <v>139</v>
      </c>
      <c r="G35" s="10">
        <v>3.76</v>
      </c>
      <c r="H35" s="12">
        <v>3.76</v>
      </c>
      <c r="I35" s="44" t="s">
        <v>5</v>
      </c>
    </row>
    <row r="36" spans="1:9" ht="18" customHeight="1" x14ac:dyDescent="0.3">
      <c r="A36" s="31"/>
    </row>
    <row r="37" spans="1:9" ht="18" customHeight="1" x14ac:dyDescent="0.3"/>
    <row r="38" spans="1:9" ht="18" customHeight="1" x14ac:dyDescent="0.3"/>
    <row r="39" spans="1:9" ht="18" customHeight="1" x14ac:dyDescent="0.3"/>
    <row r="40" spans="1:9" ht="18" customHeight="1" x14ac:dyDescent="0.3"/>
    <row r="41" spans="1:9" ht="18" customHeight="1" x14ac:dyDescent="0.3"/>
    <row r="42" spans="1:9" ht="18" customHeight="1" x14ac:dyDescent="0.3"/>
    <row r="43" spans="1:9" ht="18" customHeight="1" x14ac:dyDescent="0.3"/>
    <row r="44" spans="1:9" ht="18" customHeight="1" x14ac:dyDescent="0.3"/>
    <row r="45" spans="1:9" ht="18" customHeight="1" x14ac:dyDescent="0.3"/>
  </sheetData>
  <mergeCells count="9">
    <mergeCell ref="B22:G22"/>
    <mergeCell ref="A32:G32"/>
    <mergeCell ref="A3:I3"/>
    <mergeCell ref="A20:I20"/>
    <mergeCell ref="A1:H1"/>
    <mergeCell ref="A2:H2"/>
    <mergeCell ref="A4:H4"/>
    <mergeCell ref="B7:H7"/>
    <mergeCell ref="A14:H14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zoomScale="98" zoomScaleNormal="98" workbookViewId="0">
      <selection activeCell="B13" sqref="B13:AG13"/>
    </sheetView>
  </sheetViews>
  <sheetFormatPr defaultRowHeight="15" x14ac:dyDescent="0.25"/>
  <cols>
    <col min="1" max="1" width="3.28515625" customWidth="1"/>
    <col min="2" max="2" width="18" customWidth="1"/>
    <col min="3" max="3" width="6" style="56" customWidth="1"/>
    <col min="4" max="4" width="10.7109375" style="26" customWidth="1"/>
    <col min="5" max="32" width="3.28515625" customWidth="1"/>
    <col min="33" max="33" width="7.7109375" customWidth="1"/>
    <col min="34" max="34" width="6.7109375" style="24" customWidth="1"/>
    <col min="35" max="35" width="0.85546875" customWidth="1"/>
  </cols>
  <sheetData>
    <row r="1" spans="1:35" ht="18" x14ac:dyDescent="0.2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</row>
    <row r="2" spans="1:35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</row>
    <row r="3" spans="1:35" ht="20.25" x14ac:dyDescent="0.25">
      <c r="A3" s="185" t="s">
        <v>152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</row>
    <row r="5" spans="1:35" x14ac:dyDescent="0.25">
      <c r="A5" s="208">
        <v>44691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</row>
    <row r="6" spans="1:35" x14ac:dyDescent="0.25">
      <c r="A6" s="202" t="s">
        <v>14</v>
      </c>
      <c r="B6" s="203" t="s">
        <v>154</v>
      </c>
      <c r="C6" s="204" t="s">
        <v>161</v>
      </c>
      <c r="D6" s="203" t="s">
        <v>155</v>
      </c>
      <c r="E6" s="205">
        <v>1</v>
      </c>
      <c r="F6" s="205"/>
      <c r="G6" s="205"/>
      <c r="H6" s="205">
        <v>1.05</v>
      </c>
      <c r="I6" s="205"/>
      <c r="J6" s="205"/>
      <c r="K6" s="205">
        <v>1.1000000000000001</v>
      </c>
      <c r="L6" s="205"/>
      <c r="M6" s="205"/>
      <c r="N6" s="205">
        <v>1.1499999999999999</v>
      </c>
      <c r="O6" s="205"/>
      <c r="P6" s="205"/>
      <c r="Q6" s="205">
        <v>1.2</v>
      </c>
      <c r="R6" s="205"/>
      <c r="S6" s="205"/>
      <c r="T6" s="205">
        <v>1.25</v>
      </c>
      <c r="U6" s="205"/>
      <c r="V6" s="205"/>
      <c r="W6" s="205">
        <v>1.3</v>
      </c>
      <c r="X6" s="205"/>
      <c r="Y6" s="205"/>
      <c r="Z6" s="205">
        <v>1.35</v>
      </c>
      <c r="AA6" s="205"/>
      <c r="AB6" s="205"/>
      <c r="AC6" s="205">
        <v>1.4</v>
      </c>
      <c r="AD6" s="205"/>
      <c r="AE6" s="205"/>
      <c r="AF6" s="207"/>
      <c r="AG6" s="48" t="s">
        <v>156</v>
      </c>
      <c r="AH6" s="206" t="s">
        <v>84</v>
      </c>
      <c r="AI6" s="49"/>
    </row>
    <row r="7" spans="1:35" x14ac:dyDescent="0.25">
      <c r="A7" s="202"/>
      <c r="B7" s="203"/>
      <c r="C7" s="204"/>
      <c r="D7" s="203"/>
      <c r="E7" s="50">
        <v>1</v>
      </c>
      <c r="F7" s="50">
        <v>2</v>
      </c>
      <c r="G7" s="50">
        <v>3</v>
      </c>
      <c r="H7" s="50">
        <v>1</v>
      </c>
      <c r="I7" s="50">
        <v>2</v>
      </c>
      <c r="J7" s="50">
        <v>3</v>
      </c>
      <c r="K7" s="50">
        <v>1</v>
      </c>
      <c r="L7" s="50">
        <v>2</v>
      </c>
      <c r="M7" s="50">
        <v>3</v>
      </c>
      <c r="N7" s="50">
        <v>1</v>
      </c>
      <c r="O7" s="50">
        <v>2</v>
      </c>
      <c r="P7" s="50">
        <v>3</v>
      </c>
      <c r="Q7" s="50">
        <v>1</v>
      </c>
      <c r="R7" s="50">
        <v>2</v>
      </c>
      <c r="S7" s="50">
        <v>3</v>
      </c>
      <c r="T7" s="50">
        <v>1</v>
      </c>
      <c r="U7" s="50">
        <v>2</v>
      </c>
      <c r="V7" s="50">
        <v>3</v>
      </c>
      <c r="W7" s="50">
        <v>1</v>
      </c>
      <c r="X7" s="50">
        <v>2</v>
      </c>
      <c r="Y7" s="50">
        <v>3</v>
      </c>
      <c r="Z7" s="50">
        <v>1</v>
      </c>
      <c r="AA7" s="50">
        <v>2</v>
      </c>
      <c r="AB7" s="50">
        <v>3</v>
      </c>
      <c r="AC7" s="50">
        <v>1</v>
      </c>
      <c r="AD7" s="50">
        <v>2</v>
      </c>
      <c r="AE7" s="50">
        <v>3</v>
      </c>
      <c r="AF7" s="207"/>
      <c r="AG7" s="48" t="s">
        <v>157</v>
      </c>
      <c r="AH7" s="206"/>
      <c r="AI7" s="49"/>
    </row>
    <row r="8" spans="1:35" ht="25.15" customHeight="1" x14ac:dyDescent="0.25">
      <c r="A8" s="51"/>
      <c r="B8" s="194" t="s">
        <v>31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52"/>
    </row>
    <row r="9" spans="1:35" ht="15.75" x14ac:dyDescent="0.25">
      <c r="A9" s="51" t="s">
        <v>3</v>
      </c>
      <c r="B9" s="16" t="s">
        <v>128</v>
      </c>
      <c r="C9" s="58">
        <v>1.1000000000000001</v>
      </c>
      <c r="D9" s="59" t="s">
        <v>58</v>
      </c>
      <c r="E9" s="25"/>
      <c r="F9" s="25"/>
      <c r="G9" s="25"/>
      <c r="H9" s="25"/>
      <c r="I9" s="25"/>
      <c r="J9" s="25"/>
      <c r="K9" s="25">
        <v>0</v>
      </c>
      <c r="L9" s="25"/>
      <c r="M9" s="25"/>
      <c r="N9" s="25">
        <v>0</v>
      </c>
      <c r="O9" s="25"/>
      <c r="P9" s="25"/>
      <c r="Q9" s="25">
        <v>0</v>
      </c>
      <c r="R9" s="25"/>
      <c r="S9" s="25"/>
      <c r="T9" s="25">
        <v>0</v>
      </c>
      <c r="U9" s="25"/>
      <c r="V9" s="25"/>
      <c r="W9" s="25">
        <v>0</v>
      </c>
      <c r="X9" s="25"/>
      <c r="Y9" s="25"/>
      <c r="Z9" s="25">
        <v>0</v>
      </c>
      <c r="AA9" s="25"/>
      <c r="AB9" s="25"/>
      <c r="AC9" s="25" t="s">
        <v>162</v>
      </c>
      <c r="AD9" s="25" t="s">
        <v>162</v>
      </c>
      <c r="AE9" s="25" t="s">
        <v>162</v>
      </c>
      <c r="AF9" s="53" t="s">
        <v>139</v>
      </c>
      <c r="AG9" s="73">
        <v>1.35</v>
      </c>
      <c r="AH9" s="74" t="s">
        <v>3</v>
      </c>
      <c r="AI9" s="52"/>
    </row>
    <row r="10" spans="1:35" ht="15.75" x14ac:dyDescent="0.25">
      <c r="A10" s="51" t="s">
        <v>4</v>
      </c>
      <c r="B10" s="16" t="s">
        <v>111</v>
      </c>
      <c r="C10" s="58">
        <v>1</v>
      </c>
      <c r="D10" s="59" t="s">
        <v>82</v>
      </c>
      <c r="E10" s="25">
        <v>0</v>
      </c>
      <c r="F10" s="25"/>
      <c r="G10" s="25"/>
      <c r="H10" s="25">
        <v>0</v>
      </c>
      <c r="I10" s="25"/>
      <c r="J10" s="25"/>
      <c r="K10" s="25">
        <v>0</v>
      </c>
      <c r="L10" s="25"/>
      <c r="M10" s="25"/>
      <c r="N10" s="25">
        <v>0</v>
      </c>
      <c r="O10" s="25"/>
      <c r="P10" s="25"/>
      <c r="Q10" s="25" t="s">
        <v>162</v>
      </c>
      <c r="R10" s="25" t="s">
        <v>162</v>
      </c>
      <c r="S10" s="25" t="s">
        <v>162</v>
      </c>
      <c r="T10" s="25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53"/>
      <c r="AG10" s="73">
        <v>1.1499999999999999</v>
      </c>
      <c r="AH10" s="74" t="s">
        <v>4</v>
      </c>
      <c r="AI10" s="52"/>
    </row>
    <row r="11" spans="1:35" ht="15.75" x14ac:dyDescent="0.25">
      <c r="A11" s="51" t="s">
        <v>5</v>
      </c>
      <c r="B11" s="16" t="s">
        <v>69</v>
      </c>
      <c r="C11" s="58">
        <v>1</v>
      </c>
      <c r="D11" s="59" t="s">
        <v>82</v>
      </c>
      <c r="E11" s="25">
        <v>0</v>
      </c>
      <c r="F11" s="25"/>
      <c r="G11" s="25"/>
      <c r="H11" s="25">
        <v>0</v>
      </c>
      <c r="I11" s="25"/>
      <c r="J11" s="25"/>
      <c r="K11" s="25"/>
      <c r="L11" s="25"/>
      <c r="M11" s="25"/>
      <c r="N11" s="25"/>
      <c r="O11" s="25"/>
      <c r="P11" s="25"/>
      <c r="Q11" s="25" t="s">
        <v>162</v>
      </c>
      <c r="R11" s="25" t="s">
        <v>162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53"/>
      <c r="AG11" s="73">
        <v>1.05</v>
      </c>
      <c r="AH11" s="74" t="s">
        <v>5</v>
      </c>
      <c r="AI11" s="52"/>
    </row>
    <row r="12" spans="1:35" ht="15.75" x14ac:dyDescent="0.25"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I12" s="52"/>
    </row>
    <row r="13" spans="1:35" ht="25.15" customHeight="1" x14ac:dyDescent="0.25">
      <c r="A13" s="51"/>
      <c r="B13" s="194" t="s">
        <v>29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63"/>
      <c r="AI13" s="52"/>
    </row>
    <row r="14" spans="1:35" s="29" customFormat="1" ht="25.15" customHeight="1" x14ac:dyDescent="0.25">
      <c r="A14" s="65" t="s">
        <v>6</v>
      </c>
      <c r="B14" s="66" t="s">
        <v>158</v>
      </c>
      <c r="C14" s="67">
        <v>1</v>
      </c>
      <c r="D14" s="60" t="s">
        <v>159</v>
      </c>
      <c r="E14" s="66">
        <v>0</v>
      </c>
      <c r="F14" s="66"/>
      <c r="G14" s="66"/>
      <c r="H14" s="66">
        <v>0</v>
      </c>
      <c r="I14" s="66"/>
      <c r="J14" s="66"/>
      <c r="K14" s="66" t="s">
        <v>162</v>
      </c>
      <c r="L14" s="66" t="s">
        <v>162</v>
      </c>
      <c r="M14" s="66" t="s">
        <v>162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75">
        <v>1.05</v>
      </c>
      <c r="AH14" s="76" t="s">
        <v>3</v>
      </c>
      <c r="AI14" s="68"/>
    </row>
    <row r="15" spans="1:35" s="29" customFormat="1" ht="25.15" customHeight="1" x14ac:dyDescent="0.25">
      <c r="A15" s="65" t="s">
        <v>7</v>
      </c>
      <c r="B15" s="66" t="s">
        <v>134</v>
      </c>
      <c r="C15" s="67">
        <v>1</v>
      </c>
      <c r="D15" s="60" t="s">
        <v>159</v>
      </c>
      <c r="E15" s="66" t="s">
        <v>162</v>
      </c>
      <c r="F15" s="66">
        <v>0</v>
      </c>
      <c r="G15" s="66"/>
      <c r="H15" s="66">
        <v>0</v>
      </c>
      <c r="I15" s="66"/>
      <c r="J15" s="66"/>
      <c r="K15" s="66" t="s">
        <v>162</v>
      </c>
      <c r="L15" s="66" t="s">
        <v>162</v>
      </c>
      <c r="M15" s="66" t="s">
        <v>162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75">
        <v>1.05</v>
      </c>
      <c r="AH15" s="76" t="s">
        <v>4</v>
      </c>
    </row>
    <row r="16" spans="1:35" x14ac:dyDescent="0.25">
      <c r="A16" s="37"/>
      <c r="B16" s="37"/>
      <c r="C16" s="57"/>
      <c r="D16" s="61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64"/>
    </row>
    <row r="17" spans="1:35" ht="25.15" customHeight="1" x14ac:dyDescent="0.25">
      <c r="A17" s="185" t="s">
        <v>153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</row>
    <row r="18" spans="1:35" x14ac:dyDescent="0.25">
      <c r="A18" s="202" t="s">
        <v>14</v>
      </c>
      <c r="B18" s="203" t="s">
        <v>154</v>
      </c>
      <c r="C18" s="204" t="s">
        <v>161</v>
      </c>
      <c r="D18" s="203" t="s">
        <v>155</v>
      </c>
      <c r="E18" s="205">
        <v>1.1000000000000001</v>
      </c>
      <c r="F18" s="205"/>
      <c r="G18" s="205"/>
      <c r="H18" s="205">
        <v>1.1499999999999999</v>
      </c>
      <c r="I18" s="205"/>
      <c r="J18" s="205"/>
      <c r="K18" s="205">
        <v>1.2</v>
      </c>
      <c r="L18" s="205"/>
      <c r="M18" s="205"/>
      <c r="N18" s="205">
        <v>1.25</v>
      </c>
      <c r="O18" s="205"/>
      <c r="P18" s="205"/>
      <c r="Q18" s="205">
        <v>1.3</v>
      </c>
      <c r="R18" s="205"/>
      <c r="S18" s="205"/>
      <c r="T18" s="205">
        <v>1.35</v>
      </c>
      <c r="U18" s="205"/>
      <c r="V18" s="205"/>
      <c r="W18" s="205">
        <v>1.4</v>
      </c>
      <c r="X18" s="205"/>
      <c r="Y18" s="205"/>
      <c r="Z18" s="205">
        <v>1.45</v>
      </c>
      <c r="AA18" s="205"/>
      <c r="AB18" s="205"/>
      <c r="AC18" s="205">
        <v>1.5</v>
      </c>
      <c r="AD18" s="205"/>
      <c r="AE18" s="205"/>
      <c r="AF18" s="207"/>
      <c r="AG18" s="48" t="s">
        <v>156</v>
      </c>
      <c r="AH18" s="206" t="s">
        <v>84</v>
      </c>
      <c r="AI18" s="49"/>
    </row>
    <row r="19" spans="1:35" x14ac:dyDescent="0.25">
      <c r="A19" s="202"/>
      <c r="B19" s="203"/>
      <c r="C19" s="204"/>
      <c r="D19" s="203"/>
      <c r="E19" s="50">
        <v>1</v>
      </c>
      <c r="F19" s="50">
        <v>2</v>
      </c>
      <c r="G19" s="50">
        <v>3</v>
      </c>
      <c r="H19" s="50">
        <v>1</v>
      </c>
      <c r="I19" s="50">
        <v>2</v>
      </c>
      <c r="J19" s="50">
        <v>3</v>
      </c>
      <c r="K19" s="50">
        <v>1</v>
      </c>
      <c r="L19" s="50">
        <v>2</v>
      </c>
      <c r="M19" s="50">
        <v>3</v>
      </c>
      <c r="N19" s="50">
        <v>1</v>
      </c>
      <c r="O19" s="50">
        <v>2</v>
      </c>
      <c r="P19" s="50">
        <v>3</v>
      </c>
      <c r="Q19" s="50">
        <v>1</v>
      </c>
      <c r="R19" s="50">
        <v>2</v>
      </c>
      <c r="S19" s="50">
        <v>3</v>
      </c>
      <c r="T19" s="50">
        <v>1</v>
      </c>
      <c r="U19" s="50">
        <v>2</v>
      </c>
      <c r="V19" s="50">
        <v>3</v>
      </c>
      <c r="W19" s="50">
        <v>1</v>
      </c>
      <c r="X19" s="50">
        <v>2</v>
      </c>
      <c r="Y19" s="50">
        <v>3</v>
      </c>
      <c r="Z19" s="50">
        <v>1</v>
      </c>
      <c r="AA19" s="50">
        <v>2</v>
      </c>
      <c r="AB19" s="50">
        <v>3</v>
      </c>
      <c r="AC19" s="50">
        <v>1</v>
      </c>
      <c r="AD19" s="50">
        <v>2</v>
      </c>
      <c r="AE19" s="50">
        <v>3</v>
      </c>
      <c r="AF19" s="207"/>
      <c r="AG19" s="48" t="s">
        <v>157</v>
      </c>
      <c r="AH19" s="206"/>
      <c r="AI19" s="49"/>
    </row>
    <row r="20" spans="1:35" ht="25.15" customHeight="1" x14ac:dyDescent="0.25">
      <c r="A20" s="51"/>
      <c r="B20" s="194" t="s">
        <v>31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52"/>
    </row>
    <row r="21" spans="1:35" s="29" customFormat="1" ht="15.75" x14ac:dyDescent="0.25">
      <c r="A21" s="69" t="s">
        <v>3</v>
      </c>
      <c r="B21" s="70" t="s">
        <v>74</v>
      </c>
      <c r="C21" s="67">
        <v>1.1000000000000001</v>
      </c>
      <c r="D21" s="71" t="s">
        <v>82</v>
      </c>
      <c r="E21" s="72">
        <v>0</v>
      </c>
      <c r="F21" s="72"/>
      <c r="G21" s="72"/>
      <c r="H21" s="72">
        <v>0</v>
      </c>
      <c r="I21" s="72"/>
      <c r="J21" s="72"/>
      <c r="K21" s="72">
        <v>0</v>
      </c>
      <c r="L21" s="72"/>
      <c r="M21" s="72"/>
      <c r="N21" s="72">
        <v>0</v>
      </c>
      <c r="O21" s="72"/>
      <c r="P21" s="72"/>
      <c r="Q21" s="72">
        <v>0</v>
      </c>
      <c r="R21" s="72"/>
      <c r="S21" s="72"/>
      <c r="T21" s="72">
        <v>0</v>
      </c>
      <c r="U21" s="72"/>
      <c r="V21" s="72"/>
      <c r="W21" s="72">
        <v>0</v>
      </c>
      <c r="X21" s="72"/>
      <c r="Y21" s="72"/>
      <c r="Z21" s="72" t="s">
        <v>162</v>
      </c>
      <c r="AA21" s="72" t="s">
        <v>162</v>
      </c>
      <c r="AB21" s="72" t="s">
        <v>162</v>
      </c>
      <c r="AC21" s="72"/>
      <c r="AD21" s="72"/>
      <c r="AE21" s="72"/>
      <c r="AF21" s="72"/>
      <c r="AG21" s="77">
        <v>1.4</v>
      </c>
      <c r="AH21" s="76" t="s">
        <v>3</v>
      </c>
    </row>
    <row r="22" spans="1:35" x14ac:dyDescent="0.25">
      <c r="A22" s="51"/>
      <c r="B22" s="35"/>
      <c r="C22" s="11"/>
      <c r="D22" s="25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63"/>
    </row>
    <row r="23" spans="1:35" ht="25.15" customHeight="1" x14ac:dyDescent="0.25">
      <c r="A23" s="194" t="s">
        <v>29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</row>
    <row r="24" spans="1:35" ht="15.75" x14ac:dyDescent="0.25">
      <c r="A24" s="51" t="s">
        <v>4</v>
      </c>
      <c r="B24" s="55" t="s">
        <v>43</v>
      </c>
      <c r="C24" s="58">
        <v>1.1000000000000001</v>
      </c>
      <c r="D24" s="27" t="s">
        <v>160</v>
      </c>
      <c r="E24" s="60">
        <v>0</v>
      </c>
      <c r="F24" s="60"/>
      <c r="G24" s="60"/>
      <c r="H24" s="60">
        <v>0</v>
      </c>
      <c r="I24" s="60"/>
      <c r="J24" s="60"/>
      <c r="K24" s="60">
        <v>0</v>
      </c>
      <c r="L24" s="60"/>
      <c r="M24" s="60"/>
      <c r="N24" s="60">
        <v>0</v>
      </c>
      <c r="O24" s="60"/>
      <c r="P24" s="60"/>
      <c r="Q24" s="60" t="s">
        <v>162</v>
      </c>
      <c r="R24" s="60">
        <v>0</v>
      </c>
      <c r="S24" s="60"/>
      <c r="T24" s="60" t="s">
        <v>162</v>
      </c>
      <c r="U24" s="60" t="s">
        <v>162</v>
      </c>
      <c r="V24" s="60">
        <v>0</v>
      </c>
      <c r="W24" s="60">
        <v>0</v>
      </c>
      <c r="X24" s="60"/>
      <c r="Y24" s="60"/>
      <c r="Z24" s="60" t="s">
        <v>162</v>
      </c>
      <c r="AA24" s="60" t="s">
        <v>162</v>
      </c>
      <c r="AB24" s="60" t="s">
        <v>162</v>
      </c>
      <c r="AC24" s="55"/>
      <c r="AD24" s="55"/>
      <c r="AE24" s="55"/>
      <c r="AF24" s="55"/>
      <c r="AG24" s="78">
        <v>1.4</v>
      </c>
      <c r="AH24" s="76" t="s">
        <v>3</v>
      </c>
    </row>
    <row r="25" spans="1:35" ht="15.75" x14ac:dyDescent="0.25">
      <c r="A25" s="54" t="s">
        <v>5</v>
      </c>
      <c r="B25" s="16" t="s">
        <v>80</v>
      </c>
      <c r="C25" s="58">
        <v>1.1000000000000001</v>
      </c>
      <c r="D25" s="27" t="s">
        <v>160</v>
      </c>
      <c r="E25" s="25">
        <v>0</v>
      </c>
      <c r="F25" s="25"/>
      <c r="G25" s="25"/>
      <c r="H25" s="25">
        <v>0</v>
      </c>
      <c r="I25" s="25"/>
      <c r="J25" s="25"/>
      <c r="K25" s="25">
        <v>0</v>
      </c>
      <c r="L25" s="25"/>
      <c r="M25" s="25"/>
      <c r="N25" s="25" t="s">
        <v>162</v>
      </c>
      <c r="O25" s="25" t="s">
        <v>162</v>
      </c>
      <c r="P25" s="25" t="s">
        <v>162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53"/>
      <c r="AD25" s="53"/>
      <c r="AE25" s="53"/>
      <c r="AF25" s="53"/>
      <c r="AG25" s="79">
        <v>1.2</v>
      </c>
      <c r="AH25" s="76" t="s">
        <v>4</v>
      </c>
    </row>
    <row r="26" spans="1:35" x14ac:dyDescent="0.25">
      <c r="A26" s="54"/>
    </row>
    <row r="27" spans="1:35" x14ac:dyDescent="0.25">
      <c r="A27" s="37"/>
      <c r="B27" s="37"/>
      <c r="C27" s="57"/>
      <c r="D27" s="6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64"/>
    </row>
  </sheetData>
  <mergeCells count="39">
    <mergeCell ref="AF18:AF19"/>
    <mergeCell ref="A17:AH17"/>
    <mergeCell ref="A1:AH1"/>
    <mergeCell ref="A2:AH2"/>
    <mergeCell ref="A3:AH3"/>
    <mergeCell ref="A5:AH5"/>
    <mergeCell ref="A6:A7"/>
    <mergeCell ref="B6:B7"/>
    <mergeCell ref="C6:C7"/>
    <mergeCell ref="D6:D7"/>
    <mergeCell ref="E6:G6"/>
    <mergeCell ref="H6:J6"/>
    <mergeCell ref="K6:M6"/>
    <mergeCell ref="N6:P6"/>
    <mergeCell ref="B8:AH8"/>
    <mergeCell ref="B13:AG13"/>
    <mergeCell ref="AH6:AH7"/>
    <mergeCell ref="Q6:S6"/>
    <mergeCell ref="T6:V6"/>
    <mergeCell ref="W6:Y6"/>
    <mergeCell ref="Z6:AB6"/>
    <mergeCell ref="AC6:AE6"/>
    <mergeCell ref="AF6:AF7"/>
    <mergeCell ref="A23:AH23"/>
    <mergeCell ref="A18:A19"/>
    <mergeCell ref="B18:B19"/>
    <mergeCell ref="C18:C19"/>
    <mergeCell ref="D18:D19"/>
    <mergeCell ref="E18:G18"/>
    <mergeCell ref="H18:J18"/>
    <mergeCell ref="K18:M18"/>
    <mergeCell ref="N18:P18"/>
    <mergeCell ref="AH18:AH19"/>
    <mergeCell ref="B20:AH20"/>
    <mergeCell ref="Q18:S18"/>
    <mergeCell ref="T18:V18"/>
    <mergeCell ref="W18:Y18"/>
    <mergeCell ref="Z18:AB18"/>
    <mergeCell ref="AC18:AE18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O5" sqref="O5"/>
    </sheetView>
  </sheetViews>
  <sheetFormatPr defaultRowHeight="15" x14ac:dyDescent="0.25"/>
  <cols>
    <col min="1" max="1" width="4.85546875" style="24" customWidth="1"/>
    <col min="2" max="2" width="24.85546875" customWidth="1"/>
    <col min="3" max="3" width="5.7109375" customWidth="1"/>
    <col min="4" max="4" width="17.5703125" style="26" customWidth="1"/>
    <col min="5" max="5" width="15.140625" customWidth="1"/>
    <col min="6" max="6" width="9.140625" style="24"/>
    <col min="7" max="7" width="6.5703125" customWidth="1"/>
    <col min="8" max="8" width="7.85546875" style="24" customWidth="1"/>
    <col min="9" max="9" width="1.140625" customWidth="1"/>
  </cols>
  <sheetData>
    <row r="1" spans="1:24" ht="33" customHeight="1" x14ac:dyDescent="0.45">
      <c r="A1" s="147" t="s">
        <v>48</v>
      </c>
      <c r="B1" s="147"/>
      <c r="C1" s="147"/>
      <c r="D1" s="147"/>
      <c r="E1" s="147"/>
      <c r="F1" s="147"/>
      <c r="G1" s="147"/>
      <c r="H1" s="147"/>
      <c r="I1" s="19"/>
      <c r="J1" s="19"/>
      <c r="K1" s="19"/>
      <c r="L1" s="19"/>
    </row>
    <row r="2" spans="1:24" ht="18" x14ac:dyDescent="0.25">
      <c r="A2" s="184" t="s">
        <v>13</v>
      </c>
      <c r="B2" s="184"/>
      <c r="C2" s="184"/>
      <c r="D2" s="184"/>
      <c r="E2" s="184"/>
      <c r="F2" s="184"/>
      <c r="G2" s="184"/>
      <c r="H2" s="1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85" t="s">
        <v>163</v>
      </c>
      <c r="B3" s="185"/>
      <c r="C3" s="185"/>
      <c r="D3" s="185"/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89" t="s">
        <v>47</v>
      </c>
      <c r="B4" s="189"/>
      <c r="C4" s="189"/>
      <c r="D4" s="189"/>
      <c r="E4" s="189"/>
      <c r="F4" s="189"/>
      <c r="G4" s="189"/>
      <c r="H4" s="189"/>
    </row>
    <row r="5" spans="1:24" x14ac:dyDescent="0.25">
      <c r="A5" s="21"/>
      <c r="B5" s="3"/>
      <c r="C5" s="3"/>
      <c r="D5" s="4"/>
      <c r="E5" s="3"/>
      <c r="F5" s="21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6" customFormat="1" ht="18" customHeight="1" x14ac:dyDescent="0.25">
      <c r="A6" s="22" t="s">
        <v>14</v>
      </c>
      <c r="B6" s="5" t="s">
        <v>0</v>
      </c>
      <c r="C6" s="6"/>
      <c r="D6" s="5" t="s">
        <v>1</v>
      </c>
      <c r="E6" s="5" t="s">
        <v>177</v>
      </c>
      <c r="F6" s="30" t="s">
        <v>84</v>
      </c>
      <c r="G6" s="5"/>
      <c r="H6" s="30"/>
    </row>
    <row r="7" spans="1:24" ht="18" customHeight="1" x14ac:dyDescent="0.25">
      <c r="A7" s="22"/>
      <c r="B7" s="193" t="s">
        <v>31</v>
      </c>
      <c r="C7" s="193"/>
      <c r="D7" s="193"/>
      <c r="E7" s="193"/>
      <c r="F7" s="193"/>
      <c r="G7" s="193"/>
      <c r="H7" s="193"/>
    </row>
    <row r="8" spans="1:24" ht="18" customHeight="1" x14ac:dyDescent="0.25">
      <c r="A8" s="23" t="s">
        <v>3</v>
      </c>
      <c r="B8" s="9" t="s">
        <v>166</v>
      </c>
      <c r="C8" s="10"/>
      <c r="D8" s="27" t="s">
        <v>58</v>
      </c>
      <c r="E8" s="10">
        <v>9.2899999999999991</v>
      </c>
      <c r="F8" s="20" t="s">
        <v>3</v>
      </c>
      <c r="G8" s="7"/>
      <c r="H8" s="7"/>
    </row>
    <row r="9" spans="1:24" ht="18" customHeight="1" x14ac:dyDescent="0.25">
      <c r="A9" s="23" t="s">
        <v>4</v>
      </c>
      <c r="B9" s="9" t="s">
        <v>25</v>
      </c>
      <c r="C9" s="10"/>
      <c r="D9" s="27" t="s">
        <v>59</v>
      </c>
      <c r="E9" s="10">
        <v>7.25</v>
      </c>
      <c r="F9" s="20" t="s">
        <v>4</v>
      </c>
      <c r="G9" s="7"/>
      <c r="H9" s="7"/>
    </row>
    <row r="10" spans="1:24" ht="18" customHeight="1" x14ac:dyDescent="0.25">
      <c r="A10" s="23" t="s">
        <v>5</v>
      </c>
      <c r="B10" s="9" t="s">
        <v>165</v>
      </c>
      <c r="C10" s="10"/>
      <c r="D10" s="27" t="s">
        <v>57</v>
      </c>
      <c r="E10" s="10">
        <v>6.51</v>
      </c>
      <c r="F10" s="20" t="s">
        <v>5</v>
      </c>
      <c r="G10" s="7"/>
      <c r="H10" s="7"/>
    </row>
    <row r="11" spans="1:24" ht="18" customHeight="1" x14ac:dyDescent="0.25">
      <c r="A11" s="23" t="s">
        <v>6</v>
      </c>
      <c r="B11" s="9" t="s">
        <v>176</v>
      </c>
      <c r="C11" s="10"/>
      <c r="D11" s="27" t="s">
        <v>46</v>
      </c>
      <c r="E11" s="80">
        <v>5.5</v>
      </c>
      <c r="F11" s="20" t="s">
        <v>6</v>
      </c>
      <c r="G11" s="7"/>
      <c r="H11" s="34"/>
    </row>
    <row r="12" spans="1:24" ht="18" customHeight="1" x14ac:dyDescent="0.25">
      <c r="H12"/>
    </row>
    <row r="13" spans="1:24" ht="18" customHeight="1" x14ac:dyDescent="0.25">
      <c r="A13" s="195" t="s">
        <v>29</v>
      </c>
      <c r="B13" s="196"/>
      <c r="C13" s="196"/>
      <c r="D13" s="196"/>
      <c r="E13" s="196"/>
      <c r="F13" s="196"/>
      <c r="G13" s="196"/>
      <c r="H13" s="197"/>
    </row>
    <row r="14" spans="1:24" ht="18" customHeight="1" x14ac:dyDescent="0.25">
      <c r="A14" s="23" t="s">
        <v>3</v>
      </c>
      <c r="B14" s="9" t="s">
        <v>131</v>
      </c>
      <c r="C14" s="10"/>
      <c r="D14" s="27" t="s">
        <v>30</v>
      </c>
      <c r="E14" s="80">
        <v>5.0999999999999996</v>
      </c>
      <c r="F14" s="20" t="s">
        <v>3</v>
      </c>
      <c r="G14" s="12"/>
      <c r="H14" s="12"/>
    </row>
    <row r="15" spans="1:24" ht="18" customHeight="1" x14ac:dyDescent="0.25">
      <c r="A15" s="23" t="s">
        <v>4</v>
      </c>
      <c r="B15" s="13" t="s">
        <v>167</v>
      </c>
      <c r="C15" s="10"/>
      <c r="D15" s="27" t="s">
        <v>39</v>
      </c>
      <c r="E15" s="10">
        <v>4.99</v>
      </c>
      <c r="F15" s="20" t="s">
        <v>4</v>
      </c>
      <c r="G15" s="12"/>
      <c r="H15" s="12"/>
    </row>
    <row r="16" spans="1:24" ht="18" customHeight="1" x14ac:dyDescent="0.25">
      <c r="A16" s="23" t="s">
        <v>5</v>
      </c>
      <c r="B16" s="9" t="s">
        <v>132</v>
      </c>
      <c r="C16" s="10"/>
      <c r="D16" s="27" t="s">
        <v>30</v>
      </c>
      <c r="E16" s="10">
        <v>4.8600000000000003</v>
      </c>
      <c r="F16" s="20" t="s">
        <v>5</v>
      </c>
      <c r="G16" s="12"/>
      <c r="H16" s="12"/>
    </row>
    <row r="17" spans="1:8" ht="18" customHeight="1" x14ac:dyDescent="0.25"/>
    <row r="18" spans="1:8" ht="18" customHeight="1" x14ac:dyDescent="0.25">
      <c r="A18" s="185" t="s">
        <v>164</v>
      </c>
      <c r="B18" s="185"/>
      <c r="C18" s="185"/>
      <c r="D18" s="185"/>
      <c r="E18" s="185"/>
      <c r="F18" s="185"/>
      <c r="G18" s="185"/>
      <c r="H18" s="3"/>
    </row>
    <row r="19" spans="1:8" ht="18" customHeight="1" x14ac:dyDescent="0.25">
      <c r="A19" s="22"/>
      <c r="B19" s="209" t="s">
        <v>31</v>
      </c>
      <c r="C19" s="209"/>
      <c r="D19" s="209"/>
      <c r="E19" s="209"/>
      <c r="F19" s="209"/>
      <c r="G19" s="209"/>
      <c r="H19" s="5"/>
    </row>
    <row r="20" spans="1:8" ht="18" customHeight="1" x14ac:dyDescent="0.25">
      <c r="A20" s="23" t="s">
        <v>3</v>
      </c>
      <c r="B20" s="13" t="s">
        <v>77</v>
      </c>
      <c r="C20" s="10"/>
      <c r="D20" s="27" t="s">
        <v>35</v>
      </c>
      <c r="E20" s="10">
        <v>12.01</v>
      </c>
      <c r="F20" s="20" t="s">
        <v>3</v>
      </c>
      <c r="G20" s="7"/>
      <c r="H20" s="5"/>
    </row>
    <row r="21" spans="1:8" ht="18" customHeight="1" x14ac:dyDescent="0.25">
      <c r="A21" s="23" t="s">
        <v>4</v>
      </c>
      <c r="B21" s="9" t="s">
        <v>173</v>
      </c>
      <c r="C21" s="10"/>
      <c r="D21" s="27" t="s">
        <v>59</v>
      </c>
      <c r="E21" s="10">
        <v>11.59</v>
      </c>
      <c r="F21" s="20" t="s">
        <v>4</v>
      </c>
      <c r="G21" s="7"/>
      <c r="H21" s="5"/>
    </row>
    <row r="22" spans="1:8" ht="18" customHeight="1" x14ac:dyDescent="0.25">
      <c r="A22" s="23" t="s">
        <v>5</v>
      </c>
      <c r="B22" s="9" t="s">
        <v>171</v>
      </c>
      <c r="C22" s="10"/>
      <c r="D22" s="27" t="s">
        <v>82</v>
      </c>
      <c r="E22" s="10">
        <v>11.17</v>
      </c>
      <c r="F22" s="20" t="s">
        <v>5</v>
      </c>
      <c r="G22" s="10"/>
      <c r="H22" s="10"/>
    </row>
    <row r="23" spans="1:8" ht="18" customHeight="1" x14ac:dyDescent="0.25">
      <c r="A23" s="23" t="s">
        <v>6</v>
      </c>
      <c r="B23" s="13" t="s">
        <v>172</v>
      </c>
      <c r="C23" s="10"/>
      <c r="D23" s="27" t="s">
        <v>58</v>
      </c>
      <c r="E23" s="10">
        <v>10.33</v>
      </c>
      <c r="F23" s="20" t="s">
        <v>6</v>
      </c>
      <c r="G23" s="7"/>
      <c r="H23" s="5"/>
    </row>
    <row r="24" spans="1:8" ht="18" customHeight="1" x14ac:dyDescent="0.25">
      <c r="A24" s="23" t="s">
        <v>7</v>
      </c>
      <c r="B24" s="9" t="s">
        <v>169</v>
      </c>
      <c r="C24" s="10"/>
      <c r="D24" s="27" t="s">
        <v>57</v>
      </c>
      <c r="E24" s="10">
        <v>9.66</v>
      </c>
      <c r="F24" s="20" t="s">
        <v>7</v>
      </c>
      <c r="G24" s="7"/>
      <c r="H24" s="5"/>
    </row>
    <row r="25" spans="1:8" ht="18" customHeight="1" x14ac:dyDescent="0.25">
      <c r="A25" s="23" t="s">
        <v>8</v>
      </c>
      <c r="B25" s="9" t="s">
        <v>178</v>
      </c>
      <c r="C25" s="10"/>
      <c r="D25" s="27" t="s">
        <v>46</v>
      </c>
      <c r="E25" s="10">
        <v>9.61</v>
      </c>
      <c r="F25" s="20" t="s">
        <v>8</v>
      </c>
      <c r="G25" s="7"/>
      <c r="H25" s="5"/>
    </row>
    <row r="26" spans="1:8" ht="18" customHeight="1" x14ac:dyDescent="0.25">
      <c r="A26" s="23" t="s">
        <v>9</v>
      </c>
      <c r="B26" s="9" t="s">
        <v>114</v>
      </c>
      <c r="C26" s="10"/>
      <c r="D26" s="27" t="s">
        <v>82</v>
      </c>
      <c r="E26" s="10">
        <v>8.41</v>
      </c>
      <c r="F26" s="20" t="s">
        <v>9</v>
      </c>
      <c r="G26" s="7"/>
      <c r="H26" s="5"/>
    </row>
    <row r="27" spans="1:8" ht="18" customHeight="1" x14ac:dyDescent="0.25">
      <c r="A27" s="23" t="s">
        <v>10</v>
      </c>
      <c r="B27" s="9" t="s">
        <v>170</v>
      </c>
      <c r="C27" s="10"/>
      <c r="D27" s="27" t="s">
        <v>57</v>
      </c>
      <c r="E27" s="10">
        <v>6.23</v>
      </c>
      <c r="F27" s="20" t="s">
        <v>10</v>
      </c>
      <c r="G27" s="7"/>
      <c r="H27" s="5"/>
    </row>
    <row r="28" spans="1:8" ht="18" customHeight="1" x14ac:dyDescent="0.25">
      <c r="A28" s="23"/>
      <c r="B28" s="13"/>
      <c r="C28" s="10"/>
      <c r="D28" s="27"/>
      <c r="E28" s="10"/>
      <c r="F28" s="20"/>
      <c r="G28" s="7"/>
      <c r="H28" s="5"/>
    </row>
    <row r="29" spans="1:8" ht="18" customHeight="1" x14ac:dyDescent="0.25">
      <c r="A29" s="193" t="s">
        <v>29</v>
      </c>
      <c r="B29" s="193"/>
      <c r="C29" s="193"/>
      <c r="D29" s="193"/>
      <c r="E29" s="193"/>
      <c r="F29" s="193"/>
      <c r="G29" s="193"/>
      <c r="H29" s="12"/>
    </row>
    <row r="30" spans="1:8" ht="18" customHeight="1" x14ac:dyDescent="0.25">
      <c r="A30" s="23" t="s">
        <v>3</v>
      </c>
      <c r="B30" s="9" t="s">
        <v>174</v>
      </c>
      <c r="C30" s="10"/>
      <c r="D30" s="27" t="s">
        <v>30</v>
      </c>
      <c r="E30" s="10">
        <v>12.27</v>
      </c>
      <c r="F30" s="20" t="s">
        <v>3</v>
      </c>
      <c r="G30" s="10"/>
      <c r="H30" s="10"/>
    </row>
    <row r="31" spans="1:8" ht="18" customHeight="1" x14ac:dyDescent="0.25">
      <c r="A31" s="23" t="s">
        <v>4</v>
      </c>
      <c r="B31" s="9" t="s">
        <v>175</v>
      </c>
      <c r="C31" s="10"/>
      <c r="D31" s="27" t="s">
        <v>30</v>
      </c>
      <c r="E31" s="10">
        <v>9.27</v>
      </c>
      <c r="F31" s="20" t="s">
        <v>4</v>
      </c>
      <c r="G31" s="10"/>
      <c r="H31" s="10"/>
    </row>
    <row r="32" spans="1:8" ht="18" customHeight="1" x14ac:dyDescent="0.25">
      <c r="A32" s="23" t="s">
        <v>5</v>
      </c>
      <c r="B32" s="13" t="s">
        <v>150</v>
      </c>
      <c r="C32" s="10"/>
      <c r="D32" s="27" t="s">
        <v>39</v>
      </c>
      <c r="E32" s="10">
        <v>8.2200000000000006</v>
      </c>
      <c r="F32" s="20" t="s">
        <v>5</v>
      </c>
      <c r="G32" s="17"/>
      <c r="H32" s="45"/>
    </row>
    <row r="33" spans="1:24" ht="18" customHeight="1" x14ac:dyDescent="0.25">
      <c r="A33" s="31"/>
      <c r="B33" s="32"/>
      <c r="C33" s="32"/>
      <c r="D33" s="33"/>
      <c r="E33" s="32"/>
      <c r="F33" s="31"/>
      <c r="G33" s="32"/>
      <c r="H33" s="31"/>
    </row>
    <row r="34" spans="1:24" ht="18" customHeight="1" x14ac:dyDescent="0.25"/>
    <row r="35" spans="1:24" ht="18" customHeight="1" x14ac:dyDescent="0.25"/>
    <row r="36" spans="1:24" ht="18" customHeight="1" x14ac:dyDescent="0.25"/>
    <row r="37" spans="1:24" ht="18" customHeight="1" x14ac:dyDescent="0.25"/>
    <row r="38" spans="1:24" s="24" customFormat="1" ht="18" customHeight="1" x14ac:dyDescent="0.25">
      <c r="B38"/>
      <c r="C38"/>
      <c r="D38" s="26"/>
      <c r="E38"/>
      <c r="G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24" customFormat="1" ht="18" customHeight="1" x14ac:dyDescent="0.25">
      <c r="B39"/>
      <c r="C39"/>
      <c r="D39" s="26"/>
      <c r="E39"/>
      <c r="G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24" customFormat="1" ht="18" customHeight="1" x14ac:dyDescent="0.25">
      <c r="B40"/>
      <c r="C40"/>
      <c r="D40" s="26"/>
      <c r="E40"/>
      <c r="G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24" customFormat="1" ht="18" customHeight="1" x14ac:dyDescent="0.25">
      <c r="B41"/>
      <c r="C41"/>
      <c r="D41" s="26"/>
      <c r="E41"/>
      <c r="G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24" customFormat="1" ht="18" customHeight="1" x14ac:dyDescent="0.25">
      <c r="B42"/>
      <c r="C42"/>
      <c r="D42" s="26"/>
      <c r="E42"/>
      <c r="G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</sheetData>
  <mergeCells count="9">
    <mergeCell ref="B19:G19"/>
    <mergeCell ref="A29:G29"/>
    <mergeCell ref="A3:G3"/>
    <mergeCell ref="A18:G18"/>
    <mergeCell ref="A1:H1"/>
    <mergeCell ref="A2:H2"/>
    <mergeCell ref="A4:H4"/>
    <mergeCell ref="B7:H7"/>
    <mergeCell ref="A13:H1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kovert_Pilseta</vt:lpstr>
      <vt:lpstr>JVK_novads</vt:lpstr>
      <vt:lpstr>Stafete_JVK</vt:lpstr>
      <vt:lpstr>100m-2006.-08.</vt:lpstr>
      <vt:lpstr>400m-2006.-08.</vt:lpstr>
      <vt:lpstr>800m-2006.-08.</vt:lpstr>
      <vt:lpstr>Tallek-2006.-08.</vt:lpstr>
      <vt:lpstr>Augstlek_2006.-08.</vt:lpstr>
      <vt:lpstr>Lode-2006.-08.</vt:lpstr>
      <vt:lpstr>Skeps-2006.-08.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2022-05-16T05:07:02Z</dcterms:modified>
</cp:coreProperties>
</file>