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395" windowHeight="13035" activeTab="4"/>
  </bookViews>
  <sheets>
    <sheet name="bērnudārzi" sheetId="1" r:id="rId1"/>
    <sheet name="1000m" sheetId="2" r:id="rId2"/>
    <sheet name="3000m" sheetId="3" r:id="rId3"/>
    <sheet name="3000veterani" sheetId="4" r:id="rId4"/>
    <sheet name="10 000m" sheetId="5" r:id="rId5"/>
  </sheets>
  <definedNames>
    <definedName name="_xlnm.Print_Area" localSheetId="4">'10 000m'!$A$1:$H$36</definedName>
    <definedName name="_xlnm.Print_Area" localSheetId="1">'1000m'!$A$1:$G$105</definedName>
    <definedName name="_xlnm.Print_Area" localSheetId="3">'3000veterani'!$A$1:$I$42</definedName>
    <definedName name="_xlnm.Print_Area" localSheetId="0">'bērnudārzi'!$A$1:$V$60</definedName>
  </definedNames>
  <calcPr fullCalcOnLoad="1"/>
</workbook>
</file>

<file path=xl/sharedStrings.xml><?xml version="1.0" encoding="utf-8"?>
<sst xmlns="http://schemas.openxmlformats.org/spreadsheetml/2006/main" count="703" uniqueCount="381">
  <si>
    <t>Jāņa Daliņa piemiņas sacensības soļošanā</t>
  </si>
  <si>
    <t>Vieta</t>
  </si>
  <si>
    <t>Uzvārds, Vārds</t>
  </si>
  <si>
    <t>Dz.g.</t>
  </si>
  <si>
    <t>Komanda</t>
  </si>
  <si>
    <t>Treneris</t>
  </si>
  <si>
    <t>rez.</t>
  </si>
  <si>
    <t>Nr.</t>
  </si>
  <si>
    <t>10 000 m sievietes</t>
  </si>
  <si>
    <t>10 000 m vīrieši</t>
  </si>
  <si>
    <t>ar koef.</t>
  </si>
  <si>
    <t>Gadi</t>
  </si>
  <si>
    <t>3000 m veterāni, 1974. g. dz. un vecāki</t>
  </si>
  <si>
    <t>3000 m veterānes, 1979. g. dz. un vecākas</t>
  </si>
  <si>
    <t>Beļajevs Iļja</t>
  </si>
  <si>
    <t>12.08.2003.</t>
  </si>
  <si>
    <t>Preiļu BJSS</t>
  </si>
  <si>
    <t>O. Borisova</t>
  </si>
  <si>
    <t>Čačs Raivis</t>
  </si>
  <si>
    <t>21.04.2002.</t>
  </si>
  <si>
    <t>J. Upenieks</t>
  </si>
  <si>
    <t>Kokins Kristaps</t>
  </si>
  <si>
    <t>14.10.2002.</t>
  </si>
  <si>
    <t>Zabalujeva Ksenija</t>
  </si>
  <si>
    <t>Litavnieka Žanete</t>
  </si>
  <si>
    <t>13.06.2001.</t>
  </si>
  <si>
    <t>Aizkraukles nov. SS</t>
  </si>
  <si>
    <t>I. Vītola</t>
  </si>
  <si>
    <t>Krasovska Liega</t>
  </si>
  <si>
    <t>V. Ņuhtiļins</t>
  </si>
  <si>
    <t>sac. rekords 5:15,8 (2013 Reda Dičpetryte, Birštonas)</t>
  </si>
  <si>
    <t>sac. rekords 4:56,7 (2009 Ineta Kaškonaite, Birštonas)</t>
  </si>
  <si>
    <t>sac. rekords 4:41,8 (2013 Paulius Juozaitis, Birštonas)</t>
  </si>
  <si>
    <t>sac. rekords 15:34,0 (2011 Ineta kaškonaite, Birštonas)</t>
  </si>
  <si>
    <t>sac. rekords 15:09,0 (2009 Ernesta Urbanovičiūte, Birštonas)</t>
  </si>
  <si>
    <t>sac. rekords 14:37 (2011 Ruslans Smolonskis, Bauska)</t>
  </si>
  <si>
    <t>sac. rekords 12:28,5 (2010 Edgars Gjačs, Lizums)</t>
  </si>
  <si>
    <t>sac. rekords 12:45,6 (2013 Normunds Ivzāns, Preiļi)</t>
  </si>
  <si>
    <t>sac. rekords 18:39,2 (2011 Inga Boroņenko, Daugavpils)</t>
  </si>
  <si>
    <t>sac. rekords 41:11,7 (2012 Edgars Gjačs, Lizums)</t>
  </si>
  <si>
    <t>sac. rekords 45:50    (2013 Agnese Pastare, Ogre)</t>
  </si>
  <si>
    <t>Bērnudārzu meitenes 500m</t>
  </si>
  <si>
    <t>Bērnudārzu zēni 500m</t>
  </si>
  <si>
    <t>Vārds, uzvārds</t>
  </si>
  <si>
    <t>rezultāts</t>
  </si>
  <si>
    <t>punkti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</si>
  <si>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</si>
  <si>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</si>
  <si>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</si>
  <si>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</si>
  <si>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</si>
  <si>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</si>
  <si>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</si>
  <si>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</si>
  <si>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</si>
  <si>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</si>
  <si>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</si>
  <si>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</si>
  <si>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</si>
  <si>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</si>
  <si>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</si>
  <si>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</si>
  <si>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</si>
  <si>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</si>
  <si>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</si>
  <si>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</si>
  <si>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</si>
  <si>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</si>
  <si>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</si>
  <si>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</si>
  <si>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</si>
  <si>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</si>
  <si>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</si>
  <si>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</si>
  <si>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Kopvērtējums soļošanā</t>
    </r>
    <r>
      <rPr>
        <sz val="10"/>
        <rFont val="Arial"/>
        <family val="2"/>
      </rPr>
      <t xml:space="preserve"> (4 labākie rezultāti meitenēm un 4 zēniem)</t>
    </r>
  </si>
  <si>
    <t>29.</t>
  </si>
  <si>
    <t>30.</t>
  </si>
  <si>
    <t>31.</t>
  </si>
  <si>
    <t>32.</t>
  </si>
  <si>
    <t>33.</t>
  </si>
  <si>
    <t>Ludzas nov. SS</t>
  </si>
  <si>
    <t>Vingre Estere</t>
  </si>
  <si>
    <t>Čakste Megija</t>
  </si>
  <si>
    <t>Geršebeks Evars</t>
  </si>
  <si>
    <t>27.04.2003.</t>
  </si>
  <si>
    <t>12.04.2000.</t>
  </si>
  <si>
    <t>A. Kažemāka</t>
  </si>
  <si>
    <t>Liniņš Raivo</t>
  </si>
  <si>
    <t>01.07.2003.</t>
  </si>
  <si>
    <t>Ivzāns Normunds</t>
  </si>
  <si>
    <t>07.11.1971.</t>
  </si>
  <si>
    <t>Preiļu nov.</t>
  </si>
  <si>
    <t>Ogre VS Jūdze</t>
  </si>
  <si>
    <t>G. Gutpelcs</t>
  </si>
  <si>
    <t>Čuhnova Anita</t>
  </si>
  <si>
    <t>09.12.1985.</t>
  </si>
  <si>
    <t>Katrīna Dimitričenko (Saulīte)</t>
  </si>
  <si>
    <t>Aksels Ošs (Sprīdītis)</t>
  </si>
  <si>
    <t>sac. rekords 4:56,7 (2014 Raivo Liniņš, Preiļu BJSS)</t>
  </si>
  <si>
    <t>Madliena</t>
  </si>
  <si>
    <t>J. Liepa</t>
  </si>
  <si>
    <t>2003.</t>
  </si>
  <si>
    <t>2002.</t>
  </si>
  <si>
    <t>2001.</t>
  </si>
  <si>
    <t>Kārkliņa Sandra</t>
  </si>
  <si>
    <t>Škutāne Ance</t>
  </si>
  <si>
    <t>1999.</t>
  </si>
  <si>
    <t>Streilis Lauris</t>
  </si>
  <si>
    <t>Ogre, 1.10.2016.</t>
  </si>
  <si>
    <t>1000 m meitenes, 2005.g. dz. un jaunākas</t>
  </si>
  <si>
    <t>1000 m meitenes, 2003.-2004. g. dz.</t>
  </si>
  <si>
    <t>12.03.2004.</t>
  </si>
  <si>
    <t>Aizkraukles NSS</t>
  </si>
  <si>
    <t>Sārta Paula</t>
  </si>
  <si>
    <t>22.07.2003.</t>
  </si>
  <si>
    <t>Krūmiņa Alise</t>
  </si>
  <si>
    <t>31.05.2004.</t>
  </si>
  <si>
    <t>1000 m zēni, 2005.g. dz. un jaunāki</t>
  </si>
  <si>
    <t>1000 m zēni, 2003.-2004. g. dz.</t>
  </si>
  <si>
    <t>3000 m jaunieši, 1999.-2000. g. dz.</t>
  </si>
  <si>
    <t>3000 m zēni, 2001.-2002. g. dz.</t>
  </si>
  <si>
    <t>3000 m jaunietes, 1999.-2000. g. dz.</t>
  </si>
  <si>
    <t>3000 m meitenes, 2001.-2002. g. dz.</t>
  </si>
  <si>
    <t>12.09.2002</t>
  </si>
  <si>
    <t>Ermansone Lāsma</t>
  </si>
  <si>
    <t>04.07.1998</t>
  </si>
  <si>
    <t>Andris Alksnis</t>
  </si>
  <si>
    <t>05.11.1976.</t>
  </si>
  <si>
    <t>Ikšķile</t>
  </si>
  <si>
    <r>
      <t>Žygimantas Bubnys</t>
    </r>
    <r>
      <rPr>
        <sz val="12"/>
        <rFont val="Arial"/>
        <family val="2"/>
      </rPr>
      <t xml:space="preserve"> </t>
    </r>
  </si>
  <si>
    <t>03.01.2003.</t>
  </si>
  <si>
    <t>Birštonas, LTU</t>
  </si>
  <si>
    <t>P. Juozaitis</t>
  </si>
  <si>
    <t>Vaida Bartkutė</t>
  </si>
  <si>
    <t>Evelina Marcinkevičiūtė</t>
  </si>
  <si>
    <t>26.06.2003.</t>
  </si>
  <si>
    <t>08.04.2003.</t>
  </si>
  <si>
    <t>Paulius Juozaitis</t>
  </si>
  <si>
    <t>P.Juozaitis</t>
  </si>
  <si>
    <t>25.08.2000.</t>
  </si>
  <si>
    <t>J. Gjačs</t>
  </si>
  <si>
    <t>Gulbenes NBJSS</t>
  </si>
  <si>
    <t>Sintija Šerpīte</t>
  </si>
  <si>
    <t>2004.</t>
  </si>
  <si>
    <t>Ejuba Līva</t>
  </si>
  <si>
    <t>Lauris Lapsa</t>
  </si>
  <si>
    <t>Atis Valkjuns</t>
  </si>
  <si>
    <t>Toma Dailidonytė</t>
  </si>
  <si>
    <t>23.02.2003.</t>
  </si>
  <si>
    <t>KRAKĖS AC, LTU</t>
  </si>
  <si>
    <t>R. Kaselis</t>
  </si>
  <si>
    <t>Deividas Gudzikas</t>
  </si>
  <si>
    <t>14.12.2003.</t>
  </si>
  <si>
    <t>Martynas Kniva</t>
  </si>
  <si>
    <t>28.08.2005.</t>
  </si>
  <si>
    <t>R. Kaselis, K.Pavilonis, J. Romankovas</t>
  </si>
  <si>
    <t>Arminas Rudenka</t>
  </si>
  <si>
    <t>Arnoldas   Liutinskis</t>
  </si>
  <si>
    <t>26.09.2001.</t>
  </si>
  <si>
    <t>22.05.2001.</t>
  </si>
  <si>
    <t>Urtė Gudzikaitė</t>
  </si>
  <si>
    <t>17.12.2002.</t>
  </si>
  <si>
    <t>Mantas Junčys</t>
  </si>
  <si>
    <t>18.11.2002.</t>
  </si>
  <si>
    <t>Potehina Polina</t>
  </si>
  <si>
    <t>V. Tutina</t>
  </si>
  <si>
    <t>23.01.05.</t>
  </si>
  <si>
    <t>Matjušenoka Angelīna</t>
  </si>
  <si>
    <t>06.05.05.</t>
  </si>
  <si>
    <t>Jefremenkova Marina</t>
  </si>
  <si>
    <t>07.08.03.</t>
  </si>
  <si>
    <t>Mošerenoks Dmitrijs</t>
  </si>
  <si>
    <t>Mošerenoks Antons</t>
  </si>
  <si>
    <t>18.11.02.</t>
  </si>
  <si>
    <t>Rezcova Jūlija</t>
  </si>
  <si>
    <t>17.11.02.</t>
  </si>
  <si>
    <t>V. Rimšs</t>
  </si>
  <si>
    <t>Mošerenoks Boriss</t>
  </si>
  <si>
    <t>06.03.00.</t>
  </si>
  <si>
    <t>Mošerenoka Anastasija</t>
  </si>
  <si>
    <t>27.10.1998.</t>
  </si>
  <si>
    <t>Madlienas vsk</t>
  </si>
  <si>
    <t>Krista Streile</t>
  </si>
  <si>
    <t>Madlienas vsk.</t>
  </si>
  <si>
    <t>Justīne Mūrniece</t>
  </si>
  <si>
    <t>2006.</t>
  </si>
  <si>
    <t>Kirillova Sofja</t>
  </si>
  <si>
    <t>25.02.2006.</t>
  </si>
  <si>
    <t>Preiļu nov. BJSS</t>
  </si>
  <si>
    <t>Kursīte Varvara</t>
  </si>
  <si>
    <t>13.07.2006.</t>
  </si>
  <si>
    <t>Ūsāne Elīna</t>
  </si>
  <si>
    <t>24.03.2004.</t>
  </si>
  <si>
    <t>Zakutajeva Ksenija</t>
  </si>
  <si>
    <t>Boka Anastasija</t>
  </si>
  <si>
    <t>29.09.2003.</t>
  </si>
  <si>
    <t>Bernsons Miks Severīns</t>
  </si>
  <si>
    <t>26.12.2006.</t>
  </si>
  <si>
    <t>16.05.2005.</t>
  </si>
  <si>
    <t>V.Neištadte/A.Kažemāka</t>
  </si>
  <si>
    <t>24.07.2001.</t>
  </si>
  <si>
    <t>Zeļģis Jānis</t>
  </si>
  <si>
    <t>Lēdmane</t>
  </si>
  <si>
    <t xml:space="preserve">Cinīte Dagnija </t>
  </si>
  <si>
    <t>Nr</t>
  </si>
  <si>
    <t>Evelīna Krūze</t>
  </si>
  <si>
    <t>Sprīdītis</t>
  </si>
  <si>
    <t>3:39</t>
  </si>
  <si>
    <t>Kristiāna Čaklakša</t>
  </si>
  <si>
    <t>Strautiņš</t>
  </si>
  <si>
    <t>3:41</t>
  </si>
  <si>
    <t>Viktorija Klepa</t>
  </si>
  <si>
    <t>3:42</t>
  </si>
  <si>
    <t>Dārta Levkāne</t>
  </si>
  <si>
    <t>Urdaviņa</t>
  </si>
  <si>
    <t>3:43</t>
  </si>
  <si>
    <t>Nikola Zuboviča</t>
  </si>
  <si>
    <t>Saulīte</t>
  </si>
  <si>
    <t>3:44</t>
  </si>
  <si>
    <t>Elizabete Bokta</t>
  </si>
  <si>
    <t>Dzīpariņš</t>
  </si>
  <si>
    <t>3:45</t>
  </si>
  <si>
    <t>Elza Ķekute</t>
  </si>
  <si>
    <t>3:46</t>
  </si>
  <si>
    <t>Sigija Kalniņa</t>
  </si>
  <si>
    <t>Zelta Sietiņš</t>
  </si>
  <si>
    <t>3:47</t>
  </si>
  <si>
    <t>Hilana Kaše</t>
  </si>
  <si>
    <t>3:48</t>
  </si>
  <si>
    <t>Anastasija Okuņeva</t>
  </si>
  <si>
    <t>3:49</t>
  </si>
  <si>
    <t>Frīda Jakobsone</t>
  </si>
  <si>
    <t>Riekstiņš</t>
  </si>
  <si>
    <t>Lote Skarnele</t>
  </si>
  <si>
    <t>Estere Konošonoka</t>
  </si>
  <si>
    <t>Liene Pētersone</t>
  </si>
  <si>
    <t>Rīga</t>
  </si>
  <si>
    <t>Emīlija Kokina</t>
  </si>
  <si>
    <t>Tīna Ulase</t>
  </si>
  <si>
    <t>Marta Zdanovska</t>
  </si>
  <si>
    <t>Heta Stjade</t>
  </si>
  <si>
    <t>Amanda Frolova</t>
  </si>
  <si>
    <t>Elīna Zemnecka</t>
  </si>
  <si>
    <t>Agate Mjaghova</t>
  </si>
  <si>
    <t>Nikola Sivakova</t>
  </si>
  <si>
    <t>Matilde Krama</t>
  </si>
  <si>
    <t>Paula Šveicere</t>
  </si>
  <si>
    <t>Cīrulītis</t>
  </si>
  <si>
    <t>Alise Normena</t>
  </si>
  <si>
    <t>Elza Vanaga</t>
  </si>
  <si>
    <t>Sofija Jevsejeva</t>
  </si>
  <si>
    <t>Gabrela Auzāne</t>
  </si>
  <si>
    <t>Daniela Kožujeva</t>
  </si>
  <si>
    <t>Veronika Pahtmane</t>
  </si>
  <si>
    <t>Izabella Vectirāne</t>
  </si>
  <si>
    <t>Arina Gamzjuka</t>
  </si>
  <si>
    <t>Henrijs Grīnbergs</t>
  </si>
  <si>
    <t>3:23</t>
  </si>
  <si>
    <t>Rodrigo Romāns</t>
  </si>
  <si>
    <t>3:24</t>
  </si>
  <si>
    <t>Valters Grīnbergs</t>
  </si>
  <si>
    <t>3:25</t>
  </si>
  <si>
    <t>Marsels Portnajs</t>
  </si>
  <si>
    <t>3:26</t>
  </si>
  <si>
    <t>Dominiks Drobiševs</t>
  </si>
  <si>
    <t>3:27</t>
  </si>
  <si>
    <t>Alekss Dobriņins</t>
  </si>
  <si>
    <t>3:28</t>
  </si>
  <si>
    <t>Daniels Lomako</t>
  </si>
  <si>
    <t>3:29</t>
  </si>
  <si>
    <t>Roberts Solovjovs</t>
  </si>
  <si>
    <t>3:30</t>
  </si>
  <si>
    <t>Dāvis Zvīnis</t>
  </si>
  <si>
    <t>3:31</t>
  </si>
  <si>
    <t>Dāvis Apsītis</t>
  </si>
  <si>
    <t>3:32</t>
  </si>
  <si>
    <t>Oskars Luberts</t>
  </si>
  <si>
    <t>Ivars Sprencis</t>
  </si>
  <si>
    <t>Arturs Grigorjevs</t>
  </si>
  <si>
    <t>Aleksandrs Nahtmanis</t>
  </si>
  <si>
    <t>Linards Saveļjevs</t>
  </si>
  <si>
    <t>Aleksandrs Artemjevs</t>
  </si>
  <si>
    <t>Matvejs Stepanovs</t>
  </si>
  <si>
    <t>Haralds Heidingers</t>
  </si>
  <si>
    <t>Maksims Mihailovs</t>
  </si>
  <si>
    <t>Mārtiņš Komuls</t>
  </si>
  <si>
    <t>Mareks Kamšs</t>
  </si>
  <si>
    <t>Jegors Vehters</t>
  </si>
  <si>
    <t>Roberts Kārlis Reiss</t>
  </si>
  <si>
    <t>Krists Ikaunieks</t>
  </si>
  <si>
    <t>Roberts Brants</t>
  </si>
  <si>
    <t>Gustavs Dombrovskis</t>
  </si>
  <si>
    <t>Jānis Safonovs</t>
  </si>
  <si>
    <t>Artūrs Deivids Sproģis</t>
  </si>
  <si>
    <t>Markuss Luberts</t>
  </si>
  <si>
    <t>Timurs Gamzjuks</t>
  </si>
  <si>
    <t>Roberts Lomako</t>
  </si>
  <si>
    <t>Linards Zosims</t>
  </si>
  <si>
    <t>Gabriels Maksimilians Partika</t>
  </si>
  <si>
    <t>Olga Rezcova</t>
  </si>
  <si>
    <t>24.09.2006.</t>
  </si>
  <si>
    <t>Karlīne Saveļjeva</t>
  </si>
  <si>
    <t>16.11.2008.</t>
  </si>
  <si>
    <t>Ogres 1. vsk</t>
  </si>
  <si>
    <t>Viktorija Lutohina</t>
  </si>
  <si>
    <t>13.01.2008.</t>
  </si>
  <si>
    <t>Ogres pamatskola</t>
  </si>
  <si>
    <t>Kate Skarnele</t>
  </si>
  <si>
    <t>17.06.2008.</t>
  </si>
  <si>
    <t>Samanta Magdalēna Pētersone</t>
  </si>
  <si>
    <t>28.02.2008.</t>
  </si>
  <si>
    <t>Ogres sākumskola</t>
  </si>
  <si>
    <t>Estere Voitjule</t>
  </si>
  <si>
    <t>04.10.2007.</t>
  </si>
  <si>
    <t>Agrita Naudiņa</t>
  </si>
  <si>
    <t>11.03.2006.</t>
  </si>
  <si>
    <t>Rembate</t>
  </si>
  <si>
    <t>Anna Zujeva</t>
  </si>
  <si>
    <t>20.11.2008.</t>
  </si>
  <si>
    <t>Jaunogres vsk.</t>
  </si>
  <si>
    <t>Sandija Barone</t>
  </si>
  <si>
    <t>Miks Ikaunieks</t>
  </si>
  <si>
    <t>20.12.2008.</t>
  </si>
  <si>
    <t>Ogres 1. vsk.</t>
  </si>
  <si>
    <t>Ņikita Latiševs</t>
  </si>
  <si>
    <t>16.09.2009.</t>
  </si>
  <si>
    <t>Ēriks Kokins</t>
  </si>
  <si>
    <t>24.12.2007.</t>
  </si>
  <si>
    <t>Jevgēnijs Artemjevs</t>
  </si>
  <si>
    <t>09.09.2007.</t>
  </si>
  <si>
    <t>Ernests Heidingers</t>
  </si>
  <si>
    <t>14.08.2008.</t>
  </si>
  <si>
    <t>Rūdis Rešetņikovs</t>
  </si>
  <si>
    <t>10.02.2007.</t>
  </si>
  <si>
    <t>Leonards Rožāns</t>
  </si>
  <si>
    <t>05.01.2008.</t>
  </si>
  <si>
    <t>Samanta Repse</t>
  </si>
  <si>
    <t>Bauska</t>
  </si>
  <si>
    <t>I. Saulgriezis</t>
  </si>
  <si>
    <t>Vizners Artis</t>
  </si>
  <si>
    <t>2000.</t>
  </si>
  <si>
    <t>Gulbene</t>
  </si>
  <si>
    <t>Raitis Lērme</t>
  </si>
  <si>
    <t>11.10.1942</t>
  </si>
  <si>
    <t>Kocēnu nov.</t>
  </si>
  <si>
    <t>Ilmārs Saulgriezis</t>
  </si>
  <si>
    <t>01.11.1956</t>
  </si>
  <si>
    <t>Vaclavs Griņevičs</t>
  </si>
  <si>
    <t>04.08.1946</t>
  </si>
  <si>
    <t>19:31.0</t>
  </si>
  <si>
    <t>Rita Žuravļova</t>
  </si>
  <si>
    <t>10.04.1953.</t>
  </si>
  <si>
    <t>Ogre</t>
  </si>
  <si>
    <t>Vaira Grigorjeva</t>
  </si>
  <si>
    <t>08.09.1950.</t>
  </si>
  <si>
    <t>Pastare Agnese</t>
  </si>
  <si>
    <t>27.10.1988.</t>
  </si>
  <si>
    <t>LČ U20</t>
  </si>
  <si>
    <t>Raivo Saulgriezis</t>
  </si>
  <si>
    <t>04.07.1994.</t>
  </si>
  <si>
    <t>Edgars Gjačs</t>
  </si>
  <si>
    <t>27.08.1993.</t>
  </si>
  <si>
    <t>Ruslans Smolonskis</t>
  </si>
  <si>
    <t>15.12.1996.</t>
  </si>
  <si>
    <t>Ventspils</t>
  </si>
  <si>
    <t>29+26+21+18</t>
  </si>
  <si>
    <t>33+32+31+30</t>
  </si>
  <si>
    <t>32+20+11+10</t>
  </si>
  <si>
    <t>7+</t>
  </si>
  <si>
    <t>31+30</t>
  </si>
  <si>
    <t>28+24+23+6</t>
  </si>
  <si>
    <t>29+27+23+21</t>
  </si>
  <si>
    <t>27+</t>
  </si>
  <si>
    <t>14+</t>
  </si>
  <si>
    <t>22+16+15+13</t>
  </si>
  <si>
    <t>19+16+13+10</t>
  </si>
  <si>
    <t>25+12+8+2</t>
  </si>
  <si>
    <t>26+11+9+6</t>
  </si>
  <si>
    <t>Bērnudārzu stafete 6x200m</t>
  </si>
  <si>
    <t>Urdaviņa 1</t>
  </si>
  <si>
    <t>Urdaviņa 2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</si>
</sst>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h:mm:ss.0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16"/>
      <name val="Arial"/>
      <family val="0"/>
    </font>
    <font>
      <sz val="9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2" fillId="0" borderId="0" xfId="0" applyFont="1" applyAlignment="1">
      <alignment/>
    </xf>
    <xf numFmtId="0" fontId="6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47" fontId="0" fillId="0" borderId="1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7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Border="1" applyAlignment="1">
      <alignment/>
    </xf>
    <xf numFmtId="0" fontId="10" fillId="0" borderId="25" xfId="0" applyFont="1" applyBorder="1" applyAlignment="1">
      <alignment/>
    </xf>
    <xf numFmtId="0" fontId="0" fillId="0" borderId="25" xfId="0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1" xfId="0" applyFill="1" applyBorder="1" applyAlignment="1">
      <alignment/>
    </xf>
    <xf numFmtId="0" fontId="10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0" fillId="0" borderId="22" xfId="0" applyBorder="1" applyAlignment="1">
      <alignment horizontal="right"/>
    </xf>
    <xf numFmtId="47" fontId="0" fillId="0" borderId="0" xfId="0" applyNumberFormat="1" applyBorder="1" applyAlignment="1">
      <alignment/>
    </xf>
    <xf numFmtId="0" fontId="3" fillId="0" borderId="1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Border="1" applyAlignment="1">
      <alignment wrapText="1"/>
    </xf>
    <xf numFmtId="14" fontId="6" fillId="0" borderId="12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20" fontId="6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10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0" fillId="0" borderId="0" xfId="0" applyNumberFormat="1" applyAlignment="1">
      <alignment/>
    </xf>
    <xf numFmtId="49" fontId="6" fillId="0" borderId="30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10" fillId="0" borderId="15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7" xfId="0" applyFont="1" applyBorder="1" applyAlignment="1">
      <alignment/>
    </xf>
    <xf numFmtId="20" fontId="6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47" fontId="6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47" fontId="6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4" fontId="6" fillId="0" borderId="12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2" xfId="0" applyFont="1" applyBorder="1" applyAlignment="1">
      <alignment horizontal="right"/>
    </xf>
    <xf numFmtId="20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view="pageBreakPreview" zoomScale="75" zoomScaleSheetLayoutView="75" zoomScalePageLayoutView="0" workbookViewId="0" topLeftCell="A19">
      <selection activeCell="Q19" sqref="Q19"/>
    </sheetView>
  </sheetViews>
  <sheetFormatPr defaultColWidth="9.140625" defaultRowHeight="12.75"/>
  <cols>
    <col min="3" max="3" width="26.00390625" style="0" customWidth="1"/>
    <col min="4" max="4" width="18.140625" style="0" customWidth="1"/>
    <col min="5" max="5" width="10.57421875" style="71" bestFit="1" customWidth="1"/>
    <col min="10" max="10" width="29.8515625" style="0" customWidth="1"/>
    <col min="11" max="11" width="18.57421875" style="0" customWidth="1"/>
    <col min="16" max="16" width="15.28125" style="0" customWidth="1"/>
  </cols>
  <sheetData>
    <row r="1" spans="1:16" ht="18.75">
      <c r="A1" s="14" t="s">
        <v>0</v>
      </c>
      <c r="B1" s="14"/>
      <c r="H1" s="14" t="s">
        <v>0</v>
      </c>
      <c r="I1" s="14"/>
      <c r="O1" s="14" t="s">
        <v>0</v>
      </c>
      <c r="P1" s="14"/>
    </row>
    <row r="2" spans="1:16" ht="18.75">
      <c r="A2" s="14" t="s">
        <v>108</v>
      </c>
      <c r="B2" s="14"/>
      <c r="D2" s="56">
        <v>0.14097222222222222</v>
      </c>
      <c r="E2" s="72">
        <v>2009</v>
      </c>
      <c r="H2" s="14" t="s">
        <v>108</v>
      </c>
      <c r="I2" s="14"/>
      <c r="K2" s="56">
        <v>0.13402777777777777</v>
      </c>
      <c r="L2" s="57">
        <v>2014</v>
      </c>
      <c r="O2" s="14" t="s">
        <v>108</v>
      </c>
      <c r="P2" s="14"/>
    </row>
    <row r="3" spans="1:16" ht="18.75">
      <c r="A3" s="14" t="s">
        <v>41</v>
      </c>
      <c r="B3" s="14"/>
      <c r="D3" s="58" t="s">
        <v>96</v>
      </c>
      <c r="E3" s="73"/>
      <c r="H3" s="14" t="s">
        <v>42</v>
      </c>
      <c r="I3" s="14"/>
      <c r="K3" s="58" t="s">
        <v>97</v>
      </c>
      <c r="L3" s="59"/>
      <c r="O3" s="14" t="s">
        <v>378</v>
      </c>
      <c r="P3" s="14"/>
    </row>
    <row r="4" ht="13.5" thickBot="1"/>
    <row r="5" spans="1:13" ht="13.5" thickBot="1">
      <c r="A5" s="16" t="s">
        <v>1</v>
      </c>
      <c r="B5" s="64" t="s">
        <v>204</v>
      </c>
      <c r="C5" s="17" t="s">
        <v>43</v>
      </c>
      <c r="D5" s="17" t="s">
        <v>4</v>
      </c>
      <c r="E5" s="74" t="s">
        <v>44</v>
      </c>
      <c r="F5" s="18" t="s">
        <v>45</v>
      </c>
      <c r="G5" s="15"/>
      <c r="H5" s="16" t="s">
        <v>1</v>
      </c>
      <c r="I5" s="64" t="s">
        <v>204</v>
      </c>
      <c r="J5" s="17" t="s">
        <v>43</v>
      </c>
      <c r="K5" s="17" t="s">
        <v>4</v>
      </c>
      <c r="L5" s="17" t="s">
        <v>44</v>
      </c>
      <c r="M5" s="18" t="s">
        <v>45</v>
      </c>
    </row>
    <row r="6" spans="1:17" ht="18.75">
      <c r="A6" s="42" t="s">
        <v>46</v>
      </c>
      <c r="B6" s="65">
        <v>138</v>
      </c>
      <c r="C6" s="43" t="s">
        <v>205</v>
      </c>
      <c r="D6" s="43" t="s">
        <v>206</v>
      </c>
      <c r="E6" s="78" t="s">
        <v>207</v>
      </c>
      <c r="F6" s="44">
        <v>32</v>
      </c>
      <c r="H6" s="42" t="s">
        <v>46</v>
      </c>
      <c r="I6" s="65">
        <v>172</v>
      </c>
      <c r="J6" s="43" t="s">
        <v>256</v>
      </c>
      <c r="K6" s="43" t="s">
        <v>214</v>
      </c>
      <c r="L6" s="78" t="s">
        <v>257</v>
      </c>
      <c r="M6" s="24">
        <v>33</v>
      </c>
      <c r="O6" s="14" t="s">
        <v>46</v>
      </c>
      <c r="P6" s="88" t="s">
        <v>379</v>
      </c>
      <c r="Q6" s="96">
        <v>0.18888888888888888</v>
      </c>
    </row>
    <row r="7" spans="1:17" ht="18.75">
      <c r="A7" s="45" t="s">
        <v>47</v>
      </c>
      <c r="B7" s="66">
        <v>176</v>
      </c>
      <c r="C7" s="55" t="s">
        <v>208</v>
      </c>
      <c r="D7" s="55" t="s">
        <v>209</v>
      </c>
      <c r="E7" s="79" t="s">
        <v>210</v>
      </c>
      <c r="F7" s="46">
        <v>31</v>
      </c>
      <c r="H7" s="45" t="s">
        <v>47</v>
      </c>
      <c r="I7" s="66">
        <v>158</v>
      </c>
      <c r="J7" s="55" t="s">
        <v>258</v>
      </c>
      <c r="K7" s="55" t="s">
        <v>214</v>
      </c>
      <c r="L7" s="79" t="s">
        <v>259</v>
      </c>
      <c r="M7" s="24">
        <v>32</v>
      </c>
      <c r="O7" s="14" t="s">
        <v>47</v>
      </c>
      <c r="P7" s="88" t="s">
        <v>225</v>
      </c>
      <c r="Q7" s="96">
        <v>0.19305555555555554</v>
      </c>
    </row>
    <row r="8" spans="1:17" ht="18.75">
      <c r="A8" s="45" t="s">
        <v>48</v>
      </c>
      <c r="B8" s="66">
        <v>186</v>
      </c>
      <c r="C8" s="55" t="s">
        <v>211</v>
      </c>
      <c r="D8" s="55" t="s">
        <v>209</v>
      </c>
      <c r="E8" s="79" t="s">
        <v>212</v>
      </c>
      <c r="F8" s="46">
        <v>30</v>
      </c>
      <c r="H8" s="45" t="s">
        <v>48</v>
      </c>
      <c r="I8" s="66">
        <v>154</v>
      </c>
      <c r="J8" s="55" t="s">
        <v>260</v>
      </c>
      <c r="K8" s="55" t="s">
        <v>214</v>
      </c>
      <c r="L8" s="79" t="s">
        <v>261</v>
      </c>
      <c r="M8" s="24">
        <v>31</v>
      </c>
      <c r="O8" s="14" t="s">
        <v>48</v>
      </c>
      <c r="P8" s="88" t="s">
        <v>232</v>
      </c>
      <c r="Q8" s="96">
        <v>0.2034722222222222</v>
      </c>
    </row>
    <row r="9" spans="1:17" ht="18.75">
      <c r="A9" s="45" t="s">
        <v>49</v>
      </c>
      <c r="B9" s="66">
        <v>167</v>
      </c>
      <c r="C9" s="55" t="s">
        <v>213</v>
      </c>
      <c r="D9" s="55" t="s">
        <v>214</v>
      </c>
      <c r="E9" s="79" t="s">
        <v>215</v>
      </c>
      <c r="F9" s="46">
        <v>29</v>
      </c>
      <c r="H9" s="45" t="s">
        <v>49</v>
      </c>
      <c r="I9" s="66">
        <v>156</v>
      </c>
      <c r="J9" s="55" t="s">
        <v>262</v>
      </c>
      <c r="K9" s="55" t="s">
        <v>214</v>
      </c>
      <c r="L9" s="79" t="s">
        <v>263</v>
      </c>
      <c r="M9" s="24">
        <v>30</v>
      </c>
      <c r="O9" s="14" t="s">
        <v>49</v>
      </c>
      <c r="P9" s="88" t="s">
        <v>380</v>
      </c>
      <c r="Q9" s="96">
        <v>0.22569444444444445</v>
      </c>
    </row>
    <row r="10" spans="1:17" ht="18.75">
      <c r="A10" s="45" t="s">
        <v>50</v>
      </c>
      <c r="B10" s="66">
        <v>144</v>
      </c>
      <c r="C10" s="55" t="s">
        <v>216</v>
      </c>
      <c r="D10" s="55" t="s">
        <v>217</v>
      </c>
      <c r="E10" s="79" t="s">
        <v>218</v>
      </c>
      <c r="F10" s="46">
        <v>28</v>
      </c>
      <c r="H10" s="45" t="s">
        <v>50</v>
      </c>
      <c r="I10" s="66">
        <v>175</v>
      </c>
      <c r="J10" s="55" t="s">
        <v>264</v>
      </c>
      <c r="K10" s="55" t="s">
        <v>217</v>
      </c>
      <c r="L10" s="79" t="s">
        <v>265</v>
      </c>
      <c r="M10" s="24">
        <v>29</v>
      </c>
      <c r="O10" s="14" t="s">
        <v>50</v>
      </c>
      <c r="P10" s="88" t="s">
        <v>206</v>
      </c>
      <c r="Q10" s="96">
        <v>0.23611111111111113</v>
      </c>
    </row>
    <row r="11" spans="1:13" ht="18">
      <c r="A11" s="45" t="s">
        <v>51</v>
      </c>
      <c r="B11" s="66">
        <v>142</v>
      </c>
      <c r="C11" s="55" t="s">
        <v>219</v>
      </c>
      <c r="D11" s="55" t="s">
        <v>220</v>
      </c>
      <c r="E11" s="75" t="s">
        <v>221</v>
      </c>
      <c r="F11" s="46">
        <v>27</v>
      </c>
      <c r="H11" s="45" t="s">
        <v>51</v>
      </c>
      <c r="I11" s="66">
        <v>143</v>
      </c>
      <c r="J11" s="55" t="s">
        <v>266</v>
      </c>
      <c r="K11" s="55" t="s">
        <v>214</v>
      </c>
      <c r="L11" s="79" t="s">
        <v>267</v>
      </c>
      <c r="M11" s="24">
        <v>28</v>
      </c>
    </row>
    <row r="12" spans="1:13" ht="18">
      <c r="A12" s="45" t="s">
        <v>52</v>
      </c>
      <c r="B12" s="66">
        <v>171</v>
      </c>
      <c r="C12" s="55" t="s">
        <v>222</v>
      </c>
      <c r="D12" s="55" t="s">
        <v>214</v>
      </c>
      <c r="E12" s="79" t="s">
        <v>223</v>
      </c>
      <c r="F12" s="46">
        <v>26</v>
      </c>
      <c r="H12" s="45" t="s">
        <v>52</v>
      </c>
      <c r="I12" s="66">
        <v>182</v>
      </c>
      <c r="J12" s="55" t="s">
        <v>268</v>
      </c>
      <c r="K12" s="55" t="s">
        <v>217</v>
      </c>
      <c r="L12" s="79" t="s">
        <v>269</v>
      </c>
      <c r="M12" s="24">
        <v>27</v>
      </c>
    </row>
    <row r="13" spans="1:13" ht="18">
      <c r="A13" s="45" t="s">
        <v>53</v>
      </c>
      <c r="B13" s="66">
        <v>123</v>
      </c>
      <c r="C13" s="55" t="s">
        <v>224</v>
      </c>
      <c r="D13" s="55" t="s">
        <v>225</v>
      </c>
      <c r="E13" s="79" t="s">
        <v>226</v>
      </c>
      <c r="F13" s="46">
        <v>25</v>
      </c>
      <c r="H13" s="45" t="s">
        <v>53</v>
      </c>
      <c r="I13" s="66">
        <v>152</v>
      </c>
      <c r="J13" s="55" t="s">
        <v>270</v>
      </c>
      <c r="K13" s="55" t="s">
        <v>225</v>
      </c>
      <c r="L13" s="79" t="s">
        <v>271</v>
      </c>
      <c r="M13" s="24">
        <v>26</v>
      </c>
    </row>
    <row r="14" spans="1:13" ht="18">
      <c r="A14" s="45" t="s">
        <v>54</v>
      </c>
      <c r="B14" s="66">
        <v>147</v>
      </c>
      <c r="C14" s="55" t="s">
        <v>227</v>
      </c>
      <c r="D14" s="55" t="s">
        <v>217</v>
      </c>
      <c r="E14" s="79" t="s">
        <v>228</v>
      </c>
      <c r="F14" s="46">
        <v>24</v>
      </c>
      <c r="H14" s="45" t="s">
        <v>54</v>
      </c>
      <c r="I14" s="66">
        <v>160</v>
      </c>
      <c r="J14" s="55" t="s">
        <v>272</v>
      </c>
      <c r="K14" s="55" t="s">
        <v>214</v>
      </c>
      <c r="L14" s="79" t="s">
        <v>273</v>
      </c>
      <c r="M14" s="24">
        <v>25</v>
      </c>
    </row>
    <row r="15" spans="1:13" ht="18">
      <c r="A15" s="45" t="s">
        <v>55</v>
      </c>
      <c r="B15" s="66">
        <v>178</v>
      </c>
      <c r="C15" s="55" t="s">
        <v>229</v>
      </c>
      <c r="D15" s="55" t="s">
        <v>217</v>
      </c>
      <c r="E15" s="79" t="s">
        <v>230</v>
      </c>
      <c r="F15" s="46">
        <v>23</v>
      </c>
      <c r="H15" s="45" t="s">
        <v>55</v>
      </c>
      <c r="I15" s="66">
        <v>155</v>
      </c>
      <c r="J15" s="55" t="s">
        <v>274</v>
      </c>
      <c r="K15" s="55" t="s">
        <v>214</v>
      </c>
      <c r="L15" s="79" t="s">
        <v>275</v>
      </c>
      <c r="M15" s="24">
        <v>24</v>
      </c>
    </row>
    <row r="16" spans="1:13" ht="18">
      <c r="A16" s="45" t="s">
        <v>56</v>
      </c>
      <c r="B16" s="66">
        <v>118</v>
      </c>
      <c r="C16" s="55" t="s">
        <v>231</v>
      </c>
      <c r="D16" s="55" t="s">
        <v>232</v>
      </c>
      <c r="E16" s="75"/>
      <c r="F16" s="46">
        <v>22</v>
      </c>
      <c r="H16" s="45" t="s">
        <v>56</v>
      </c>
      <c r="I16" s="66">
        <v>177</v>
      </c>
      <c r="J16" s="55" t="s">
        <v>276</v>
      </c>
      <c r="K16" s="55" t="s">
        <v>217</v>
      </c>
      <c r="L16" s="79"/>
      <c r="M16" s="24">
        <v>23</v>
      </c>
    </row>
    <row r="17" spans="1:13" ht="18">
      <c r="A17" s="45" t="s">
        <v>57</v>
      </c>
      <c r="B17" s="66">
        <v>170</v>
      </c>
      <c r="C17" s="55" t="s">
        <v>233</v>
      </c>
      <c r="D17" s="55" t="s">
        <v>214</v>
      </c>
      <c r="E17" s="75"/>
      <c r="F17" s="46">
        <v>21</v>
      </c>
      <c r="H17" s="45" t="s">
        <v>57</v>
      </c>
      <c r="I17" s="66">
        <v>157</v>
      </c>
      <c r="J17" s="55" t="s">
        <v>277</v>
      </c>
      <c r="K17" s="55" t="s">
        <v>214</v>
      </c>
      <c r="L17" s="79"/>
      <c r="M17" s="24">
        <v>22</v>
      </c>
    </row>
    <row r="18" spans="1:13" ht="18">
      <c r="A18" s="45" t="s">
        <v>58</v>
      </c>
      <c r="B18" s="66">
        <v>121</v>
      </c>
      <c r="C18" s="55" t="s">
        <v>234</v>
      </c>
      <c r="D18" s="55" t="s">
        <v>206</v>
      </c>
      <c r="E18" s="75"/>
      <c r="F18" s="46">
        <v>20</v>
      </c>
      <c r="H18" s="45" t="s">
        <v>58</v>
      </c>
      <c r="I18" s="66">
        <v>184</v>
      </c>
      <c r="J18" s="55" t="s">
        <v>278</v>
      </c>
      <c r="K18" s="55" t="s">
        <v>217</v>
      </c>
      <c r="L18" s="79"/>
      <c r="M18" s="24">
        <v>21</v>
      </c>
    </row>
    <row r="19" spans="1:13" ht="18">
      <c r="A19" s="45" t="s">
        <v>59</v>
      </c>
      <c r="B19" s="66">
        <v>163</v>
      </c>
      <c r="C19" s="55" t="s">
        <v>235</v>
      </c>
      <c r="D19" s="55" t="s">
        <v>236</v>
      </c>
      <c r="E19" s="75"/>
      <c r="F19" s="46">
        <v>19</v>
      </c>
      <c r="H19" s="45" t="s">
        <v>59</v>
      </c>
      <c r="I19" s="66">
        <v>185</v>
      </c>
      <c r="J19" s="55" t="s">
        <v>279</v>
      </c>
      <c r="K19" s="55" t="s">
        <v>217</v>
      </c>
      <c r="L19" s="79"/>
      <c r="M19" s="24">
        <v>20</v>
      </c>
    </row>
    <row r="20" spans="1:13" ht="18">
      <c r="A20" s="45" t="s">
        <v>60</v>
      </c>
      <c r="B20" s="66">
        <v>165</v>
      </c>
      <c r="C20" s="55" t="s">
        <v>237</v>
      </c>
      <c r="D20" s="55" t="s">
        <v>214</v>
      </c>
      <c r="E20" s="75"/>
      <c r="F20" s="46">
        <v>18</v>
      </c>
      <c r="H20" s="45" t="s">
        <v>60</v>
      </c>
      <c r="I20" s="66">
        <v>146</v>
      </c>
      <c r="J20" s="55" t="s">
        <v>280</v>
      </c>
      <c r="K20" s="55" t="s">
        <v>232</v>
      </c>
      <c r="L20" s="79"/>
      <c r="M20" s="24">
        <v>19</v>
      </c>
    </row>
    <row r="21" spans="1:13" ht="18">
      <c r="A21" s="45" t="s">
        <v>61</v>
      </c>
      <c r="B21" s="66">
        <v>164</v>
      </c>
      <c r="C21" s="55" t="s">
        <v>238</v>
      </c>
      <c r="D21" s="55" t="s">
        <v>214</v>
      </c>
      <c r="E21" s="75"/>
      <c r="F21" s="46">
        <v>17</v>
      </c>
      <c r="H21" s="45" t="s">
        <v>61</v>
      </c>
      <c r="I21" s="66">
        <v>140</v>
      </c>
      <c r="J21" s="55" t="s">
        <v>281</v>
      </c>
      <c r="K21" s="55" t="s">
        <v>217</v>
      </c>
      <c r="L21" s="79"/>
      <c r="M21" s="24">
        <v>18</v>
      </c>
    </row>
    <row r="22" spans="1:13" ht="18">
      <c r="A22" s="45" t="s">
        <v>62</v>
      </c>
      <c r="B22" s="66">
        <v>136</v>
      </c>
      <c r="C22" s="55" t="s">
        <v>239</v>
      </c>
      <c r="D22" s="55" t="s">
        <v>232</v>
      </c>
      <c r="E22" s="75"/>
      <c r="F22" s="46">
        <v>16</v>
      </c>
      <c r="H22" s="45" t="s">
        <v>62</v>
      </c>
      <c r="I22" s="66">
        <v>135</v>
      </c>
      <c r="J22" s="55" t="s">
        <v>282</v>
      </c>
      <c r="K22" s="55" t="s">
        <v>217</v>
      </c>
      <c r="L22" s="79"/>
      <c r="M22" s="24">
        <v>17</v>
      </c>
    </row>
    <row r="23" spans="1:13" ht="18">
      <c r="A23" s="45" t="s">
        <v>63</v>
      </c>
      <c r="B23" s="66">
        <v>117</v>
      </c>
      <c r="C23" s="55" t="s">
        <v>240</v>
      </c>
      <c r="D23" s="55" t="s">
        <v>232</v>
      </c>
      <c r="E23" s="75"/>
      <c r="F23" s="46">
        <v>15</v>
      </c>
      <c r="H23" s="45" t="s">
        <v>63</v>
      </c>
      <c r="I23" s="66">
        <v>133</v>
      </c>
      <c r="J23" s="55" t="s">
        <v>283</v>
      </c>
      <c r="K23" s="55" t="s">
        <v>232</v>
      </c>
      <c r="L23" s="79"/>
      <c r="M23" s="24">
        <v>16</v>
      </c>
    </row>
    <row r="24" spans="1:13" ht="18">
      <c r="A24" s="45" t="s">
        <v>64</v>
      </c>
      <c r="B24" s="66">
        <v>181</v>
      </c>
      <c r="C24" s="55" t="s">
        <v>241</v>
      </c>
      <c r="D24" s="55" t="s">
        <v>214</v>
      </c>
      <c r="E24" s="75"/>
      <c r="F24" s="46">
        <v>14</v>
      </c>
      <c r="H24" s="45" t="s">
        <v>64</v>
      </c>
      <c r="I24" s="66">
        <v>190</v>
      </c>
      <c r="J24" s="55" t="s">
        <v>284</v>
      </c>
      <c r="K24" s="55" t="s">
        <v>217</v>
      </c>
      <c r="L24" s="79"/>
      <c r="M24" s="24">
        <v>15</v>
      </c>
    </row>
    <row r="25" spans="1:13" ht="18">
      <c r="A25" s="45" t="s">
        <v>65</v>
      </c>
      <c r="B25" s="66">
        <v>134</v>
      </c>
      <c r="C25" s="55" t="s">
        <v>242</v>
      </c>
      <c r="D25" s="55" t="s">
        <v>232</v>
      </c>
      <c r="E25" s="75"/>
      <c r="F25" s="46">
        <v>13</v>
      </c>
      <c r="H25" s="45" t="s">
        <v>65</v>
      </c>
      <c r="I25" s="66">
        <v>115</v>
      </c>
      <c r="J25" s="55" t="s">
        <v>285</v>
      </c>
      <c r="K25" s="55" t="s">
        <v>220</v>
      </c>
      <c r="L25" s="79"/>
      <c r="M25" s="24">
        <v>14</v>
      </c>
    </row>
    <row r="26" spans="1:13" ht="18">
      <c r="A26" s="45" t="s">
        <v>66</v>
      </c>
      <c r="B26" s="66">
        <v>108</v>
      </c>
      <c r="C26" s="55" t="s">
        <v>243</v>
      </c>
      <c r="D26" s="55" t="s">
        <v>225</v>
      </c>
      <c r="E26" s="75"/>
      <c r="F26" s="46">
        <v>12</v>
      </c>
      <c r="H26" s="45" t="s">
        <v>66</v>
      </c>
      <c r="I26" s="66">
        <v>148</v>
      </c>
      <c r="J26" s="55" t="s">
        <v>286</v>
      </c>
      <c r="K26" s="55" t="s">
        <v>232</v>
      </c>
      <c r="L26" s="79"/>
      <c r="M26" s="24">
        <v>13</v>
      </c>
    </row>
    <row r="27" spans="1:13" ht="18">
      <c r="A27" s="45" t="s">
        <v>67</v>
      </c>
      <c r="B27" s="66">
        <v>153</v>
      </c>
      <c r="C27" s="55" t="s">
        <v>244</v>
      </c>
      <c r="D27" s="55" t="s">
        <v>206</v>
      </c>
      <c r="E27" s="75"/>
      <c r="F27" s="46">
        <v>11</v>
      </c>
      <c r="H27" s="45" t="s">
        <v>67</v>
      </c>
      <c r="I27" s="66">
        <v>187</v>
      </c>
      <c r="J27" s="55" t="s">
        <v>287</v>
      </c>
      <c r="K27" s="55" t="s">
        <v>217</v>
      </c>
      <c r="L27" s="79"/>
      <c r="M27" s="24">
        <v>12</v>
      </c>
    </row>
    <row r="28" spans="1:13" ht="18">
      <c r="A28" s="45" t="s">
        <v>68</v>
      </c>
      <c r="B28" s="66">
        <v>126</v>
      </c>
      <c r="C28" s="55" t="s">
        <v>245</v>
      </c>
      <c r="D28" s="55" t="s">
        <v>206</v>
      </c>
      <c r="E28" s="75"/>
      <c r="F28" s="46">
        <v>10</v>
      </c>
      <c r="H28" s="45" t="s">
        <v>68</v>
      </c>
      <c r="I28" s="66">
        <v>124</v>
      </c>
      <c r="J28" s="55" t="s">
        <v>288</v>
      </c>
      <c r="K28" s="55" t="s">
        <v>225</v>
      </c>
      <c r="L28" s="79"/>
      <c r="M28" s="24">
        <v>11</v>
      </c>
    </row>
    <row r="29" spans="1:13" ht="18">
      <c r="A29" s="45" t="s">
        <v>69</v>
      </c>
      <c r="B29" s="66">
        <v>120</v>
      </c>
      <c r="C29" s="55" t="s">
        <v>246</v>
      </c>
      <c r="D29" s="55" t="s">
        <v>247</v>
      </c>
      <c r="E29" s="75"/>
      <c r="F29" s="46">
        <v>9</v>
      </c>
      <c r="H29" s="45" t="s">
        <v>69</v>
      </c>
      <c r="I29" s="66">
        <v>145</v>
      </c>
      <c r="J29" s="55" t="s">
        <v>289</v>
      </c>
      <c r="K29" s="55" t="s">
        <v>232</v>
      </c>
      <c r="L29" s="79"/>
      <c r="M29" s="24">
        <v>10</v>
      </c>
    </row>
    <row r="30" spans="1:13" ht="18">
      <c r="A30" s="45" t="s">
        <v>70</v>
      </c>
      <c r="B30" s="66">
        <v>141</v>
      </c>
      <c r="C30" s="55" t="s">
        <v>248</v>
      </c>
      <c r="D30" s="55" t="s">
        <v>225</v>
      </c>
      <c r="E30" s="75"/>
      <c r="F30" s="46">
        <v>8</v>
      </c>
      <c r="H30" s="45" t="s">
        <v>70</v>
      </c>
      <c r="I30" s="66">
        <v>130</v>
      </c>
      <c r="J30" s="55" t="s">
        <v>290</v>
      </c>
      <c r="K30" s="55" t="s">
        <v>225</v>
      </c>
      <c r="L30" s="79"/>
      <c r="M30" s="24">
        <v>9</v>
      </c>
    </row>
    <row r="31" spans="1:13" ht="18">
      <c r="A31" s="45" t="s">
        <v>71</v>
      </c>
      <c r="B31" s="66">
        <v>116</v>
      </c>
      <c r="C31" s="55" t="s">
        <v>249</v>
      </c>
      <c r="D31" s="55" t="s">
        <v>232</v>
      </c>
      <c r="E31" s="75"/>
      <c r="F31" s="46">
        <v>7</v>
      </c>
      <c r="H31" s="45" t="s">
        <v>71</v>
      </c>
      <c r="I31" s="66">
        <v>151</v>
      </c>
      <c r="J31" s="55" t="s">
        <v>291</v>
      </c>
      <c r="K31" s="55" t="s">
        <v>232</v>
      </c>
      <c r="L31" s="79"/>
      <c r="M31" s="24">
        <v>8</v>
      </c>
    </row>
    <row r="32" spans="1:13" ht="18">
      <c r="A32" s="47" t="s">
        <v>72</v>
      </c>
      <c r="B32" s="67">
        <v>150</v>
      </c>
      <c r="C32" s="55" t="s">
        <v>250</v>
      </c>
      <c r="D32" s="55" t="s">
        <v>217</v>
      </c>
      <c r="E32" s="75"/>
      <c r="F32" s="46">
        <v>6</v>
      </c>
      <c r="H32" s="45" t="s">
        <v>72</v>
      </c>
      <c r="I32" s="66">
        <v>128</v>
      </c>
      <c r="J32" s="55" t="s">
        <v>292</v>
      </c>
      <c r="K32" s="55" t="s">
        <v>206</v>
      </c>
      <c r="L32" s="79"/>
      <c r="M32" s="24">
        <v>7</v>
      </c>
    </row>
    <row r="33" spans="1:13" ht="18">
      <c r="A33" s="47" t="s">
        <v>73</v>
      </c>
      <c r="B33" s="67">
        <v>113</v>
      </c>
      <c r="C33" s="55" t="s">
        <v>251</v>
      </c>
      <c r="D33" s="55" t="s">
        <v>214</v>
      </c>
      <c r="E33" s="75"/>
      <c r="F33" s="46">
        <v>5</v>
      </c>
      <c r="H33" s="45" t="s">
        <v>73</v>
      </c>
      <c r="I33" s="66">
        <v>125</v>
      </c>
      <c r="J33" s="55" t="s">
        <v>293</v>
      </c>
      <c r="K33" s="55" t="s">
        <v>225</v>
      </c>
      <c r="L33" s="79"/>
      <c r="M33" s="24">
        <v>6</v>
      </c>
    </row>
    <row r="34" spans="1:13" ht="18">
      <c r="A34" s="47" t="s">
        <v>75</v>
      </c>
      <c r="B34" s="67">
        <v>174</v>
      </c>
      <c r="C34" s="55" t="s">
        <v>252</v>
      </c>
      <c r="D34" s="55" t="s">
        <v>217</v>
      </c>
      <c r="E34" s="75"/>
      <c r="F34" s="46">
        <v>4</v>
      </c>
      <c r="H34" s="45" t="s">
        <v>75</v>
      </c>
      <c r="I34" s="66">
        <v>180</v>
      </c>
      <c r="J34" s="55" t="s">
        <v>294</v>
      </c>
      <c r="K34" s="55" t="s">
        <v>217</v>
      </c>
      <c r="L34" s="79"/>
      <c r="M34" s="24">
        <v>5</v>
      </c>
    </row>
    <row r="35" spans="1:13" ht="18">
      <c r="A35" s="47" t="s">
        <v>76</v>
      </c>
      <c r="B35" s="67">
        <v>188</v>
      </c>
      <c r="C35" s="55" t="s">
        <v>253</v>
      </c>
      <c r="D35" s="55" t="s">
        <v>217</v>
      </c>
      <c r="E35" s="75"/>
      <c r="F35" s="46">
        <v>3</v>
      </c>
      <c r="H35" s="45" t="s">
        <v>76</v>
      </c>
      <c r="I35" s="66">
        <v>173</v>
      </c>
      <c r="J35" s="55" t="s">
        <v>295</v>
      </c>
      <c r="K35" s="55" t="s">
        <v>217</v>
      </c>
      <c r="L35" s="79"/>
      <c r="M35" s="24">
        <v>4</v>
      </c>
    </row>
    <row r="36" spans="1:13" ht="18">
      <c r="A36" s="47" t="s">
        <v>77</v>
      </c>
      <c r="B36" s="67">
        <v>114</v>
      </c>
      <c r="C36" s="55" t="s">
        <v>254</v>
      </c>
      <c r="D36" s="55" t="s">
        <v>225</v>
      </c>
      <c r="E36" s="75"/>
      <c r="F36" s="46">
        <v>2</v>
      </c>
      <c r="H36" s="45" t="s">
        <v>77</v>
      </c>
      <c r="I36" s="66">
        <v>112</v>
      </c>
      <c r="J36" s="55" t="s">
        <v>296</v>
      </c>
      <c r="K36" s="55" t="s">
        <v>217</v>
      </c>
      <c r="L36" s="79"/>
      <c r="M36" s="24">
        <v>3</v>
      </c>
    </row>
    <row r="37" spans="1:13" ht="18">
      <c r="A37" s="47" t="s">
        <v>78</v>
      </c>
      <c r="B37" s="67">
        <v>183</v>
      </c>
      <c r="C37" s="55" t="s">
        <v>255</v>
      </c>
      <c r="D37" s="55" t="s">
        <v>217</v>
      </c>
      <c r="E37" s="75"/>
      <c r="F37" s="46">
        <v>1</v>
      </c>
      <c r="H37" s="45" t="s">
        <v>78</v>
      </c>
      <c r="I37" s="66">
        <v>168</v>
      </c>
      <c r="J37" s="55" t="s">
        <v>297</v>
      </c>
      <c r="K37" s="55" t="s">
        <v>217</v>
      </c>
      <c r="L37" s="79"/>
      <c r="M37" s="24">
        <v>2</v>
      </c>
    </row>
    <row r="38" spans="1:13" ht="18">
      <c r="A38" s="47"/>
      <c r="B38" s="67"/>
      <c r="C38" s="3"/>
      <c r="D38" s="3"/>
      <c r="E38" s="75"/>
      <c r="F38" s="46"/>
      <c r="H38" s="45" t="s">
        <v>79</v>
      </c>
      <c r="I38" s="66">
        <v>110</v>
      </c>
      <c r="J38" s="54" t="s">
        <v>298</v>
      </c>
      <c r="K38" s="55" t="s">
        <v>214</v>
      </c>
      <c r="L38" s="79"/>
      <c r="M38" s="24">
        <v>1</v>
      </c>
    </row>
    <row r="39" spans="1:13" ht="18">
      <c r="A39" s="47"/>
      <c r="B39" s="67"/>
      <c r="C39" s="3"/>
      <c r="D39" s="3"/>
      <c r="E39" s="75"/>
      <c r="F39" s="46"/>
      <c r="H39" s="29"/>
      <c r="I39" s="80"/>
      <c r="J39" s="22"/>
      <c r="K39" s="22"/>
      <c r="L39" s="23"/>
      <c r="M39" s="24"/>
    </row>
    <row r="40" spans="1:13" ht="18">
      <c r="A40" s="47"/>
      <c r="B40" s="67"/>
      <c r="C40" s="3"/>
      <c r="D40" s="3"/>
      <c r="E40" s="75"/>
      <c r="F40" s="46"/>
      <c r="H40" s="29"/>
      <c r="I40" s="80"/>
      <c r="J40" s="22"/>
      <c r="K40" s="22"/>
      <c r="L40" s="23"/>
      <c r="M40" s="24"/>
    </row>
    <row r="41" spans="1:13" ht="18">
      <c r="A41" s="47"/>
      <c r="B41" s="67"/>
      <c r="C41" s="3"/>
      <c r="D41" s="3"/>
      <c r="E41" s="75"/>
      <c r="F41" s="46"/>
      <c r="H41" s="29"/>
      <c r="I41" s="80"/>
      <c r="J41" s="22"/>
      <c r="K41" s="22"/>
      <c r="L41" s="23"/>
      <c r="M41" s="24"/>
    </row>
    <row r="42" spans="1:13" ht="18">
      <c r="A42" s="47"/>
      <c r="B42" s="67"/>
      <c r="C42" s="3"/>
      <c r="D42" s="3"/>
      <c r="E42" s="75"/>
      <c r="F42" s="46"/>
      <c r="H42" s="29"/>
      <c r="I42" s="80"/>
      <c r="J42" s="22"/>
      <c r="K42" s="22"/>
      <c r="L42" s="23"/>
      <c r="M42" s="24"/>
    </row>
    <row r="43" spans="1:13" ht="18">
      <c r="A43" s="47"/>
      <c r="B43" s="67"/>
      <c r="C43" s="3"/>
      <c r="D43" s="3"/>
      <c r="E43" s="75"/>
      <c r="F43" s="46"/>
      <c r="H43" s="29"/>
      <c r="I43" s="80"/>
      <c r="J43" s="22"/>
      <c r="K43" s="22"/>
      <c r="L43" s="23"/>
      <c r="M43" s="24"/>
    </row>
    <row r="44" spans="1:13" ht="18">
      <c r="A44" s="47"/>
      <c r="B44" s="67"/>
      <c r="C44" s="3"/>
      <c r="D44" s="3"/>
      <c r="E44" s="75"/>
      <c r="F44" s="46"/>
      <c r="H44" s="29"/>
      <c r="I44" s="80"/>
      <c r="J44" s="22"/>
      <c r="K44" s="22"/>
      <c r="L44" s="23"/>
      <c r="M44" s="24"/>
    </row>
    <row r="45" spans="1:13" ht="18.75" thickBot="1">
      <c r="A45" s="48"/>
      <c r="B45" s="68"/>
      <c r="C45" s="49"/>
      <c r="D45" s="49"/>
      <c r="E45" s="76"/>
      <c r="F45" s="50"/>
      <c r="H45" s="36"/>
      <c r="I45" s="81"/>
      <c r="J45" s="26"/>
      <c r="K45" s="26"/>
      <c r="L45" s="27"/>
      <c r="M45" s="28"/>
    </row>
    <row r="48" ht="13.5" thickBot="1"/>
    <row r="49" spans="1:7" ht="13.5" thickBot="1">
      <c r="A49" s="30"/>
      <c r="B49" s="32"/>
      <c r="C49" s="31" t="s">
        <v>74</v>
      </c>
      <c r="D49" s="32"/>
      <c r="E49" s="77"/>
      <c r="F49" s="32"/>
      <c r="G49" s="35"/>
    </row>
    <row r="50" spans="1:7" ht="12.75">
      <c r="A50" s="19"/>
      <c r="B50" s="93" t="s">
        <v>214</v>
      </c>
      <c r="C50" s="39" t="s">
        <v>365</v>
      </c>
      <c r="D50" s="82" t="s">
        <v>366</v>
      </c>
      <c r="E50" s="100">
        <f>29+26+21+18+33+32+31+30</f>
        <v>220</v>
      </c>
      <c r="F50" s="101"/>
      <c r="G50" s="20"/>
    </row>
    <row r="51" spans="1:7" ht="12.75">
      <c r="A51" s="21"/>
      <c r="B51" s="94" t="s">
        <v>206</v>
      </c>
      <c r="C51" s="37" t="s">
        <v>367</v>
      </c>
      <c r="D51" s="54" t="s">
        <v>368</v>
      </c>
      <c r="E51" s="97">
        <f>32+20+11+10+7</f>
        <v>80</v>
      </c>
      <c r="F51" s="97"/>
      <c r="G51" s="24"/>
    </row>
    <row r="52" spans="1:7" ht="12.75">
      <c r="A52" s="21"/>
      <c r="B52" s="94" t="s">
        <v>209</v>
      </c>
      <c r="C52" s="37" t="s">
        <v>369</v>
      </c>
      <c r="D52" s="22"/>
      <c r="E52" s="97">
        <v>61</v>
      </c>
      <c r="F52" s="97"/>
      <c r="G52" s="24"/>
    </row>
    <row r="53" spans="1:7" ht="12.75">
      <c r="A53" s="21"/>
      <c r="B53" s="94" t="s">
        <v>217</v>
      </c>
      <c r="C53" s="95" t="s">
        <v>370</v>
      </c>
      <c r="D53" s="54" t="s">
        <v>371</v>
      </c>
      <c r="E53" s="97">
        <f>28+24+23+6+29+27+23+21</f>
        <v>181</v>
      </c>
      <c r="F53" s="97"/>
      <c r="G53" s="24"/>
    </row>
    <row r="54" spans="1:7" ht="12.75">
      <c r="A54" s="21"/>
      <c r="B54" s="94" t="s">
        <v>220</v>
      </c>
      <c r="C54" s="95" t="s">
        <v>372</v>
      </c>
      <c r="D54" s="54" t="s">
        <v>373</v>
      </c>
      <c r="E54" s="97">
        <v>41</v>
      </c>
      <c r="F54" s="97"/>
      <c r="G54" s="24"/>
    </row>
    <row r="55" spans="1:7" ht="12.75">
      <c r="A55" s="21"/>
      <c r="B55" s="94" t="s">
        <v>232</v>
      </c>
      <c r="C55" s="95" t="s">
        <v>374</v>
      </c>
      <c r="D55" s="54" t="s">
        <v>375</v>
      </c>
      <c r="E55" s="97">
        <f>22+16+15+13+19+16+13+10</f>
        <v>124</v>
      </c>
      <c r="F55" s="97"/>
      <c r="G55" s="24"/>
    </row>
    <row r="56" spans="1:7" ht="12.75">
      <c r="A56" s="21"/>
      <c r="B56" s="94" t="s">
        <v>225</v>
      </c>
      <c r="C56" s="95" t="s">
        <v>376</v>
      </c>
      <c r="D56" s="54" t="s">
        <v>377</v>
      </c>
      <c r="E56" s="97">
        <f>25+12+8+2+26+11+9+6</f>
        <v>99</v>
      </c>
      <c r="F56" s="97"/>
      <c r="G56" s="24"/>
    </row>
    <row r="57" spans="1:7" ht="12.75">
      <c r="A57" s="21"/>
      <c r="B57" s="69"/>
      <c r="C57" s="38"/>
      <c r="D57" s="22"/>
      <c r="E57" s="97"/>
      <c r="F57" s="97"/>
      <c r="G57" s="24"/>
    </row>
    <row r="58" spans="1:7" ht="12.75">
      <c r="A58" s="21"/>
      <c r="B58" s="69"/>
      <c r="C58" s="22"/>
      <c r="D58" s="22"/>
      <c r="E58" s="97"/>
      <c r="F58" s="97"/>
      <c r="G58" s="24"/>
    </row>
    <row r="59" spans="1:7" ht="12.75">
      <c r="A59" s="21"/>
      <c r="B59" s="69"/>
      <c r="C59" s="22"/>
      <c r="D59" s="22"/>
      <c r="E59" s="97"/>
      <c r="F59" s="97"/>
      <c r="G59" s="24"/>
    </row>
    <row r="60" spans="1:7" ht="13.5" thickBot="1">
      <c r="A60" s="25"/>
      <c r="B60" s="70"/>
      <c r="C60" s="40"/>
      <c r="D60" s="26"/>
      <c r="E60" s="98"/>
      <c r="F60" s="99"/>
      <c r="G60" s="28"/>
    </row>
    <row r="61" spans="1:4" ht="12.75">
      <c r="A61" s="10"/>
      <c r="B61" s="10"/>
      <c r="C61" s="33"/>
      <c r="D61" s="10"/>
    </row>
    <row r="62" spans="1:4" ht="12.75">
      <c r="A62" s="10"/>
      <c r="B62" s="10"/>
      <c r="C62" s="10"/>
      <c r="D62" s="10"/>
    </row>
    <row r="63" spans="1:4" ht="12.75">
      <c r="A63" s="10"/>
      <c r="B63" s="10"/>
      <c r="C63" s="33"/>
      <c r="D63" s="41"/>
    </row>
    <row r="64" spans="1:4" ht="12.75">
      <c r="A64" s="10"/>
      <c r="B64" s="10"/>
      <c r="C64" s="33"/>
      <c r="D64" s="41"/>
    </row>
    <row r="65" spans="1:4" ht="12.75">
      <c r="A65" s="10"/>
      <c r="B65" s="10"/>
      <c r="C65" s="33"/>
      <c r="D65" s="41"/>
    </row>
    <row r="66" spans="1:4" ht="12.75">
      <c r="A66" s="10"/>
      <c r="B66" s="10"/>
      <c r="C66" s="34"/>
      <c r="D66" s="41"/>
    </row>
    <row r="67" spans="1:4" ht="12.75">
      <c r="A67" s="10"/>
      <c r="B67" s="10"/>
      <c r="C67" s="34"/>
      <c r="D67" s="41"/>
    </row>
    <row r="68" spans="1:4" ht="12.75">
      <c r="A68" s="10"/>
      <c r="B68" s="10"/>
      <c r="C68" s="34"/>
      <c r="D68" s="41"/>
    </row>
    <row r="69" spans="1:4" ht="12.75">
      <c r="A69" s="10"/>
      <c r="B69" s="10"/>
      <c r="C69" s="34"/>
      <c r="D69" s="41"/>
    </row>
  </sheetData>
  <sheetProtection/>
  <mergeCells count="11">
    <mergeCell ref="E50:F50"/>
    <mergeCell ref="E51:F51"/>
    <mergeCell ref="E52:F52"/>
    <mergeCell ref="E53:F53"/>
    <mergeCell ref="E58:F58"/>
    <mergeCell ref="E59:F59"/>
    <mergeCell ref="E60:F60"/>
    <mergeCell ref="E54:F54"/>
    <mergeCell ref="E55:F55"/>
    <mergeCell ref="E56:F56"/>
    <mergeCell ref="E57:F57"/>
  </mergeCells>
  <printOptions/>
  <pageMargins left="0.75" right="0.75" top="1" bottom="1" header="0.5" footer="0.5"/>
  <pageSetup horizontalDpi="600" verticalDpi="600" orientation="portrait" scale="80" r:id="rId1"/>
  <rowBreaks count="1" manualBreakCount="1">
    <brk id="47" max="255" man="1"/>
  </rowBreaks>
  <colBreaks count="2" manualBreakCount="2">
    <brk id="7" max="65535" man="1"/>
    <brk id="13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05"/>
  <sheetViews>
    <sheetView view="pageBreakPreview" zoomScale="75" zoomScaleSheetLayoutView="75" zoomScalePageLayoutView="0" workbookViewId="0" topLeftCell="A73">
      <selection activeCell="G89" sqref="G89:G90"/>
    </sheetView>
  </sheetViews>
  <sheetFormatPr defaultColWidth="9.140625" defaultRowHeight="12.75"/>
  <cols>
    <col min="1" max="1" width="6.57421875" style="0" bestFit="1" customWidth="1"/>
    <col min="2" max="2" width="5.7109375" style="0" customWidth="1"/>
    <col min="3" max="3" width="24.7109375" style="0" customWidth="1"/>
    <col min="4" max="4" width="16.140625" style="0" bestFit="1" customWidth="1"/>
    <col min="5" max="5" width="20.140625" style="0" bestFit="1" customWidth="1"/>
    <col min="6" max="6" width="12.57421875" style="0" customWidth="1"/>
    <col min="7" max="7" width="21.8515625" style="0" bestFit="1" customWidth="1"/>
  </cols>
  <sheetData>
    <row r="2" spans="1:9" ht="23.25">
      <c r="A2" s="107" t="s">
        <v>0</v>
      </c>
      <c r="B2" s="107"/>
      <c r="C2" s="107"/>
      <c r="D2" s="107"/>
      <c r="E2" s="107"/>
      <c r="F2" s="107"/>
      <c r="G2" s="107"/>
      <c r="H2" s="7"/>
      <c r="I2" s="7"/>
    </row>
    <row r="3" spans="3:7" ht="18" customHeight="1">
      <c r="C3" s="14" t="s">
        <v>108</v>
      </c>
      <c r="G3" s="102" t="s">
        <v>30</v>
      </c>
    </row>
    <row r="4" spans="3:7" ht="18">
      <c r="C4" s="4" t="s">
        <v>109</v>
      </c>
      <c r="G4" s="102"/>
    </row>
    <row r="5" ht="13.5" thickBot="1">
      <c r="G5" s="103"/>
    </row>
    <row r="6" spans="1:7" ht="12.75">
      <c r="A6" s="105" t="s">
        <v>1</v>
      </c>
      <c r="B6" s="105" t="s">
        <v>7</v>
      </c>
      <c r="C6" s="105" t="s">
        <v>2</v>
      </c>
      <c r="D6" s="105" t="s">
        <v>3</v>
      </c>
      <c r="E6" s="105" t="s">
        <v>4</v>
      </c>
      <c r="F6" s="105" t="s">
        <v>6</v>
      </c>
      <c r="G6" s="105" t="s">
        <v>5</v>
      </c>
    </row>
    <row r="7" spans="1:7" ht="12.75">
      <c r="A7" s="106"/>
      <c r="B7" s="106"/>
      <c r="C7" s="106"/>
      <c r="D7" s="106"/>
      <c r="E7" s="106"/>
      <c r="F7" s="106"/>
      <c r="G7" s="106"/>
    </row>
    <row r="8" spans="1:7" ht="20.25">
      <c r="A8" s="84">
        <v>1</v>
      </c>
      <c r="B8" s="3">
        <v>10</v>
      </c>
      <c r="C8" s="6" t="s">
        <v>164</v>
      </c>
      <c r="D8" s="6" t="s">
        <v>166</v>
      </c>
      <c r="E8" s="6" t="s">
        <v>80</v>
      </c>
      <c r="F8" s="83">
        <v>0.24375</v>
      </c>
      <c r="G8" s="6" t="s">
        <v>165</v>
      </c>
    </row>
    <row r="9" spans="1:7" ht="20.25">
      <c r="A9" s="84">
        <v>2</v>
      </c>
      <c r="B9" s="3">
        <v>24</v>
      </c>
      <c r="C9" s="6" t="s">
        <v>186</v>
      </c>
      <c r="D9" s="6" t="s">
        <v>187</v>
      </c>
      <c r="E9" s="6" t="s">
        <v>188</v>
      </c>
      <c r="F9" s="83">
        <v>0.24444444444444446</v>
      </c>
      <c r="G9" s="6" t="s">
        <v>17</v>
      </c>
    </row>
    <row r="10" spans="1:7" ht="20.25">
      <c r="A10" s="84">
        <v>3</v>
      </c>
      <c r="B10" s="3">
        <v>21</v>
      </c>
      <c r="C10" s="6" t="s">
        <v>299</v>
      </c>
      <c r="D10" s="6" t="s">
        <v>300</v>
      </c>
      <c r="E10" s="6" t="s">
        <v>80</v>
      </c>
      <c r="F10" s="83">
        <v>0.25069444444444444</v>
      </c>
      <c r="G10" s="6" t="s">
        <v>165</v>
      </c>
    </row>
    <row r="11" spans="1:7" ht="20.25">
      <c r="A11" s="84">
        <v>4</v>
      </c>
      <c r="B11" s="3">
        <v>11</v>
      </c>
      <c r="C11" s="6" t="s">
        <v>167</v>
      </c>
      <c r="D11" s="6" t="s">
        <v>168</v>
      </c>
      <c r="E11" s="6" t="s">
        <v>80</v>
      </c>
      <c r="F11" s="83">
        <v>0.25416666666666665</v>
      </c>
      <c r="G11" s="6" t="s">
        <v>165</v>
      </c>
    </row>
    <row r="12" spans="1:7" ht="20.25">
      <c r="A12" s="84">
        <v>5</v>
      </c>
      <c r="B12" s="3">
        <v>44</v>
      </c>
      <c r="C12" s="6" t="s">
        <v>309</v>
      </c>
      <c r="D12" s="6" t="s">
        <v>310</v>
      </c>
      <c r="E12" s="6" t="s">
        <v>311</v>
      </c>
      <c r="F12" s="83">
        <v>0.26180555555555557</v>
      </c>
      <c r="G12" s="6"/>
    </row>
    <row r="13" spans="1:7" ht="20.25">
      <c r="A13" s="84">
        <v>6</v>
      </c>
      <c r="B13" s="3">
        <v>23</v>
      </c>
      <c r="C13" s="6" t="s">
        <v>184</v>
      </c>
      <c r="D13" s="6" t="s">
        <v>185</v>
      </c>
      <c r="E13" s="6" t="s">
        <v>183</v>
      </c>
      <c r="F13" s="83">
        <v>0.28125</v>
      </c>
      <c r="G13" s="6" t="s">
        <v>100</v>
      </c>
    </row>
    <row r="14" spans="1:7" ht="20.25">
      <c r="A14" s="84">
        <v>7</v>
      </c>
      <c r="B14" s="3">
        <v>26</v>
      </c>
      <c r="C14" s="6" t="s">
        <v>189</v>
      </c>
      <c r="D14" s="6" t="s">
        <v>190</v>
      </c>
      <c r="E14" s="6" t="s">
        <v>188</v>
      </c>
      <c r="F14" s="83">
        <v>0.2833333333333333</v>
      </c>
      <c r="G14" s="6" t="s">
        <v>17</v>
      </c>
    </row>
    <row r="15" spans="1:7" ht="20.25">
      <c r="A15" s="84">
        <v>8</v>
      </c>
      <c r="B15" s="3">
        <v>46</v>
      </c>
      <c r="C15" s="6" t="s">
        <v>312</v>
      </c>
      <c r="D15" s="6" t="s">
        <v>313</v>
      </c>
      <c r="E15" s="6" t="s">
        <v>311</v>
      </c>
      <c r="F15" s="83">
        <v>0.29375</v>
      </c>
      <c r="G15" s="6"/>
    </row>
    <row r="16" spans="1:7" ht="20.25">
      <c r="A16" s="84">
        <v>9</v>
      </c>
      <c r="B16" s="3">
        <v>141</v>
      </c>
      <c r="C16" s="6" t="s">
        <v>304</v>
      </c>
      <c r="D16" s="6" t="s">
        <v>305</v>
      </c>
      <c r="E16" s="6" t="s">
        <v>306</v>
      </c>
      <c r="F16" s="83">
        <v>0.29583333333333334</v>
      </c>
      <c r="G16" s="6"/>
    </row>
    <row r="17" spans="1:7" ht="20.25">
      <c r="A17" s="84">
        <v>10</v>
      </c>
      <c r="B17" s="3">
        <v>3</v>
      </c>
      <c r="C17" s="6" t="s">
        <v>314</v>
      </c>
      <c r="D17" s="6" t="s">
        <v>315</v>
      </c>
      <c r="E17" s="6" t="s">
        <v>316</v>
      </c>
      <c r="F17" s="83">
        <v>0.3</v>
      </c>
      <c r="G17" s="6"/>
    </row>
    <row r="18" spans="1:7" ht="20.25">
      <c r="A18" s="84">
        <v>11</v>
      </c>
      <c r="B18" s="3">
        <v>49</v>
      </c>
      <c r="C18" s="6" t="s">
        <v>301</v>
      </c>
      <c r="D18" s="6" t="s">
        <v>302</v>
      </c>
      <c r="E18" s="6" t="s">
        <v>303</v>
      </c>
      <c r="F18" s="83">
        <v>0.3138888888888889</v>
      </c>
      <c r="G18" s="6"/>
    </row>
    <row r="19" spans="1:7" ht="20.25">
      <c r="A19" s="84">
        <v>12</v>
      </c>
      <c r="B19" s="3">
        <v>8</v>
      </c>
      <c r="C19" s="6" t="s">
        <v>317</v>
      </c>
      <c r="D19" s="6" t="s">
        <v>318</v>
      </c>
      <c r="E19" s="6" t="s">
        <v>319</v>
      </c>
      <c r="F19" s="83">
        <v>0.31805555555555554</v>
      </c>
      <c r="G19" s="6"/>
    </row>
    <row r="20" spans="1:7" ht="20.25">
      <c r="A20" s="84">
        <v>13</v>
      </c>
      <c r="B20" s="3">
        <v>36</v>
      </c>
      <c r="C20" s="6" t="s">
        <v>307</v>
      </c>
      <c r="D20" s="6" t="s">
        <v>308</v>
      </c>
      <c r="E20" s="6" t="s">
        <v>128</v>
      </c>
      <c r="F20" s="83">
        <v>0.325</v>
      </c>
      <c r="G20" s="6"/>
    </row>
    <row r="21" spans="1:7" ht="20.25">
      <c r="A21" s="9"/>
      <c r="B21" s="3"/>
      <c r="C21" s="6"/>
      <c r="D21" s="6"/>
      <c r="E21" s="6"/>
      <c r="F21" s="6"/>
      <c r="G21" s="6"/>
    </row>
    <row r="22" spans="1:7" ht="20.25">
      <c r="A22" s="9"/>
      <c r="B22" s="3"/>
      <c r="C22" s="6"/>
      <c r="D22" s="6"/>
      <c r="E22" s="6"/>
      <c r="F22" s="6"/>
      <c r="G22" s="6"/>
    </row>
    <row r="31" spans="1:9" ht="23.25">
      <c r="A31" s="107" t="s">
        <v>0</v>
      </c>
      <c r="B31" s="107"/>
      <c r="C31" s="107"/>
      <c r="D31" s="107"/>
      <c r="E31" s="107"/>
      <c r="F31" s="107"/>
      <c r="G31" s="107"/>
      <c r="H31" s="7"/>
      <c r="I31" s="7"/>
    </row>
    <row r="32" spans="3:7" ht="18.75">
      <c r="C32" s="14" t="s">
        <v>108</v>
      </c>
      <c r="G32" s="102" t="s">
        <v>31</v>
      </c>
    </row>
    <row r="33" spans="3:7" ht="18">
      <c r="C33" s="4" t="s">
        <v>110</v>
      </c>
      <c r="G33" s="102"/>
    </row>
    <row r="34" ht="13.5" thickBot="1">
      <c r="G34" s="103"/>
    </row>
    <row r="35" spans="1:7" ht="12.75">
      <c r="A35" s="105" t="s">
        <v>1</v>
      </c>
      <c r="B35" s="105" t="s">
        <v>7</v>
      </c>
      <c r="C35" s="105" t="s">
        <v>2</v>
      </c>
      <c r="D35" s="105" t="s">
        <v>3</v>
      </c>
      <c r="E35" s="105" t="s">
        <v>4</v>
      </c>
      <c r="F35" s="105" t="s">
        <v>6</v>
      </c>
      <c r="G35" s="105" t="s">
        <v>5</v>
      </c>
    </row>
    <row r="36" spans="1:7" ht="12.75">
      <c r="A36" s="106"/>
      <c r="B36" s="106"/>
      <c r="C36" s="106"/>
      <c r="D36" s="106"/>
      <c r="E36" s="106"/>
      <c r="F36" s="106"/>
      <c r="G36" s="106"/>
    </row>
    <row r="37" spans="1:7" ht="20.25">
      <c r="A37" s="9">
        <v>1</v>
      </c>
      <c r="B37" s="3">
        <v>22</v>
      </c>
      <c r="C37" s="6" t="s">
        <v>147</v>
      </c>
      <c r="D37" s="6" t="s">
        <v>148</v>
      </c>
      <c r="E37" s="6" t="s">
        <v>149</v>
      </c>
      <c r="F37" s="85">
        <v>0.0032002314814814814</v>
      </c>
      <c r="G37" s="6" t="s">
        <v>150</v>
      </c>
    </row>
    <row r="38" spans="1:7" ht="20.25">
      <c r="A38" s="9">
        <v>2</v>
      </c>
      <c r="B38" s="3">
        <v>12</v>
      </c>
      <c r="C38" s="5" t="s">
        <v>169</v>
      </c>
      <c r="D38" s="8" t="s">
        <v>170</v>
      </c>
      <c r="E38" s="6" t="s">
        <v>80</v>
      </c>
      <c r="F38" s="87">
        <v>0.0037337962962962963</v>
      </c>
      <c r="G38" s="6" t="s">
        <v>165</v>
      </c>
    </row>
    <row r="39" spans="1:7" ht="20.25">
      <c r="A39" s="9">
        <v>3</v>
      </c>
      <c r="B39" s="3">
        <v>5</v>
      </c>
      <c r="C39" s="6" t="s">
        <v>133</v>
      </c>
      <c r="D39" s="6" t="s">
        <v>135</v>
      </c>
      <c r="E39" s="6" t="s">
        <v>131</v>
      </c>
      <c r="F39" s="85">
        <v>0.003755787037037037</v>
      </c>
      <c r="G39" s="6" t="s">
        <v>132</v>
      </c>
    </row>
    <row r="40" spans="1:7" ht="20.25">
      <c r="A40" s="9">
        <v>4</v>
      </c>
      <c r="B40" s="3">
        <v>27</v>
      </c>
      <c r="C40" s="6" t="s">
        <v>193</v>
      </c>
      <c r="D40" s="6" t="s">
        <v>135</v>
      </c>
      <c r="E40" s="6" t="s">
        <v>188</v>
      </c>
      <c r="F40" s="85">
        <v>0.0037569444444444447</v>
      </c>
      <c r="G40" s="6" t="s">
        <v>17</v>
      </c>
    </row>
    <row r="41" spans="1:7" ht="20.25">
      <c r="A41" s="9">
        <v>5</v>
      </c>
      <c r="B41" s="3">
        <v>32</v>
      </c>
      <c r="C41" s="6" t="s">
        <v>81</v>
      </c>
      <c r="D41" s="52" t="s">
        <v>111</v>
      </c>
      <c r="E41" s="6" t="s">
        <v>112</v>
      </c>
      <c r="F41" s="85">
        <v>0.00403587962962963</v>
      </c>
      <c r="G41" s="6" t="s">
        <v>29</v>
      </c>
    </row>
    <row r="42" spans="1:7" ht="20.25">
      <c r="A42" s="9">
        <v>6</v>
      </c>
      <c r="B42" s="3">
        <v>25</v>
      </c>
      <c r="C42" s="6" t="s">
        <v>191</v>
      </c>
      <c r="D42" s="6" t="s">
        <v>192</v>
      </c>
      <c r="E42" s="6" t="s">
        <v>188</v>
      </c>
      <c r="F42" s="83">
        <v>0.24305555555555555</v>
      </c>
      <c r="G42" s="6" t="s">
        <v>20</v>
      </c>
    </row>
    <row r="43" spans="1:7" ht="20.25">
      <c r="A43" s="9">
        <v>7</v>
      </c>
      <c r="B43" s="3">
        <v>9</v>
      </c>
      <c r="C43" s="6" t="s">
        <v>134</v>
      </c>
      <c r="D43" s="6" t="s">
        <v>136</v>
      </c>
      <c r="E43" s="6" t="s">
        <v>131</v>
      </c>
      <c r="F43" s="83">
        <v>0.2520833333333333</v>
      </c>
      <c r="G43" s="6" t="s">
        <v>132</v>
      </c>
    </row>
    <row r="44" spans="1:7" ht="20.25">
      <c r="A44" s="9">
        <v>8</v>
      </c>
      <c r="B44" s="3">
        <v>7</v>
      </c>
      <c r="C44" s="6" t="s">
        <v>142</v>
      </c>
      <c r="D44" s="6" t="s">
        <v>101</v>
      </c>
      <c r="E44" s="6" t="s">
        <v>141</v>
      </c>
      <c r="F44" s="83">
        <v>0.25277777777777777</v>
      </c>
      <c r="G44" s="6" t="s">
        <v>140</v>
      </c>
    </row>
    <row r="45" spans="1:7" ht="20.25">
      <c r="A45" s="9">
        <v>9</v>
      </c>
      <c r="B45" s="3">
        <v>41</v>
      </c>
      <c r="C45" s="86" t="s">
        <v>113</v>
      </c>
      <c r="D45" s="6" t="s">
        <v>114</v>
      </c>
      <c r="E45" s="6" t="s">
        <v>112</v>
      </c>
      <c r="F45" s="83">
        <v>0.2611111111111111</v>
      </c>
      <c r="G45" s="6" t="s">
        <v>29</v>
      </c>
    </row>
    <row r="46" spans="1:7" ht="20.25">
      <c r="A46" s="9">
        <v>10</v>
      </c>
      <c r="B46" s="3">
        <v>34</v>
      </c>
      <c r="C46" s="6" t="s">
        <v>115</v>
      </c>
      <c r="D46" s="6" t="s">
        <v>116</v>
      </c>
      <c r="E46" s="6" t="s">
        <v>112</v>
      </c>
      <c r="F46" s="83">
        <v>0.2625</v>
      </c>
      <c r="G46" s="6" t="s">
        <v>29</v>
      </c>
    </row>
    <row r="47" spans="1:7" ht="20.25">
      <c r="A47" s="9">
        <v>11</v>
      </c>
      <c r="B47" s="3">
        <v>19</v>
      </c>
      <c r="C47" s="6" t="s">
        <v>182</v>
      </c>
      <c r="D47" s="6" t="s">
        <v>101</v>
      </c>
      <c r="E47" s="6" t="s">
        <v>183</v>
      </c>
      <c r="F47" s="83">
        <v>0.26319444444444445</v>
      </c>
      <c r="G47" s="6" t="s">
        <v>100</v>
      </c>
    </row>
    <row r="48" spans="1:7" ht="20.25">
      <c r="A48" s="9">
        <v>12</v>
      </c>
      <c r="B48" s="3">
        <v>40</v>
      </c>
      <c r="C48" s="6" t="s">
        <v>320</v>
      </c>
      <c r="D48" s="6" t="s">
        <v>143</v>
      </c>
      <c r="E48" s="6" t="s">
        <v>112</v>
      </c>
      <c r="F48" s="83">
        <v>0.2826388888888889</v>
      </c>
      <c r="G48" s="6"/>
    </row>
    <row r="49" spans="1:7" ht="20.25">
      <c r="A49" s="9">
        <v>13</v>
      </c>
      <c r="B49" s="3">
        <v>28</v>
      </c>
      <c r="C49" s="6" t="s">
        <v>194</v>
      </c>
      <c r="D49" s="6" t="s">
        <v>195</v>
      </c>
      <c r="E49" s="6" t="s">
        <v>188</v>
      </c>
      <c r="F49" s="83">
        <v>0.2923611111111111</v>
      </c>
      <c r="G49" s="6" t="s">
        <v>17</v>
      </c>
    </row>
    <row r="50" spans="1:7" ht="20.25">
      <c r="A50" s="9"/>
      <c r="B50" s="3"/>
      <c r="C50" s="6"/>
      <c r="D50" s="6"/>
      <c r="E50" s="6"/>
      <c r="F50" s="6"/>
      <c r="G50" s="6"/>
    </row>
    <row r="51" spans="1:7" ht="20.25">
      <c r="A51" s="9"/>
      <c r="B51" s="3"/>
      <c r="C51" s="6"/>
      <c r="D51" s="6"/>
      <c r="E51" s="6"/>
      <c r="F51" s="6"/>
      <c r="G51" s="6"/>
    </row>
    <row r="58" spans="1:7" ht="23.25">
      <c r="A58" s="107" t="s">
        <v>0</v>
      </c>
      <c r="B58" s="107"/>
      <c r="C58" s="107"/>
      <c r="D58" s="107"/>
      <c r="E58" s="107"/>
      <c r="F58" s="107"/>
      <c r="G58" s="107"/>
    </row>
    <row r="59" spans="3:7" ht="18.75">
      <c r="C59" s="14" t="s">
        <v>108</v>
      </c>
      <c r="G59" s="104" t="s">
        <v>98</v>
      </c>
    </row>
    <row r="60" spans="3:7" ht="18">
      <c r="C60" s="4" t="s">
        <v>117</v>
      </c>
      <c r="G60" s="102"/>
    </row>
    <row r="61" ht="13.5" thickBot="1">
      <c r="G61" s="103"/>
    </row>
    <row r="62" spans="1:7" ht="12.75">
      <c r="A62" s="105" t="s">
        <v>1</v>
      </c>
      <c r="B62" s="105" t="s">
        <v>7</v>
      </c>
      <c r="C62" s="105" t="s">
        <v>2</v>
      </c>
      <c r="D62" s="105" t="s">
        <v>3</v>
      </c>
      <c r="E62" s="105" t="s">
        <v>4</v>
      </c>
      <c r="F62" s="105" t="s">
        <v>6</v>
      </c>
      <c r="G62" s="105" t="s">
        <v>5</v>
      </c>
    </row>
    <row r="63" spans="1:7" ht="12.75">
      <c r="A63" s="106"/>
      <c r="B63" s="106"/>
      <c r="C63" s="106"/>
      <c r="D63" s="106"/>
      <c r="E63" s="106"/>
      <c r="F63" s="106"/>
      <c r="G63" s="106"/>
    </row>
    <row r="64" spans="1:7" ht="20.25">
      <c r="A64" s="84">
        <v>1</v>
      </c>
      <c r="B64" s="3">
        <v>10</v>
      </c>
      <c r="C64" s="6" t="s">
        <v>153</v>
      </c>
      <c r="D64" s="6" t="s">
        <v>154</v>
      </c>
      <c r="E64" s="6" t="s">
        <v>149</v>
      </c>
      <c r="F64" s="85">
        <v>0.00362962962962963</v>
      </c>
      <c r="G64" s="6" t="s">
        <v>150</v>
      </c>
    </row>
    <row r="65" spans="1:7" ht="20.25">
      <c r="A65" s="9">
        <v>2</v>
      </c>
      <c r="B65" s="3">
        <v>17</v>
      </c>
      <c r="C65" s="6" t="s">
        <v>171</v>
      </c>
      <c r="D65" s="6" t="s">
        <v>198</v>
      </c>
      <c r="E65" s="6" t="s">
        <v>80</v>
      </c>
      <c r="F65" s="85">
        <v>0.004060185185185185</v>
      </c>
      <c r="G65" s="6" t="s">
        <v>165</v>
      </c>
    </row>
    <row r="66" spans="1:7" ht="20.25">
      <c r="A66" s="84">
        <v>3</v>
      </c>
      <c r="B66" s="3">
        <v>24</v>
      </c>
      <c r="C66" s="6" t="s">
        <v>196</v>
      </c>
      <c r="D66" s="6" t="s">
        <v>197</v>
      </c>
      <c r="E66" s="6" t="s">
        <v>188</v>
      </c>
      <c r="F66" s="85">
        <v>0.004283564814814815</v>
      </c>
      <c r="G66" s="6" t="s">
        <v>20</v>
      </c>
    </row>
    <row r="67" spans="1:7" ht="20.25">
      <c r="A67" s="9">
        <v>4</v>
      </c>
      <c r="B67" s="3">
        <v>42</v>
      </c>
      <c r="C67" s="6" t="s">
        <v>324</v>
      </c>
      <c r="D67" s="6" t="s">
        <v>325</v>
      </c>
      <c r="E67" s="6" t="s">
        <v>306</v>
      </c>
      <c r="F67" s="85">
        <v>0.004732638888888889</v>
      </c>
      <c r="G67" s="6"/>
    </row>
    <row r="68" spans="1:7" ht="20.25">
      <c r="A68" s="84">
        <v>5</v>
      </c>
      <c r="B68" s="3">
        <v>45</v>
      </c>
      <c r="C68" s="6" t="s">
        <v>328</v>
      </c>
      <c r="D68" s="6" t="s">
        <v>329</v>
      </c>
      <c r="E68" s="6" t="s">
        <v>319</v>
      </c>
      <c r="F68" s="85">
        <v>0.004805555555555555</v>
      </c>
      <c r="G68" s="6"/>
    </row>
    <row r="69" spans="1:7" ht="20.25">
      <c r="A69" s="9">
        <v>6</v>
      </c>
      <c r="B69" s="3">
        <v>50</v>
      </c>
      <c r="C69" s="6" t="s">
        <v>332</v>
      </c>
      <c r="D69" s="6" t="s">
        <v>333</v>
      </c>
      <c r="E69" s="6" t="s">
        <v>316</v>
      </c>
      <c r="F69" s="85">
        <v>0.005075231481481482</v>
      </c>
      <c r="G69" s="6"/>
    </row>
    <row r="70" spans="1:7" ht="20.25">
      <c r="A70" s="84">
        <v>7</v>
      </c>
      <c r="B70" s="3">
        <v>94</v>
      </c>
      <c r="C70" s="6" t="s">
        <v>334</v>
      </c>
      <c r="D70" s="6" t="s">
        <v>335</v>
      </c>
      <c r="E70" s="6" t="s">
        <v>323</v>
      </c>
      <c r="F70" s="85">
        <v>0.005085648148148148</v>
      </c>
      <c r="G70" s="6"/>
    </row>
    <row r="71" spans="1:7" ht="20.25">
      <c r="A71" s="9">
        <v>8</v>
      </c>
      <c r="B71" s="3">
        <v>38</v>
      </c>
      <c r="C71" s="6" t="s">
        <v>321</v>
      </c>
      <c r="D71" s="6" t="s">
        <v>322</v>
      </c>
      <c r="E71" s="6" t="s">
        <v>323</v>
      </c>
      <c r="F71" s="85">
        <v>0.005318287037037037</v>
      </c>
      <c r="G71" s="6"/>
    </row>
    <row r="72" spans="1:7" ht="20.25">
      <c r="A72" s="84">
        <v>9</v>
      </c>
      <c r="B72" s="3">
        <v>48</v>
      </c>
      <c r="C72" s="6" t="s">
        <v>330</v>
      </c>
      <c r="D72" s="6" t="s">
        <v>331</v>
      </c>
      <c r="E72" s="6" t="s">
        <v>323</v>
      </c>
      <c r="F72" s="85">
        <v>0.005325231481481482</v>
      </c>
      <c r="G72" s="6"/>
    </row>
    <row r="73" spans="1:7" ht="20.25">
      <c r="A73" s="9">
        <v>10</v>
      </c>
      <c r="B73" s="3">
        <v>44</v>
      </c>
      <c r="C73" s="6" t="s">
        <v>326</v>
      </c>
      <c r="D73" s="6" t="s">
        <v>327</v>
      </c>
      <c r="E73" s="6" t="s">
        <v>128</v>
      </c>
      <c r="F73" s="85">
        <v>0.005667824074074074</v>
      </c>
      <c r="G73" s="6"/>
    </row>
    <row r="74" spans="1:7" ht="20.25">
      <c r="A74" s="9"/>
      <c r="B74" s="3"/>
      <c r="C74" s="6"/>
      <c r="D74" s="6"/>
      <c r="E74" s="6"/>
      <c r="F74" s="85"/>
      <c r="G74" s="6"/>
    </row>
    <row r="75" spans="1:7" ht="20.25">
      <c r="A75" s="9"/>
      <c r="B75" s="3"/>
      <c r="C75" s="6"/>
      <c r="D75" s="6"/>
      <c r="E75" s="6"/>
      <c r="F75" s="85"/>
      <c r="G75" s="6"/>
    </row>
    <row r="76" spans="1:7" ht="20.25">
      <c r="A76" s="9"/>
      <c r="B76" s="3"/>
      <c r="C76" s="3"/>
      <c r="D76" s="3"/>
      <c r="E76" s="3"/>
      <c r="F76" s="3"/>
      <c r="G76" s="3"/>
    </row>
    <row r="77" spans="1:7" ht="20.25">
      <c r="A77" s="9"/>
      <c r="B77" s="3"/>
      <c r="C77" s="3"/>
      <c r="D77" s="3"/>
      <c r="E77" s="3"/>
      <c r="F77" s="3"/>
      <c r="G77" s="3"/>
    </row>
    <row r="85" spans="1:7" ht="23.25">
      <c r="A85" s="107" t="s">
        <v>0</v>
      </c>
      <c r="B85" s="107"/>
      <c r="C85" s="107"/>
      <c r="D85" s="107"/>
      <c r="E85" s="107"/>
      <c r="F85" s="107"/>
      <c r="G85" s="107"/>
    </row>
    <row r="86" spans="3:7" ht="18.75">
      <c r="C86" s="14" t="s">
        <v>108</v>
      </c>
      <c r="G86" s="102" t="s">
        <v>32</v>
      </c>
    </row>
    <row r="87" spans="3:7" ht="18">
      <c r="C87" s="4" t="s">
        <v>118</v>
      </c>
      <c r="G87" s="102"/>
    </row>
    <row r="88" ht="13.5" thickBot="1">
      <c r="G88" s="103"/>
    </row>
    <row r="89" spans="1:7" ht="12.75">
      <c r="A89" s="105" t="s">
        <v>1</v>
      </c>
      <c r="B89" s="105" t="s">
        <v>7</v>
      </c>
      <c r="C89" s="105" t="s">
        <v>2</v>
      </c>
      <c r="D89" s="105" t="s">
        <v>3</v>
      </c>
      <c r="E89" s="105" t="s">
        <v>4</v>
      </c>
      <c r="F89" s="105" t="s">
        <v>6</v>
      </c>
      <c r="G89" s="105" t="s">
        <v>5</v>
      </c>
    </row>
    <row r="90" spans="1:7" ht="12.75">
      <c r="A90" s="106"/>
      <c r="B90" s="106"/>
      <c r="C90" s="106"/>
      <c r="D90" s="106"/>
      <c r="E90" s="106"/>
      <c r="F90" s="106"/>
      <c r="G90" s="106"/>
    </row>
    <row r="91" spans="1:7" ht="20.25">
      <c r="A91" s="9"/>
      <c r="B91" s="3">
        <v>29</v>
      </c>
      <c r="C91" s="6" t="s">
        <v>83</v>
      </c>
      <c r="D91" s="6" t="s">
        <v>84</v>
      </c>
      <c r="E91" s="6" t="s">
        <v>26</v>
      </c>
      <c r="F91" s="85">
        <v>0.00353125</v>
      </c>
      <c r="G91" s="6" t="s">
        <v>29</v>
      </c>
    </row>
    <row r="92" spans="1:7" ht="20.25">
      <c r="A92" s="9"/>
      <c r="B92" s="3">
        <v>1</v>
      </c>
      <c r="C92" s="6" t="s">
        <v>129</v>
      </c>
      <c r="D92" s="6" t="s">
        <v>130</v>
      </c>
      <c r="E92" s="6" t="s">
        <v>131</v>
      </c>
      <c r="F92" s="85">
        <v>0.00362962962962963</v>
      </c>
      <c r="G92" s="6" t="s">
        <v>132</v>
      </c>
    </row>
    <row r="93" spans="1:7" ht="20.25">
      <c r="A93" s="9"/>
      <c r="B93" s="3">
        <v>7</v>
      </c>
      <c r="C93" s="6" t="s">
        <v>146</v>
      </c>
      <c r="D93" s="6" t="s">
        <v>101</v>
      </c>
      <c r="E93" s="6" t="s">
        <v>141</v>
      </c>
      <c r="F93" s="85">
        <v>0.00419212962962963</v>
      </c>
      <c r="G93" s="6" t="s">
        <v>140</v>
      </c>
    </row>
    <row r="94" spans="1:7" ht="20.25">
      <c r="A94" s="9"/>
      <c r="B94" s="3">
        <v>15</v>
      </c>
      <c r="C94" s="6" t="s">
        <v>151</v>
      </c>
      <c r="D94" s="6" t="s">
        <v>152</v>
      </c>
      <c r="E94" s="6" t="s">
        <v>149</v>
      </c>
      <c r="F94" s="85">
        <v>0.0032974537037037035</v>
      </c>
      <c r="G94" s="6" t="s">
        <v>150</v>
      </c>
    </row>
    <row r="95" spans="1:7" ht="20.25">
      <c r="A95" s="9"/>
      <c r="B95" s="3">
        <v>23</v>
      </c>
      <c r="C95" s="6" t="s">
        <v>14</v>
      </c>
      <c r="D95" s="6" t="s">
        <v>15</v>
      </c>
      <c r="E95" s="6" t="s">
        <v>16</v>
      </c>
      <c r="F95" s="85">
        <v>0.003915509259259259</v>
      </c>
      <c r="G95" s="6" t="s">
        <v>17</v>
      </c>
    </row>
    <row r="96" spans="1:7" ht="20.25">
      <c r="A96" s="9"/>
      <c r="B96" s="3">
        <v>26</v>
      </c>
      <c r="C96" s="6" t="s">
        <v>87</v>
      </c>
      <c r="D96" s="6" t="s">
        <v>88</v>
      </c>
      <c r="E96" s="6" t="s">
        <v>16</v>
      </c>
      <c r="F96" s="85">
        <v>0.003158564814814815</v>
      </c>
      <c r="G96" s="6" t="s">
        <v>199</v>
      </c>
    </row>
    <row r="97" spans="1:7" ht="20.25">
      <c r="A97" s="9"/>
      <c r="B97" s="3"/>
      <c r="C97" s="6"/>
      <c r="D97" s="6"/>
      <c r="E97" s="6"/>
      <c r="F97" s="6"/>
      <c r="G97" s="6"/>
    </row>
    <row r="98" spans="1:7" ht="20.25">
      <c r="A98" s="9"/>
      <c r="B98" s="3"/>
      <c r="C98" s="6"/>
      <c r="D98" s="6"/>
      <c r="E98" s="6"/>
      <c r="F98" s="6"/>
      <c r="G98" s="6"/>
    </row>
    <row r="99" spans="1:7" ht="20.25">
      <c r="A99" s="9"/>
      <c r="B99" s="3"/>
      <c r="C99" s="6"/>
      <c r="D99" s="6"/>
      <c r="E99" s="6"/>
      <c r="F99" s="6"/>
      <c r="G99" s="6"/>
    </row>
    <row r="100" spans="1:7" ht="20.25">
      <c r="A100" s="9"/>
      <c r="B100" s="3"/>
      <c r="C100" s="6"/>
      <c r="D100" s="6"/>
      <c r="E100" s="6"/>
      <c r="F100" s="6"/>
      <c r="G100" s="6"/>
    </row>
    <row r="101" spans="1:7" ht="20.25">
      <c r="A101" s="9"/>
      <c r="B101" s="3"/>
      <c r="C101" s="6"/>
      <c r="D101" s="6"/>
      <c r="E101" s="6"/>
      <c r="F101" s="6"/>
      <c r="G101" s="6"/>
    </row>
    <row r="102" spans="1:7" ht="20.25">
      <c r="A102" s="9"/>
      <c r="B102" s="3"/>
      <c r="C102" s="6"/>
      <c r="D102" s="6"/>
      <c r="E102" s="6"/>
      <c r="F102" s="6"/>
      <c r="G102" s="6"/>
    </row>
    <row r="103" spans="1:7" ht="20.25">
      <c r="A103" s="9"/>
      <c r="B103" s="3"/>
      <c r="C103" s="6"/>
      <c r="D103" s="6"/>
      <c r="E103" s="6"/>
      <c r="F103" s="6"/>
      <c r="G103" s="6"/>
    </row>
    <row r="104" spans="1:7" ht="20.25">
      <c r="A104" s="9"/>
      <c r="B104" s="3"/>
      <c r="C104" s="6"/>
      <c r="D104" s="6"/>
      <c r="E104" s="6"/>
      <c r="F104" s="6"/>
      <c r="G104" s="6"/>
    </row>
    <row r="105" spans="1:7" ht="20.25">
      <c r="A105" s="9"/>
      <c r="B105" s="3"/>
      <c r="C105" s="6"/>
      <c r="D105" s="6"/>
      <c r="E105" s="6"/>
      <c r="F105" s="6"/>
      <c r="G105" s="6"/>
    </row>
  </sheetData>
  <sheetProtection/>
  <mergeCells count="36">
    <mergeCell ref="A2:G2"/>
    <mergeCell ref="A31:G31"/>
    <mergeCell ref="A6:A7"/>
    <mergeCell ref="B6:B7"/>
    <mergeCell ref="C6:C7"/>
    <mergeCell ref="D6:D7"/>
    <mergeCell ref="E6:E7"/>
    <mergeCell ref="G3:G5"/>
    <mergeCell ref="D62:D63"/>
    <mergeCell ref="E35:E36"/>
    <mergeCell ref="F35:F36"/>
    <mergeCell ref="G35:G36"/>
    <mergeCell ref="A58:G58"/>
    <mergeCell ref="A35:A36"/>
    <mergeCell ref="B35:B36"/>
    <mergeCell ref="C35:C36"/>
    <mergeCell ref="D35:D36"/>
    <mergeCell ref="A89:A90"/>
    <mergeCell ref="B89:B90"/>
    <mergeCell ref="C89:C90"/>
    <mergeCell ref="D89:D90"/>
    <mergeCell ref="E62:E63"/>
    <mergeCell ref="F62:F63"/>
    <mergeCell ref="A85:G85"/>
    <mergeCell ref="A62:A63"/>
    <mergeCell ref="B62:B63"/>
    <mergeCell ref="C62:C63"/>
    <mergeCell ref="G32:G34"/>
    <mergeCell ref="G59:G61"/>
    <mergeCell ref="G86:G88"/>
    <mergeCell ref="G6:G7"/>
    <mergeCell ref="E89:E90"/>
    <mergeCell ref="F89:F90"/>
    <mergeCell ref="G89:G90"/>
    <mergeCell ref="G62:G63"/>
    <mergeCell ref="F6:F7"/>
  </mergeCells>
  <printOptions/>
  <pageMargins left="0.75" right="0.75" top="1" bottom="1" header="0.5" footer="0.5"/>
  <pageSetup horizontalDpi="600" verticalDpi="600" orientation="portrait" scale="84" r:id="rId1"/>
  <rowBreaks count="3" manualBreakCount="3">
    <brk id="29" max="255" man="1"/>
    <brk id="56" max="255" man="1"/>
    <brk id="83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95"/>
  <sheetViews>
    <sheetView view="pageBreakPreview" zoomScale="75" zoomScaleSheetLayoutView="75" zoomScalePageLayoutView="0" workbookViewId="0" topLeftCell="A52">
      <selection activeCell="D88" sqref="D88"/>
    </sheetView>
  </sheetViews>
  <sheetFormatPr defaultColWidth="9.140625" defaultRowHeight="12.75"/>
  <cols>
    <col min="1" max="1" width="6.57421875" style="0" bestFit="1" customWidth="1"/>
    <col min="2" max="2" width="5.7109375" style="0" customWidth="1"/>
    <col min="3" max="3" width="23.28125" style="0" customWidth="1"/>
    <col min="4" max="4" width="16.140625" style="0" bestFit="1" customWidth="1"/>
    <col min="5" max="5" width="20.140625" style="0" bestFit="1" customWidth="1"/>
    <col min="6" max="6" width="10.57421875" style="0" bestFit="1" customWidth="1"/>
    <col min="7" max="7" width="25.7109375" style="0" customWidth="1"/>
  </cols>
  <sheetData>
    <row r="2" spans="1:7" ht="23.25">
      <c r="A2" s="107" t="s">
        <v>0</v>
      </c>
      <c r="B2" s="107"/>
      <c r="C2" s="107"/>
      <c r="D2" s="107"/>
      <c r="E2" s="107"/>
      <c r="F2" s="107"/>
      <c r="G2" s="107"/>
    </row>
    <row r="3" spans="3:7" ht="18.75">
      <c r="C3" s="14" t="s">
        <v>108</v>
      </c>
      <c r="G3" s="102" t="s">
        <v>33</v>
      </c>
    </row>
    <row r="4" spans="3:7" ht="18">
      <c r="C4" s="4" t="s">
        <v>122</v>
      </c>
      <c r="G4" s="102"/>
    </row>
    <row r="5" ht="13.5" thickBot="1">
      <c r="G5" s="103"/>
    </row>
    <row r="6" spans="1:7" ht="12.75">
      <c r="A6" s="105" t="s">
        <v>1</v>
      </c>
      <c r="B6" s="105" t="s">
        <v>7</v>
      </c>
      <c r="C6" s="105" t="s">
        <v>2</v>
      </c>
      <c r="D6" s="105" t="s">
        <v>3</v>
      </c>
      <c r="E6" s="105" t="s">
        <v>4</v>
      </c>
      <c r="F6" s="105" t="s">
        <v>6</v>
      </c>
      <c r="G6" s="105" t="s">
        <v>5</v>
      </c>
    </row>
    <row r="7" spans="1:7" ht="12.75">
      <c r="A7" s="106"/>
      <c r="B7" s="106"/>
      <c r="C7" s="106"/>
      <c r="D7" s="106"/>
      <c r="E7" s="106"/>
      <c r="F7" s="106"/>
      <c r="G7" s="106"/>
    </row>
    <row r="8" spans="1:7" ht="20.25">
      <c r="A8" s="9">
        <v>1</v>
      </c>
      <c r="B8" s="3">
        <v>41</v>
      </c>
      <c r="C8" s="6" t="s">
        <v>82</v>
      </c>
      <c r="D8" s="6" t="s">
        <v>123</v>
      </c>
      <c r="E8" s="6" t="s">
        <v>112</v>
      </c>
      <c r="F8" s="85">
        <v>0.014291666666666666</v>
      </c>
      <c r="G8" s="6" t="s">
        <v>29</v>
      </c>
    </row>
    <row r="9" spans="1:7" ht="20.25">
      <c r="A9" s="9">
        <v>2</v>
      </c>
      <c r="B9" s="3">
        <v>2</v>
      </c>
      <c r="C9" s="6" t="s">
        <v>144</v>
      </c>
      <c r="D9" s="6" t="s">
        <v>103</v>
      </c>
      <c r="E9" s="6" t="s">
        <v>141</v>
      </c>
      <c r="F9" s="85">
        <v>0.01313425925925926</v>
      </c>
      <c r="G9" s="6"/>
    </row>
    <row r="10" spans="1:7" ht="20.25">
      <c r="A10" s="9">
        <v>3</v>
      </c>
      <c r="B10" s="3">
        <v>21</v>
      </c>
      <c r="C10" s="6" t="s">
        <v>160</v>
      </c>
      <c r="D10" s="6" t="s">
        <v>161</v>
      </c>
      <c r="E10" s="6" t="s">
        <v>149</v>
      </c>
      <c r="F10" s="85">
        <v>0.011586805555555553</v>
      </c>
      <c r="G10" s="6" t="s">
        <v>150</v>
      </c>
    </row>
    <row r="11" spans="1:7" ht="20.25">
      <c r="A11" s="9">
        <v>4</v>
      </c>
      <c r="B11" s="3">
        <v>14</v>
      </c>
      <c r="C11" s="6" t="s">
        <v>174</v>
      </c>
      <c r="D11" s="6" t="s">
        <v>175</v>
      </c>
      <c r="E11" s="6" t="s">
        <v>80</v>
      </c>
      <c r="F11" s="85">
        <v>0.014399305555555554</v>
      </c>
      <c r="G11" s="6" t="s">
        <v>165</v>
      </c>
    </row>
    <row r="12" spans="1:7" ht="20.25">
      <c r="A12" s="9">
        <v>5</v>
      </c>
      <c r="B12" s="3">
        <v>17</v>
      </c>
      <c r="C12" s="6" t="s">
        <v>104</v>
      </c>
      <c r="D12" s="6" t="s">
        <v>103</v>
      </c>
      <c r="E12" s="6" t="s">
        <v>181</v>
      </c>
      <c r="F12" s="85">
        <v>0.013695601851851853</v>
      </c>
      <c r="G12" s="6" t="s">
        <v>100</v>
      </c>
    </row>
    <row r="13" spans="1:7" ht="20.25">
      <c r="A13" s="9">
        <v>6</v>
      </c>
      <c r="B13" s="3">
        <v>18</v>
      </c>
      <c r="C13" s="6" t="s">
        <v>105</v>
      </c>
      <c r="D13" s="6" t="s">
        <v>103</v>
      </c>
      <c r="E13" s="6" t="s">
        <v>181</v>
      </c>
      <c r="F13" s="85">
        <v>0.015310185185185185</v>
      </c>
      <c r="G13" s="6" t="s">
        <v>100</v>
      </c>
    </row>
    <row r="14" spans="1:7" ht="20.25">
      <c r="A14" s="9">
        <v>7</v>
      </c>
      <c r="B14" s="3">
        <v>30</v>
      </c>
      <c r="C14" s="6" t="s">
        <v>23</v>
      </c>
      <c r="D14" s="6" t="s">
        <v>200</v>
      </c>
      <c r="E14" s="6" t="s">
        <v>16</v>
      </c>
      <c r="F14" s="85">
        <v>0.01267013888888889</v>
      </c>
      <c r="G14" s="6" t="s">
        <v>17</v>
      </c>
    </row>
    <row r="15" spans="1:7" ht="20.25">
      <c r="A15" s="9">
        <v>8</v>
      </c>
      <c r="B15" s="3">
        <v>29</v>
      </c>
      <c r="C15" s="6" t="s">
        <v>24</v>
      </c>
      <c r="D15" s="6" t="s">
        <v>25</v>
      </c>
      <c r="E15" s="6" t="s">
        <v>16</v>
      </c>
      <c r="F15" s="85">
        <v>0.015711805555555555</v>
      </c>
      <c r="G15" s="6" t="s">
        <v>17</v>
      </c>
    </row>
    <row r="16" spans="1:7" ht="20.25">
      <c r="A16" s="9">
        <v>9</v>
      </c>
      <c r="B16" s="3">
        <v>32</v>
      </c>
      <c r="C16" s="6" t="s">
        <v>336</v>
      </c>
      <c r="D16" s="6" t="s">
        <v>200</v>
      </c>
      <c r="E16" s="6" t="s">
        <v>337</v>
      </c>
      <c r="F16" s="85">
        <v>0.013872685185185184</v>
      </c>
      <c r="G16" s="6" t="s">
        <v>338</v>
      </c>
    </row>
    <row r="17" spans="1:7" ht="20.25">
      <c r="A17" s="9"/>
      <c r="B17" s="3"/>
      <c r="C17" s="6"/>
      <c r="D17" s="6"/>
      <c r="E17" s="6"/>
      <c r="F17" s="85"/>
      <c r="G17" s="6"/>
    </row>
    <row r="18" spans="1:7" ht="20.25">
      <c r="A18" s="9"/>
      <c r="B18" s="3"/>
      <c r="C18" s="6"/>
      <c r="D18" s="6"/>
      <c r="E18" s="6"/>
      <c r="F18" s="6"/>
      <c r="G18" s="6"/>
    </row>
    <row r="23" spans="1:7" ht="23.25">
      <c r="A23" s="107" t="s">
        <v>0</v>
      </c>
      <c r="B23" s="107"/>
      <c r="C23" s="107"/>
      <c r="D23" s="107"/>
      <c r="E23" s="107"/>
      <c r="F23" s="107"/>
      <c r="G23" s="107"/>
    </row>
    <row r="24" spans="3:7" ht="18.75">
      <c r="C24" s="14" t="s">
        <v>108</v>
      </c>
      <c r="G24" s="108" t="s">
        <v>34</v>
      </c>
    </row>
    <row r="25" spans="3:7" ht="18">
      <c r="C25" s="4" t="s">
        <v>121</v>
      </c>
      <c r="G25" s="108"/>
    </row>
    <row r="26" ht="13.5" thickBot="1">
      <c r="G26" s="109"/>
    </row>
    <row r="27" spans="1:7" ht="12.75">
      <c r="A27" s="105" t="s">
        <v>1</v>
      </c>
      <c r="B27" s="105" t="s">
        <v>7</v>
      </c>
      <c r="C27" s="105" t="s">
        <v>2</v>
      </c>
      <c r="D27" s="105" t="s">
        <v>3</v>
      </c>
      <c r="E27" s="105" t="s">
        <v>4</v>
      </c>
      <c r="F27" s="105" t="s">
        <v>6</v>
      </c>
      <c r="G27" s="105" t="s">
        <v>5</v>
      </c>
    </row>
    <row r="28" spans="1:7" ht="12.75">
      <c r="A28" s="106"/>
      <c r="B28" s="106"/>
      <c r="C28" s="106"/>
      <c r="D28" s="106"/>
      <c r="E28" s="106"/>
      <c r="F28" s="106"/>
      <c r="G28" s="106"/>
    </row>
    <row r="29" spans="1:7" ht="20.25">
      <c r="A29" s="9">
        <v>1</v>
      </c>
      <c r="B29" s="3">
        <v>33</v>
      </c>
      <c r="C29" s="6" t="s">
        <v>28</v>
      </c>
      <c r="D29" s="6" t="s">
        <v>85</v>
      </c>
      <c r="E29" s="6" t="s">
        <v>112</v>
      </c>
      <c r="F29" s="85">
        <v>0.012270833333333335</v>
      </c>
      <c r="G29" s="6" t="s">
        <v>27</v>
      </c>
    </row>
    <row r="30" spans="1:7" ht="20.25">
      <c r="A30" s="9">
        <v>2</v>
      </c>
      <c r="B30" s="3">
        <v>6</v>
      </c>
      <c r="C30" s="5" t="s">
        <v>203</v>
      </c>
      <c r="D30" s="6" t="s">
        <v>106</v>
      </c>
      <c r="E30" s="6" t="s">
        <v>99</v>
      </c>
      <c r="F30" s="85">
        <v>0.016186342592592592</v>
      </c>
      <c r="G30" s="6" t="s">
        <v>100</v>
      </c>
    </row>
    <row r="31" spans="1:7" ht="20.25">
      <c r="A31" s="9"/>
      <c r="B31" s="3"/>
      <c r="C31" s="55"/>
      <c r="D31" s="55"/>
      <c r="E31" s="55"/>
      <c r="F31" s="3"/>
      <c r="G31" s="55"/>
    </row>
    <row r="32" spans="1:7" ht="20.25">
      <c r="A32" s="9"/>
      <c r="B32" s="3"/>
      <c r="C32" s="3"/>
      <c r="D32" s="3"/>
      <c r="E32" s="3"/>
      <c r="F32" s="3"/>
      <c r="G32" s="3"/>
    </row>
    <row r="33" spans="1:7" ht="20.25">
      <c r="A33" s="9"/>
      <c r="B33" s="3"/>
      <c r="C33" s="3"/>
      <c r="D33" s="3"/>
      <c r="E33" s="3"/>
      <c r="F33" s="3"/>
      <c r="G33" s="3"/>
    </row>
    <row r="34" spans="1:7" ht="20.25">
      <c r="A34" s="9"/>
      <c r="B34" s="3"/>
      <c r="C34" s="3"/>
      <c r="D34" s="3"/>
      <c r="E34" s="3"/>
      <c r="F34" s="3"/>
      <c r="G34" s="3"/>
    </row>
    <row r="35" spans="1:7" ht="20.25">
      <c r="A35" s="9"/>
      <c r="B35" s="3"/>
      <c r="C35" s="3"/>
      <c r="D35" s="3"/>
      <c r="E35" s="3"/>
      <c r="F35" s="3"/>
      <c r="G35" s="3"/>
    </row>
    <row r="36" spans="1:7" ht="20.25">
      <c r="A36" s="9"/>
      <c r="B36" s="3"/>
      <c r="C36" s="3"/>
      <c r="D36" s="3"/>
      <c r="E36" s="3"/>
      <c r="F36" s="3"/>
      <c r="G36" s="3"/>
    </row>
    <row r="44" spans="1:7" ht="23.25">
      <c r="A44" s="107" t="s">
        <v>0</v>
      </c>
      <c r="B44" s="107"/>
      <c r="C44" s="107"/>
      <c r="D44" s="107"/>
      <c r="E44" s="107"/>
      <c r="F44" s="107"/>
      <c r="G44" s="107"/>
    </row>
    <row r="45" spans="3:7" ht="18.75">
      <c r="C45" s="14" t="s">
        <v>108</v>
      </c>
      <c r="G45" s="102" t="s">
        <v>35</v>
      </c>
    </row>
    <row r="46" spans="3:7" ht="18">
      <c r="C46" s="4" t="s">
        <v>120</v>
      </c>
      <c r="G46" s="102"/>
    </row>
    <row r="47" ht="13.5" thickBot="1">
      <c r="G47" s="103"/>
    </row>
    <row r="48" spans="1:7" ht="12.75">
      <c r="A48" s="105" t="s">
        <v>1</v>
      </c>
      <c r="B48" s="105" t="s">
        <v>7</v>
      </c>
      <c r="C48" s="105" t="s">
        <v>2</v>
      </c>
      <c r="D48" s="105" t="s">
        <v>3</v>
      </c>
      <c r="E48" s="105" t="s">
        <v>4</v>
      </c>
      <c r="F48" s="105" t="s">
        <v>6</v>
      </c>
      <c r="G48" s="105" t="s">
        <v>5</v>
      </c>
    </row>
    <row r="49" spans="1:7" ht="12.75">
      <c r="A49" s="106"/>
      <c r="B49" s="106"/>
      <c r="C49" s="106"/>
      <c r="D49" s="106"/>
      <c r="E49" s="106"/>
      <c r="F49" s="106"/>
      <c r="G49" s="106"/>
    </row>
    <row r="50" spans="1:7" ht="32.25">
      <c r="A50" s="9">
        <v>1</v>
      </c>
      <c r="B50" s="3">
        <v>11</v>
      </c>
      <c r="C50" s="53" t="s">
        <v>156</v>
      </c>
      <c r="D50" s="6" t="s">
        <v>158</v>
      </c>
      <c r="E50" s="6" t="s">
        <v>149</v>
      </c>
      <c r="F50" s="85">
        <v>0.010141203703703704</v>
      </c>
      <c r="G50" s="63" t="s">
        <v>155</v>
      </c>
    </row>
    <row r="51" spans="1:7" ht="32.25">
      <c r="A51" s="9">
        <v>2</v>
      </c>
      <c r="B51" s="3">
        <v>12</v>
      </c>
      <c r="C51" s="53" t="s">
        <v>157</v>
      </c>
      <c r="D51" s="6" t="s">
        <v>159</v>
      </c>
      <c r="E51" s="6" t="s">
        <v>149</v>
      </c>
      <c r="F51" s="85">
        <v>0.01049537037037037</v>
      </c>
      <c r="G51" s="63" t="s">
        <v>155</v>
      </c>
    </row>
    <row r="52" spans="1:7" ht="20.25">
      <c r="A52" s="9">
        <v>3</v>
      </c>
      <c r="B52" s="3">
        <v>14</v>
      </c>
      <c r="C52" s="53" t="s">
        <v>162</v>
      </c>
      <c r="D52" s="6" t="s">
        <v>163</v>
      </c>
      <c r="E52" s="6" t="s">
        <v>149</v>
      </c>
      <c r="F52" s="85">
        <v>0.01133912037037037</v>
      </c>
      <c r="G52" s="63" t="s">
        <v>150</v>
      </c>
    </row>
    <row r="53" spans="1:7" ht="20.25">
      <c r="A53" s="9">
        <v>4</v>
      </c>
      <c r="B53" s="3">
        <v>6</v>
      </c>
      <c r="C53" s="53" t="s">
        <v>145</v>
      </c>
      <c r="D53" s="6" t="s">
        <v>102</v>
      </c>
      <c r="E53" s="6" t="s">
        <v>141</v>
      </c>
      <c r="F53" s="85">
        <v>0.012452546296296295</v>
      </c>
      <c r="G53" s="6"/>
    </row>
    <row r="54" spans="1:7" ht="20.25">
      <c r="A54" s="9">
        <v>5</v>
      </c>
      <c r="B54" s="3">
        <v>19</v>
      </c>
      <c r="C54" s="53" t="s">
        <v>172</v>
      </c>
      <c r="D54" s="6" t="s">
        <v>173</v>
      </c>
      <c r="E54" s="6" t="s">
        <v>80</v>
      </c>
      <c r="F54" s="85">
        <v>0.012896990740740738</v>
      </c>
      <c r="G54" s="6" t="s">
        <v>165</v>
      </c>
    </row>
    <row r="55" spans="1:7" ht="20.25">
      <c r="A55" s="9">
        <v>6</v>
      </c>
      <c r="B55" s="3">
        <v>26</v>
      </c>
      <c r="C55" s="53" t="s">
        <v>21</v>
      </c>
      <c r="D55" s="6" t="s">
        <v>22</v>
      </c>
      <c r="E55" s="6" t="s">
        <v>16</v>
      </c>
      <c r="F55" s="85">
        <v>0.013216435185185185</v>
      </c>
      <c r="G55" s="6" t="s">
        <v>20</v>
      </c>
    </row>
    <row r="56" spans="1:7" ht="20.25">
      <c r="A56" s="9">
        <v>7</v>
      </c>
      <c r="B56" s="3">
        <v>27</v>
      </c>
      <c r="C56" s="53" t="s">
        <v>18</v>
      </c>
      <c r="D56" s="6" t="s">
        <v>19</v>
      </c>
      <c r="E56" s="6" t="s">
        <v>16</v>
      </c>
      <c r="F56" s="85">
        <v>0.013688657407407406</v>
      </c>
      <c r="G56" s="6" t="s">
        <v>20</v>
      </c>
    </row>
    <row r="57" spans="1:7" ht="20.25">
      <c r="A57" s="9"/>
      <c r="B57" s="3"/>
      <c r="C57" s="6"/>
      <c r="D57" s="6"/>
      <c r="E57" s="6"/>
      <c r="F57" s="6"/>
      <c r="G57" s="6"/>
    </row>
    <row r="58" spans="1:7" ht="20.25">
      <c r="A58" s="9"/>
      <c r="B58" s="3"/>
      <c r="C58" s="6"/>
      <c r="D58" s="6"/>
      <c r="E58" s="6"/>
      <c r="F58" s="6"/>
      <c r="G58" s="6"/>
    </row>
    <row r="59" spans="1:7" ht="20.25">
      <c r="A59" s="9"/>
      <c r="B59" s="3"/>
      <c r="C59" s="6"/>
      <c r="D59" s="6"/>
      <c r="E59" s="6"/>
      <c r="F59" s="6"/>
      <c r="G59" s="6"/>
    </row>
    <row r="60" spans="1:7" ht="20.25">
      <c r="A60" s="9"/>
      <c r="B60" s="3"/>
      <c r="C60" s="6"/>
      <c r="D60" s="6"/>
      <c r="E60" s="6"/>
      <c r="F60" s="6"/>
      <c r="G60" s="6"/>
    </row>
    <row r="61" spans="1:7" ht="20.25">
      <c r="A61" s="9"/>
      <c r="B61" s="3"/>
      <c r="C61" s="6"/>
      <c r="D61" s="6"/>
      <c r="E61" s="6"/>
      <c r="F61" s="6"/>
      <c r="G61" s="6"/>
    </row>
    <row r="74" spans="1:7" ht="23.25">
      <c r="A74" s="107" t="s">
        <v>0</v>
      </c>
      <c r="B74" s="107"/>
      <c r="C74" s="107"/>
      <c r="D74" s="107"/>
      <c r="E74" s="107"/>
      <c r="F74" s="107"/>
      <c r="G74" s="107"/>
    </row>
    <row r="75" spans="3:7" ht="18.75">
      <c r="C75" s="14" t="s">
        <v>108</v>
      </c>
      <c r="G75" s="102" t="s">
        <v>36</v>
      </c>
    </row>
    <row r="76" spans="3:7" ht="18">
      <c r="C76" s="4" t="s">
        <v>119</v>
      </c>
      <c r="G76" s="102"/>
    </row>
    <row r="77" ht="13.5" thickBot="1">
      <c r="G77" s="103"/>
    </row>
    <row r="78" spans="1:7" ht="12.75">
      <c r="A78" s="105" t="s">
        <v>1</v>
      </c>
      <c r="B78" s="105" t="s">
        <v>7</v>
      </c>
      <c r="C78" s="105" t="s">
        <v>2</v>
      </c>
      <c r="D78" s="105" t="s">
        <v>3</v>
      </c>
      <c r="E78" s="105" t="s">
        <v>4</v>
      </c>
      <c r="F78" s="105" t="s">
        <v>6</v>
      </c>
      <c r="G78" s="105" t="s">
        <v>5</v>
      </c>
    </row>
    <row r="79" spans="1:7" ht="12.75">
      <c r="A79" s="106"/>
      <c r="B79" s="106"/>
      <c r="C79" s="106"/>
      <c r="D79" s="106"/>
      <c r="E79" s="106"/>
      <c r="F79" s="106"/>
      <c r="G79" s="106"/>
    </row>
    <row r="80" spans="1:7" ht="20.25">
      <c r="A80" s="9">
        <v>1</v>
      </c>
      <c r="B80" s="3">
        <v>3</v>
      </c>
      <c r="C80" s="6" t="s">
        <v>137</v>
      </c>
      <c r="D80" s="6" t="s">
        <v>139</v>
      </c>
      <c r="E80" s="6" t="s">
        <v>131</v>
      </c>
      <c r="F80" s="85">
        <v>0.00956712962962963</v>
      </c>
      <c r="G80" s="6" t="s">
        <v>138</v>
      </c>
    </row>
    <row r="81" spans="1:7" ht="20.25">
      <c r="A81" s="9">
        <v>2</v>
      </c>
      <c r="B81" s="3">
        <v>20</v>
      </c>
      <c r="C81" s="6" t="s">
        <v>177</v>
      </c>
      <c r="D81" s="6" t="s">
        <v>178</v>
      </c>
      <c r="E81" s="6" t="s">
        <v>80</v>
      </c>
      <c r="F81" s="85">
        <v>0.010665509259259258</v>
      </c>
      <c r="G81" s="6" t="s">
        <v>176</v>
      </c>
    </row>
    <row r="82" spans="1:7" ht="20.25">
      <c r="A82" s="9">
        <v>3</v>
      </c>
      <c r="B82" s="3">
        <v>9</v>
      </c>
      <c r="C82" s="5" t="s">
        <v>201</v>
      </c>
      <c r="D82" s="6" t="s">
        <v>106</v>
      </c>
      <c r="E82" s="6" t="s">
        <v>202</v>
      </c>
      <c r="F82" s="85">
        <v>0.010681712962962962</v>
      </c>
      <c r="G82" s="6" t="s">
        <v>100</v>
      </c>
    </row>
    <row r="83" spans="1:7" ht="20.25">
      <c r="A83" s="9">
        <v>4</v>
      </c>
      <c r="B83" s="3">
        <v>22</v>
      </c>
      <c r="C83" s="6" t="s">
        <v>107</v>
      </c>
      <c r="D83" s="6" t="s">
        <v>106</v>
      </c>
      <c r="E83" s="6" t="s">
        <v>181</v>
      </c>
      <c r="F83" s="85">
        <v>0.011165509259259259</v>
      </c>
      <c r="G83" s="6" t="s">
        <v>100</v>
      </c>
    </row>
    <row r="84" spans="1:7" ht="20.25">
      <c r="A84" s="9">
        <v>5</v>
      </c>
      <c r="B84" s="3">
        <v>8</v>
      </c>
      <c r="C84" s="6" t="s">
        <v>339</v>
      </c>
      <c r="D84" s="6" t="s">
        <v>340</v>
      </c>
      <c r="E84" s="6" t="s">
        <v>341</v>
      </c>
      <c r="F84" s="85">
        <v>0.011469907407407408</v>
      </c>
      <c r="G84" s="6" t="s">
        <v>140</v>
      </c>
    </row>
    <row r="85" spans="1:7" ht="20.25">
      <c r="A85" s="9"/>
      <c r="B85" s="3"/>
      <c r="C85" s="6"/>
      <c r="D85" s="6"/>
      <c r="E85" s="6"/>
      <c r="F85" s="6"/>
      <c r="G85" s="6"/>
    </row>
    <row r="86" spans="1:7" ht="20.25">
      <c r="A86" s="9"/>
      <c r="B86" s="3"/>
      <c r="C86" s="3"/>
      <c r="D86" s="3"/>
      <c r="E86" s="3"/>
      <c r="F86" s="3"/>
      <c r="G86" s="3"/>
    </row>
    <row r="87" spans="1:7" ht="20.25">
      <c r="A87" s="9"/>
      <c r="B87" s="3"/>
      <c r="C87" s="3"/>
      <c r="D87" s="3"/>
      <c r="E87" s="3"/>
      <c r="F87" s="3"/>
      <c r="G87" s="3"/>
    </row>
    <row r="88" spans="1:7" ht="20.25">
      <c r="A88" s="9"/>
      <c r="B88" s="3"/>
      <c r="C88" s="3"/>
      <c r="D88" s="3"/>
      <c r="E88" s="3"/>
      <c r="F88" s="3"/>
      <c r="G88" s="3"/>
    </row>
    <row r="89" spans="1:7" ht="20.25">
      <c r="A89" s="9"/>
      <c r="B89" s="3"/>
      <c r="C89" s="3"/>
      <c r="D89" s="3"/>
      <c r="E89" s="3"/>
      <c r="F89" s="3"/>
      <c r="G89" s="3"/>
    </row>
    <row r="90" spans="1:7" ht="20.25">
      <c r="A90" s="9"/>
      <c r="B90" s="3"/>
      <c r="C90" s="3"/>
      <c r="D90" s="3"/>
      <c r="E90" s="3"/>
      <c r="F90" s="3"/>
      <c r="G90" s="3"/>
    </row>
    <row r="91" spans="1:7" ht="20.25">
      <c r="A91" s="9"/>
      <c r="B91" s="3"/>
      <c r="C91" s="3"/>
      <c r="D91" s="3"/>
      <c r="E91" s="3"/>
      <c r="F91" s="3"/>
      <c r="G91" s="3"/>
    </row>
    <row r="92" spans="1:7" ht="20.25">
      <c r="A92" s="9"/>
      <c r="B92" s="3"/>
      <c r="C92" s="3"/>
      <c r="D92" s="3"/>
      <c r="E92" s="3"/>
      <c r="F92" s="3"/>
      <c r="G92" s="3"/>
    </row>
    <row r="93" spans="1:7" ht="20.25">
      <c r="A93" s="9"/>
      <c r="B93" s="3"/>
      <c r="C93" s="3"/>
      <c r="D93" s="3"/>
      <c r="E93" s="3"/>
      <c r="F93" s="3"/>
      <c r="G93" s="3"/>
    </row>
    <row r="94" spans="1:7" ht="20.25">
      <c r="A94" s="9"/>
      <c r="B94" s="3"/>
      <c r="C94" s="3"/>
      <c r="D94" s="3"/>
      <c r="E94" s="3"/>
      <c r="F94" s="3"/>
      <c r="G94" s="3"/>
    </row>
    <row r="95" spans="1:7" ht="20.25">
      <c r="A95" s="9"/>
      <c r="B95" s="3"/>
      <c r="C95" s="3"/>
      <c r="D95" s="3"/>
      <c r="E95" s="3"/>
      <c r="F95" s="3"/>
      <c r="G95" s="3"/>
    </row>
  </sheetData>
  <sheetProtection/>
  <mergeCells count="36">
    <mergeCell ref="A2:G2"/>
    <mergeCell ref="A6:A7"/>
    <mergeCell ref="B6:B7"/>
    <mergeCell ref="C6:C7"/>
    <mergeCell ref="D6:D7"/>
    <mergeCell ref="E6:E7"/>
    <mergeCell ref="F6:F7"/>
    <mergeCell ref="G6:G7"/>
    <mergeCell ref="G3:G5"/>
    <mergeCell ref="A23:G23"/>
    <mergeCell ref="A27:A28"/>
    <mergeCell ref="B27:B28"/>
    <mergeCell ref="C27:C28"/>
    <mergeCell ref="D27:D28"/>
    <mergeCell ref="E27:E28"/>
    <mergeCell ref="F27:F28"/>
    <mergeCell ref="G27:G28"/>
    <mergeCell ref="G24:G26"/>
    <mergeCell ref="A44:G44"/>
    <mergeCell ref="A48:A49"/>
    <mergeCell ref="B48:B49"/>
    <mergeCell ref="C48:C49"/>
    <mergeCell ref="D48:D49"/>
    <mergeCell ref="E48:E49"/>
    <mergeCell ref="F48:F49"/>
    <mergeCell ref="G48:G49"/>
    <mergeCell ref="G45:G47"/>
    <mergeCell ref="A74:G74"/>
    <mergeCell ref="A78:A79"/>
    <mergeCell ref="B78:B79"/>
    <mergeCell ref="C78:C79"/>
    <mergeCell ref="D78:D79"/>
    <mergeCell ref="E78:E79"/>
    <mergeCell ref="F78:F79"/>
    <mergeCell ref="G78:G79"/>
    <mergeCell ref="G75:G77"/>
  </mergeCells>
  <printOptions/>
  <pageMargins left="0.75" right="0.75" top="1" bottom="1" header="0.5" footer="0.5"/>
  <pageSetup horizontalDpi="600" verticalDpi="600" orientation="portrait" scale="84" r:id="rId1"/>
  <rowBreaks count="2" manualBreakCount="2">
    <brk id="42" max="255" man="1"/>
    <brk id="7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view="pageBreakPreview" zoomScale="60" zoomScalePageLayoutView="0" workbookViewId="0" topLeftCell="A1">
      <selection activeCell="H31" sqref="H31"/>
    </sheetView>
  </sheetViews>
  <sheetFormatPr defaultColWidth="9.140625" defaultRowHeight="12.75"/>
  <cols>
    <col min="1" max="1" width="6.140625" style="0" bestFit="1" customWidth="1"/>
    <col min="2" max="2" width="5.7109375" style="0" customWidth="1"/>
    <col min="3" max="3" width="24.28125" style="0" customWidth="1"/>
    <col min="4" max="4" width="16.140625" style="0" bestFit="1" customWidth="1"/>
    <col min="5" max="5" width="12.57421875" style="0" bestFit="1" customWidth="1"/>
    <col min="8" max="8" width="10.7109375" style="0" customWidth="1"/>
    <col min="9" max="9" width="12.57421875" style="0" bestFit="1" customWidth="1"/>
  </cols>
  <sheetData>
    <row r="2" spans="1:8" ht="23.25">
      <c r="A2" s="107" t="s">
        <v>0</v>
      </c>
      <c r="B2" s="107"/>
      <c r="C2" s="107"/>
      <c r="D2" s="107"/>
      <c r="E2" s="107"/>
      <c r="F2" s="107"/>
      <c r="G2" s="107"/>
      <c r="H2" s="107"/>
    </row>
    <row r="3" spans="3:8" ht="12.75" customHeight="1">
      <c r="C3" s="14" t="s">
        <v>108</v>
      </c>
      <c r="G3" s="102" t="s">
        <v>37</v>
      </c>
      <c r="H3" s="102"/>
    </row>
    <row r="4" spans="3:8" ht="18">
      <c r="C4" s="4" t="s">
        <v>12</v>
      </c>
      <c r="G4" s="102"/>
      <c r="H4" s="102"/>
    </row>
    <row r="5" spans="7:8" ht="13.5" thickBot="1">
      <c r="G5" s="103"/>
      <c r="H5" s="103"/>
    </row>
    <row r="6" spans="1:9" ht="15.75">
      <c r="A6" s="105" t="s">
        <v>1</v>
      </c>
      <c r="B6" s="105" t="s">
        <v>7</v>
      </c>
      <c r="C6" s="105" t="s">
        <v>2</v>
      </c>
      <c r="D6" s="105" t="s">
        <v>3</v>
      </c>
      <c r="E6" s="105" t="s">
        <v>4</v>
      </c>
      <c r="F6" s="105" t="s">
        <v>6</v>
      </c>
      <c r="G6" s="1" t="s">
        <v>6</v>
      </c>
      <c r="H6" s="105" t="s">
        <v>11</v>
      </c>
      <c r="I6" s="105" t="s">
        <v>5</v>
      </c>
    </row>
    <row r="7" spans="1:9" ht="15.75">
      <c r="A7" s="106"/>
      <c r="B7" s="106"/>
      <c r="C7" s="106"/>
      <c r="D7" s="106"/>
      <c r="E7" s="106"/>
      <c r="F7" s="106"/>
      <c r="G7" s="2" t="s">
        <v>10</v>
      </c>
      <c r="H7" s="106"/>
      <c r="I7" s="106"/>
    </row>
    <row r="8" spans="1:9" ht="20.25">
      <c r="A8" s="9">
        <v>1</v>
      </c>
      <c r="B8" s="3"/>
      <c r="C8" s="6" t="s">
        <v>342</v>
      </c>
      <c r="D8" s="6" t="s">
        <v>343</v>
      </c>
      <c r="E8" s="6" t="s">
        <v>344</v>
      </c>
      <c r="F8" s="85">
        <v>0.012728009259259258</v>
      </c>
      <c r="G8" s="83">
        <v>0.5256944444444445</v>
      </c>
      <c r="H8" s="6">
        <v>73</v>
      </c>
      <c r="I8" s="54"/>
    </row>
    <row r="9" spans="1:9" ht="20.25">
      <c r="A9" s="9">
        <v>2</v>
      </c>
      <c r="B9" s="3"/>
      <c r="C9" s="6" t="s">
        <v>345</v>
      </c>
      <c r="D9" s="6" t="s">
        <v>346</v>
      </c>
      <c r="E9" s="6" t="s">
        <v>236</v>
      </c>
      <c r="F9" s="85">
        <v>0.01134375</v>
      </c>
      <c r="G9" s="83">
        <v>0.548611111111111</v>
      </c>
      <c r="H9" s="6">
        <v>59</v>
      </c>
      <c r="I9" s="22"/>
    </row>
    <row r="10" spans="1:9" ht="20.25">
      <c r="A10" s="9">
        <v>3</v>
      </c>
      <c r="C10" s="55" t="s">
        <v>347</v>
      </c>
      <c r="D10" s="6" t="s">
        <v>348</v>
      </c>
      <c r="E10" s="6" t="s">
        <v>316</v>
      </c>
      <c r="F10" s="83" t="s">
        <v>349</v>
      </c>
      <c r="G10" s="83">
        <v>0.5812499999999999</v>
      </c>
      <c r="H10" s="6">
        <v>70</v>
      </c>
      <c r="I10" s="22"/>
    </row>
    <row r="11" spans="1:9" ht="20.25">
      <c r="A11" s="9"/>
      <c r="B11" s="3"/>
      <c r="C11" s="3"/>
      <c r="D11" s="3"/>
      <c r="E11" s="3"/>
      <c r="F11" s="3"/>
      <c r="G11" s="3"/>
      <c r="H11" s="3"/>
      <c r="I11" s="22"/>
    </row>
    <row r="12" spans="1:9" ht="20.25">
      <c r="A12" s="9"/>
      <c r="B12" s="3"/>
      <c r="C12" s="3"/>
      <c r="D12" s="3"/>
      <c r="E12" s="3"/>
      <c r="F12" s="3"/>
      <c r="G12" s="3"/>
      <c r="H12" s="3"/>
      <c r="I12" s="22"/>
    </row>
    <row r="13" spans="1:9" ht="20.25">
      <c r="A13" s="9"/>
      <c r="B13" s="3"/>
      <c r="C13" s="3"/>
      <c r="D13" s="3"/>
      <c r="E13" s="3"/>
      <c r="F13" s="3"/>
      <c r="G13" s="3"/>
      <c r="H13" s="3"/>
      <c r="I13" s="22"/>
    </row>
    <row r="17" spans="1:8" ht="23.25">
      <c r="A17" s="107" t="s">
        <v>0</v>
      </c>
      <c r="B17" s="107"/>
      <c r="C17" s="107"/>
      <c r="D17" s="107"/>
      <c r="E17" s="107"/>
      <c r="F17" s="107"/>
      <c r="G17" s="107"/>
      <c r="H17" s="107"/>
    </row>
    <row r="18" spans="3:8" ht="18.75">
      <c r="C18" s="14" t="s">
        <v>108</v>
      </c>
      <c r="G18" s="102" t="s">
        <v>38</v>
      </c>
      <c r="H18" s="102"/>
    </row>
    <row r="19" spans="3:8" ht="18">
      <c r="C19" s="4" t="s">
        <v>13</v>
      </c>
      <c r="G19" s="102"/>
      <c r="H19" s="102"/>
    </row>
    <row r="20" spans="7:8" ht="13.5" thickBot="1">
      <c r="G20" s="103"/>
      <c r="H20" s="103"/>
    </row>
    <row r="21" spans="1:9" ht="15.75">
      <c r="A21" s="105" t="s">
        <v>1</v>
      </c>
      <c r="B21" s="105" t="s">
        <v>7</v>
      </c>
      <c r="C21" s="105" t="s">
        <v>2</v>
      </c>
      <c r="D21" s="105" t="s">
        <v>3</v>
      </c>
      <c r="E21" s="105" t="s">
        <v>4</v>
      </c>
      <c r="F21" s="105" t="s">
        <v>6</v>
      </c>
      <c r="G21" s="1" t="s">
        <v>6</v>
      </c>
      <c r="H21" s="105" t="s">
        <v>11</v>
      </c>
      <c r="I21" s="105" t="s">
        <v>5</v>
      </c>
    </row>
    <row r="22" spans="1:9" ht="15.75">
      <c r="A22" s="106"/>
      <c r="B22" s="106"/>
      <c r="C22" s="106"/>
      <c r="D22" s="106"/>
      <c r="E22" s="106"/>
      <c r="F22" s="106"/>
      <c r="G22" s="2" t="s">
        <v>10</v>
      </c>
      <c r="H22" s="106"/>
      <c r="I22" s="106"/>
    </row>
    <row r="23" spans="1:9" ht="20.25">
      <c r="A23" s="9">
        <v>1</v>
      </c>
      <c r="B23" s="3"/>
      <c r="C23" s="6" t="s">
        <v>350</v>
      </c>
      <c r="D23" s="6" t="s">
        <v>351</v>
      </c>
      <c r="E23" s="6" t="s">
        <v>352</v>
      </c>
      <c r="F23" s="85">
        <v>0.01357523148148148</v>
      </c>
      <c r="G23" s="83">
        <v>0.6333333333333333</v>
      </c>
      <c r="H23" s="6">
        <v>63</v>
      </c>
      <c r="I23" s="54"/>
    </row>
    <row r="24" spans="1:9" ht="20.25">
      <c r="A24" s="9">
        <v>2</v>
      </c>
      <c r="B24" s="3"/>
      <c r="C24" s="6" t="s">
        <v>353</v>
      </c>
      <c r="D24" s="6" t="s">
        <v>354</v>
      </c>
      <c r="E24" s="6" t="s">
        <v>344</v>
      </c>
      <c r="F24" s="85">
        <v>0.014853009259259259</v>
      </c>
      <c r="G24" s="83">
        <v>0.6687500000000001</v>
      </c>
      <c r="H24" s="6">
        <v>66</v>
      </c>
      <c r="I24" s="22"/>
    </row>
    <row r="25" spans="1:9" ht="20.25">
      <c r="A25" s="9"/>
      <c r="B25" s="3"/>
      <c r="C25" s="3"/>
      <c r="D25" s="6"/>
      <c r="E25" s="6"/>
      <c r="F25" s="6"/>
      <c r="G25" s="6"/>
      <c r="H25" s="6"/>
      <c r="I25" s="22"/>
    </row>
    <row r="26" spans="1:9" ht="20.25">
      <c r="A26" s="9"/>
      <c r="B26" s="3"/>
      <c r="C26" s="3"/>
      <c r="D26" s="3"/>
      <c r="E26" s="3"/>
      <c r="F26" s="3"/>
      <c r="G26" s="3"/>
      <c r="H26" s="3"/>
      <c r="I26" s="22"/>
    </row>
  </sheetData>
  <sheetProtection/>
  <mergeCells count="20">
    <mergeCell ref="I6:I7"/>
    <mergeCell ref="I21:I22"/>
    <mergeCell ref="A2:H2"/>
    <mergeCell ref="A6:A7"/>
    <mergeCell ref="B6:B7"/>
    <mergeCell ref="C6:C7"/>
    <mergeCell ref="D6:D7"/>
    <mergeCell ref="E6:E7"/>
    <mergeCell ref="F6:F7"/>
    <mergeCell ref="H6:H7"/>
    <mergeCell ref="G3:H5"/>
    <mergeCell ref="G18:H20"/>
    <mergeCell ref="A17:H17"/>
    <mergeCell ref="A21:A22"/>
    <mergeCell ref="B21:B22"/>
    <mergeCell ref="C21:C22"/>
    <mergeCell ref="D21:D22"/>
    <mergeCell ref="E21:E22"/>
    <mergeCell ref="F21:F22"/>
    <mergeCell ref="H21:H22"/>
  </mergeCells>
  <printOptions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91"/>
  <sheetViews>
    <sheetView tabSelected="1" view="pageBreakPreview" zoomScaleSheetLayoutView="100" zoomScalePageLayoutView="0" workbookViewId="0" topLeftCell="A4">
      <selection activeCell="D17" sqref="D17"/>
    </sheetView>
  </sheetViews>
  <sheetFormatPr defaultColWidth="9.140625" defaultRowHeight="12.75"/>
  <cols>
    <col min="1" max="1" width="6.140625" style="0" bestFit="1" customWidth="1"/>
    <col min="2" max="2" width="5.7109375" style="0" customWidth="1"/>
    <col min="3" max="3" width="21.421875" style="0" customWidth="1"/>
    <col min="4" max="5" width="16.140625" style="0" bestFit="1" customWidth="1"/>
    <col min="6" max="6" width="9.8515625" style="0" customWidth="1"/>
    <col min="7" max="7" width="21.8515625" style="0" bestFit="1" customWidth="1"/>
    <col min="8" max="8" width="8.7109375" style="0" customWidth="1"/>
  </cols>
  <sheetData>
    <row r="2" spans="1:8" ht="23.25">
      <c r="A2" s="107" t="s">
        <v>0</v>
      </c>
      <c r="B2" s="107"/>
      <c r="C2" s="107"/>
      <c r="D2" s="107"/>
      <c r="E2" s="107"/>
      <c r="F2" s="107"/>
      <c r="G2" s="107"/>
      <c r="H2" s="61"/>
    </row>
    <row r="3" spans="3:9" ht="12.75" customHeight="1">
      <c r="C3" s="14" t="s">
        <v>108</v>
      </c>
      <c r="G3" s="102" t="s">
        <v>40</v>
      </c>
      <c r="H3" s="60"/>
      <c r="I3" s="13"/>
    </row>
    <row r="4" spans="3:9" ht="18">
      <c r="C4" s="4" t="s">
        <v>8</v>
      </c>
      <c r="G4" s="102"/>
      <c r="H4" s="60"/>
      <c r="I4" s="13"/>
    </row>
    <row r="5" spans="7:9" ht="13.5" thickBot="1">
      <c r="G5" s="103"/>
      <c r="H5" s="90"/>
      <c r="I5" s="51"/>
    </row>
    <row r="6" spans="1:9" ht="15.75">
      <c r="A6" s="105" t="s">
        <v>1</v>
      </c>
      <c r="B6" s="105" t="s">
        <v>7</v>
      </c>
      <c r="C6" s="105" t="s">
        <v>2</v>
      </c>
      <c r="D6" s="105" t="s">
        <v>3</v>
      </c>
      <c r="E6" s="105" t="s">
        <v>4</v>
      </c>
      <c r="F6" s="105" t="s">
        <v>6</v>
      </c>
      <c r="G6" s="112" t="s">
        <v>5</v>
      </c>
      <c r="H6" s="91"/>
      <c r="I6" s="10"/>
    </row>
    <row r="7" spans="1:8" ht="15.75">
      <c r="A7" s="106"/>
      <c r="B7" s="106"/>
      <c r="C7" s="106"/>
      <c r="D7" s="106"/>
      <c r="E7" s="106"/>
      <c r="F7" s="106"/>
      <c r="G7" s="106"/>
      <c r="H7" s="91"/>
    </row>
    <row r="8" spans="1:8" ht="20.25">
      <c r="A8" s="9">
        <v>1</v>
      </c>
      <c r="B8" s="3">
        <v>46</v>
      </c>
      <c r="C8" s="6" t="s">
        <v>355</v>
      </c>
      <c r="D8" s="6" t="s">
        <v>356</v>
      </c>
      <c r="E8" s="6" t="s">
        <v>92</v>
      </c>
      <c r="F8" s="85">
        <v>0.03601967592592593</v>
      </c>
      <c r="G8" s="6" t="s">
        <v>93</v>
      </c>
      <c r="H8" s="92"/>
    </row>
    <row r="9" spans="1:8" ht="20.25">
      <c r="A9" s="9">
        <v>2</v>
      </c>
      <c r="B9" s="3">
        <v>47</v>
      </c>
      <c r="C9" s="6" t="s">
        <v>94</v>
      </c>
      <c r="D9" s="6" t="s">
        <v>95</v>
      </c>
      <c r="E9" s="6" t="s">
        <v>92</v>
      </c>
      <c r="F9" s="85">
        <v>0.040116898148148145</v>
      </c>
      <c r="G9" s="6" t="s">
        <v>93</v>
      </c>
      <c r="H9" s="92"/>
    </row>
    <row r="10" spans="1:8" ht="20.25">
      <c r="A10" s="9">
        <v>3</v>
      </c>
      <c r="B10" s="3">
        <v>15</v>
      </c>
      <c r="C10" s="6" t="s">
        <v>179</v>
      </c>
      <c r="D10" s="6" t="s">
        <v>180</v>
      </c>
      <c r="E10" s="6" t="s">
        <v>80</v>
      </c>
      <c r="F10" s="89">
        <v>0.04429050925925926</v>
      </c>
      <c r="G10" s="6" t="s">
        <v>176</v>
      </c>
      <c r="H10" s="92" t="s">
        <v>357</v>
      </c>
    </row>
    <row r="11" spans="1:8" ht="20.25">
      <c r="A11" s="9">
        <v>4</v>
      </c>
      <c r="B11" s="3">
        <v>21</v>
      </c>
      <c r="C11" s="6" t="s">
        <v>124</v>
      </c>
      <c r="D11" s="6" t="s">
        <v>125</v>
      </c>
      <c r="E11" s="6" t="s">
        <v>112</v>
      </c>
      <c r="F11" s="89">
        <v>0.04548958333333333</v>
      </c>
      <c r="G11" s="6" t="s">
        <v>27</v>
      </c>
      <c r="H11" s="92" t="s">
        <v>357</v>
      </c>
    </row>
    <row r="12" spans="1:8" ht="20.25">
      <c r="A12" s="9"/>
      <c r="B12" s="3"/>
      <c r="C12" s="3"/>
      <c r="D12" s="3"/>
      <c r="E12" s="3"/>
      <c r="F12" s="3"/>
      <c r="G12" s="3"/>
      <c r="H12" s="12"/>
    </row>
    <row r="13" spans="1:8" ht="20.25">
      <c r="A13" s="9"/>
      <c r="B13" s="3"/>
      <c r="C13" s="3"/>
      <c r="D13" s="3"/>
      <c r="E13" s="3"/>
      <c r="F13" s="3"/>
      <c r="G13" s="3"/>
      <c r="H13" s="12"/>
    </row>
    <row r="14" spans="1:8" ht="20.25">
      <c r="A14" s="9"/>
      <c r="B14" s="3"/>
      <c r="C14" s="3"/>
      <c r="D14" s="3"/>
      <c r="E14" s="3"/>
      <c r="F14" s="3"/>
      <c r="G14" s="3"/>
      <c r="H14" s="12"/>
    </row>
    <row r="15" spans="1:8" ht="20.25">
      <c r="A15" s="9"/>
      <c r="B15" s="3"/>
      <c r="C15" s="3"/>
      <c r="D15" s="3"/>
      <c r="E15" s="3"/>
      <c r="F15" s="3"/>
      <c r="G15" s="3"/>
      <c r="H15" s="12"/>
    </row>
    <row r="16" spans="1:8" ht="20.25">
      <c r="A16" s="9"/>
      <c r="B16" s="3"/>
      <c r="C16" s="3"/>
      <c r="D16" s="3"/>
      <c r="E16" s="3"/>
      <c r="F16" s="3"/>
      <c r="G16" s="3"/>
      <c r="H16" s="12"/>
    </row>
    <row r="17" spans="1:8" ht="20.25">
      <c r="A17" s="9"/>
      <c r="B17" s="3"/>
      <c r="C17" s="3"/>
      <c r="D17" s="3"/>
      <c r="E17" s="3"/>
      <c r="F17" s="3"/>
      <c r="G17" s="3"/>
      <c r="H17" s="12"/>
    </row>
    <row r="18" spans="1:8" ht="20.25">
      <c r="A18" s="11"/>
      <c r="B18" s="12"/>
      <c r="C18" s="12"/>
      <c r="D18" s="12"/>
      <c r="E18" s="12"/>
      <c r="F18" s="12"/>
      <c r="G18" s="12"/>
      <c r="H18" s="12"/>
    </row>
    <row r="19" spans="1:8" ht="23.25">
      <c r="A19" s="110" t="s">
        <v>0</v>
      </c>
      <c r="B19" s="110"/>
      <c r="C19" s="110"/>
      <c r="D19" s="110"/>
      <c r="E19" s="110"/>
      <c r="F19" s="110"/>
      <c r="G19" s="110"/>
      <c r="H19" s="62"/>
    </row>
    <row r="20" spans="3:8" ht="18.75">
      <c r="C20" s="14" t="s">
        <v>108</v>
      </c>
      <c r="G20" s="102" t="s">
        <v>39</v>
      </c>
      <c r="H20" s="60"/>
    </row>
    <row r="21" spans="3:8" ht="18">
      <c r="C21" s="4" t="s">
        <v>9</v>
      </c>
      <c r="G21" s="102"/>
      <c r="H21" s="60"/>
    </row>
    <row r="22" spans="7:8" ht="13.5" thickBot="1">
      <c r="G22" s="103"/>
      <c r="H22" s="90"/>
    </row>
    <row r="23" spans="1:8" ht="15.75">
      <c r="A23" s="105" t="s">
        <v>1</v>
      </c>
      <c r="B23" s="105" t="s">
        <v>7</v>
      </c>
      <c r="C23" s="105" t="s">
        <v>2</v>
      </c>
      <c r="D23" s="105" t="s">
        <v>3</v>
      </c>
      <c r="E23" s="105" t="s">
        <v>4</v>
      </c>
      <c r="F23" s="105" t="s">
        <v>6</v>
      </c>
      <c r="G23" s="105" t="s">
        <v>5</v>
      </c>
      <c r="H23" s="91"/>
    </row>
    <row r="24" spans="1:8" ht="15.75">
      <c r="A24" s="111"/>
      <c r="B24" s="111"/>
      <c r="C24" s="111"/>
      <c r="D24" s="111"/>
      <c r="E24" s="111"/>
      <c r="F24" s="111"/>
      <c r="G24" s="111"/>
      <c r="H24" s="91"/>
    </row>
    <row r="25" spans="1:8" ht="20.25">
      <c r="A25" s="9">
        <v>1</v>
      </c>
      <c r="B25" s="3">
        <v>49</v>
      </c>
      <c r="C25" s="6" t="s">
        <v>360</v>
      </c>
      <c r="D25" s="6" t="s">
        <v>361</v>
      </c>
      <c r="E25" s="6" t="s">
        <v>341</v>
      </c>
      <c r="F25" s="85">
        <v>0.03082291666666667</v>
      </c>
      <c r="G25" s="6" t="s">
        <v>140</v>
      </c>
      <c r="H25" s="92"/>
    </row>
    <row r="26" spans="1:8" ht="20.25">
      <c r="A26" s="9">
        <v>2</v>
      </c>
      <c r="B26" s="3">
        <v>10</v>
      </c>
      <c r="C26" s="6" t="s">
        <v>89</v>
      </c>
      <c r="D26" s="6" t="s">
        <v>90</v>
      </c>
      <c r="E26" s="6" t="s">
        <v>91</v>
      </c>
      <c r="F26" s="85">
        <v>0.031207175925925926</v>
      </c>
      <c r="G26" s="6" t="s">
        <v>86</v>
      </c>
      <c r="H26" s="92"/>
    </row>
    <row r="27" spans="1:8" ht="20.25">
      <c r="A27" s="9">
        <v>3</v>
      </c>
      <c r="B27" s="3">
        <v>31</v>
      </c>
      <c r="C27" s="6" t="s">
        <v>358</v>
      </c>
      <c r="D27" s="6" t="s">
        <v>359</v>
      </c>
      <c r="E27" s="6" t="s">
        <v>337</v>
      </c>
      <c r="F27" s="85">
        <v>0.03287615740740741</v>
      </c>
      <c r="G27" s="6" t="s">
        <v>338</v>
      </c>
      <c r="H27" s="92"/>
    </row>
    <row r="28" spans="1:8" ht="20.25">
      <c r="A28" s="9">
        <v>4</v>
      </c>
      <c r="B28" s="3">
        <v>83</v>
      </c>
      <c r="C28" s="6" t="s">
        <v>362</v>
      </c>
      <c r="D28" s="6" t="s">
        <v>363</v>
      </c>
      <c r="E28" s="6" t="s">
        <v>364</v>
      </c>
      <c r="F28" s="85">
        <v>0.032935185185185185</v>
      </c>
      <c r="G28" s="6"/>
      <c r="H28" s="92"/>
    </row>
    <row r="29" spans="1:8" ht="20.25">
      <c r="A29" s="9">
        <v>5</v>
      </c>
      <c r="B29" s="3">
        <v>5</v>
      </c>
      <c r="C29" s="6" t="s">
        <v>126</v>
      </c>
      <c r="D29" s="6" t="s">
        <v>127</v>
      </c>
      <c r="E29" s="6" t="s">
        <v>128</v>
      </c>
      <c r="F29" s="85">
        <v>0.03620023148148148</v>
      </c>
      <c r="G29" s="6" t="s">
        <v>86</v>
      </c>
      <c r="H29" s="92"/>
    </row>
    <row r="30" spans="1:8" ht="20.25">
      <c r="A30" s="9"/>
      <c r="B30" s="3"/>
      <c r="C30" s="3"/>
      <c r="D30" s="3"/>
      <c r="E30" s="3"/>
      <c r="F30" s="3"/>
      <c r="G30" s="3"/>
      <c r="H30" s="12"/>
    </row>
    <row r="31" spans="1:8" ht="20.25">
      <c r="A31" s="9"/>
      <c r="B31" s="3"/>
      <c r="C31" s="3"/>
      <c r="D31" s="3"/>
      <c r="E31" s="3"/>
      <c r="F31" s="3"/>
      <c r="G31" s="3"/>
      <c r="H31" s="12"/>
    </row>
    <row r="32" spans="1:8" ht="20.25">
      <c r="A32" s="9"/>
      <c r="B32" s="3"/>
      <c r="C32" s="3"/>
      <c r="D32" s="3"/>
      <c r="E32" s="3"/>
      <c r="F32" s="3"/>
      <c r="G32" s="3"/>
      <c r="H32" s="12"/>
    </row>
    <row r="33" spans="1:8" ht="20.25">
      <c r="A33" s="9"/>
      <c r="B33" s="3"/>
      <c r="C33" s="3"/>
      <c r="D33" s="3"/>
      <c r="E33" s="3"/>
      <c r="F33" s="3"/>
      <c r="G33" s="3"/>
      <c r="H33" s="12"/>
    </row>
    <row r="34" spans="1:8" ht="20.25">
      <c r="A34" s="9"/>
      <c r="B34" s="3"/>
      <c r="C34" s="3"/>
      <c r="D34" s="3"/>
      <c r="E34" s="3"/>
      <c r="F34" s="3"/>
      <c r="G34" s="3"/>
      <c r="H34" s="12"/>
    </row>
    <row r="35" spans="1:8" ht="20.25">
      <c r="A35" s="9"/>
      <c r="B35" s="3"/>
      <c r="C35" s="3"/>
      <c r="D35" s="3"/>
      <c r="E35" s="3"/>
      <c r="F35" s="3"/>
      <c r="G35" s="3"/>
      <c r="H35" s="12"/>
    </row>
    <row r="36" spans="1:8" ht="20.25">
      <c r="A36" s="9"/>
      <c r="B36" s="3"/>
      <c r="C36" s="3"/>
      <c r="D36" s="3"/>
      <c r="E36" s="3"/>
      <c r="F36" s="3"/>
      <c r="G36" s="3"/>
      <c r="H36" s="12"/>
    </row>
    <row r="47" spans="1:13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20.25">
      <c r="A65" s="11"/>
      <c r="B65" s="12"/>
      <c r="C65" s="12"/>
      <c r="D65" s="12"/>
      <c r="E65" s="12"/>
      <c r="F65" s="12"/>
      <c r="G65" s="12"/>
      <c r="H65" s="12"/>
      <c r="I65" s="10"/>
      <c r="J65" s="10"/>
      <c r="K65" s="10"/>
      <c r="L65" s="10"/>
      <c r="M65" s="10"/>
    </row>
    <row r="66" spans="1:13" ht="20.25">
      <c r="A66" s="11"/>
      <c r="B66" s="12"/>
      <c r="C66" s="12"/>
      <c r="D66" s="12"/>
      <c r="E66" s="12"/>
      <c r="F66" s="12"/>
      <c r="G66" s="12"/>
      <c r="H66" s="12"/>
      <c r="I66" s="10"/>
      <c r="J66" s="10"/>
      <c r="K66" s="10"/>
      <c r="L66" s="10"/>
      <c r="M66" s="10"/>
    </row>
    <row r="67" spans="1:13" ht="20.25">
      <c r="A67" s="11"/>
      <c r="B67" s="12"/>
      <c r="C67" s="12"/>
      <c r="D67" s="12"/>
      <c r="E67" s="12"/>
      <c r="F67" s="12"/>
      <c r="G67" s="12"/>
      <c r="H67" s="12"/>
      <c r="I67" s="10"/>
      <c r="J67" s="10"/>
      <c r="K67" s="10"/>
      <c r="L67" s="10"/>
      <c r="M67" s="10"/>
    </row>
    <row r="68" spans="1:13" ht="20.25">
      <c r="A68" s="11"/>
      <c r="B68" s="12"/>
      <c r="C68" s="12"/>
      <c r="D68" s="12"/>
      <c r="E68" s="12"/>
      <c r="F68" s="12"/>
      <c r="G68" s="12"/>
      <c r="H68" s="12"/>
      <c r="I68" s="10"/>
      <c r="J68" s="10"/>
      <c r="K68" s="10"/>
      <c r="L68" s="10"/>
      <c r="M68" s="10"/>
    </row>
    <row r="69" spans="1:13" ht="20.25">
      <c r="A69" s="11"/>
      <c r="B69" s="12"/>
      <c r="C69" s="12"/>
      <c r="D69" s="12"/>
      <c r="E69" s="12"/>
      <c r="F69" s="12"/>
      <c r="G69" s="12"/>
      <c r="H69" s="12"/>
      <c r="I69" s="10"/>
      <c r="J69" s="10"/>
      <c r="K69" s="10"/>
      <c r="L69" s="10"/>
      <c r="M69" s="10"/>
    </row>
    <row r="70" spans="1:13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</sheetData>
  <sheetProtection/>
  <mergeCells count="18">
    <mergeCell ref="A2:G2"/>
    <mergeCell ref="A6:A7"/>
    <mergeCell ref="B6:B7"/>
    <mergeCell ref="C6:C7"/>
    <mergeCell ref="D6:D7"/>
    <mergeCell ref="E6:E7"/>
    <mergeCell ref="F6:F7"/>
    <mergeCell ref="G6:G7"/>
    <mergeCell ref="G3:G5"/>
    <mergeCell ref="A19:G19"/>
    <mergeCell ref="A23:A24"/>
    <mergeCell ref="B23:B24"/>
    <mergeCell ref="C23:C24"/>
    <mergeCell ref="D23:D24"/>
    <mergeCell ref="E23:E24"/>
    <mergeCell ref="F23:F24"/>
    <mergeCell ref="G23:G24"/>
    <mergeCell ref="G20:G22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2015-09-25T14:47:31Z</cp:lastPrinted>
  <dcterms:created xsi:type="dcterms:W3CDTF">2014-09-25T18:43:19Z</dcterms:created>
  <dcterms:modified xsi:type="dcterms:W3CDTF">2016-10-02T08:50:20Z</dcterms:modified>
  <cp:category/>
  <cp:version/>
  <cp:contentType/>
  <cp:contentStatus/>
</cp:coreProperties>
</file>