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195" windowHeight="2085" tabRatio="934" activeTab="15"/>
  </bookViews>
  <sheets>
    <sheet name="100 m" sheetId="1" r:id="rId1"/>
    <sheet name="400 m" sheetId="2" r:id="rId2"/>
    <sheet name="1500 m" sheetId="3" r:id="rId3"/>
    <sheet name="5000 m" sheetId="4" r:id="rId4"/>
    <sheet name="100 m.b" sheetId="5" r:id="rId5"/>
    <sheet name="4 x 100 m stafete" sheetId="6" r:id="rId6"/>
    <sheet name="Tāllēkšana" sheetId="7" r:id="rId7"/>
    <sheet name="Lodes grūšana" sheetId="8" r:id="rId8"/>
    <sheet name="Šķēpa mešana" sheetId="9" r:id="rId9"/>
    <sheet name="Kārtslēkšana" sheetId="10" r:id="rId10"/>
    <sheet name="200 m" sheetId="11" r:id="rId11"/>
    <sheet name="800 m" sheetId="12" r:id="rId12"/>
    <sheet name="3000 m" sheetId="13" r:id="rId13"/>
    <sheet name="3000 m.kav" sheetId="14" r:id="rId14"/>
    <sheet name="400 m.b" sheetId="15" r:id="rId15"/>
    <sheet name="4 x 400 m stafete" sheetId="16" r:id="rId16"/>
    <sheet name="Trīssoļlēkšana" sheetId="17" r:id="rId17"/>
    <sheet name="Augstlēkšana" sheetId="18" r:id="rId18"/>
    <sheet name="Diska mešana" sheetId="19" r:id="rId19"/>
    <sheet name="Vesera mešana" sheetId="20" r:id="rId20"/>
  </sheets>
  <definedNames>
    <definedName name="_xlnm.Print_Titles" localSheetId="0">'100 m'!$1:$6</definedName>
    <definedName name="_xlnm.Print_Titles" localSheetId="4">'100 m.b'!$1:$6</definedName>
    <definedName name="_xlnm.Print_Titles" localSheetId="2">'1500 m'!$1:$6</definedName>
    <definedName name="_xlnm.Print_Titles" localSheetId="10">'200 m'!$1:$6</definedName>
    <definedName name="_xlnm.Print_Titles" localSheetId="12">'3000 m'!$1:$6</definedName>
    <definedName name="_xlnm.Print_Titles" localSheetId="13">'3000 m.kav'!$1:$6</definedName>
    <definedName name="_xlnm.Print_Titles" localSheetId="5">'4 x 100 m stafete'!$1:$6</definedName>
    <definedName name="_xlnm.Print_Titles" localSheetId="15">'4 x 400 m stafete'!$1:$6</definedName>
    <definedName name="_xlnm.Print_Titles" localSheetId="1">'400 m'!$1:$6</definedName>
    <definedName name="_xlnm.Print_Titles" localSheetId="14">'400 m.b'!$1:$6</definedName>
    <definedName name="_xlnm.Print_Titles" localSheetId="3">'5000 m'!$1:$6</definedName>
    <definedName name="_xlnm.Print_Titles" localSheetId="11">'800 m'!$1:$6</definedName>
    <definedName name="_xlnm.Print_Titles" localSheetId="18">'Diska mešana'!$1:$6</definedName>
    <definedName name="_xlnm.Print_Titles" localSheetId="7">'Lodes grūšana'!$1:$6</definedName>
    <definedName name="_xlnm.Print_Titles" localSheetId="8">'Šķēpa mešana'!$1:$6</definedName>
    <definedName name="_xlnm.Print_Titles" localSheetId="6">'Tāllēkšana'!$1:$6</definedName>
    <definedName name="_xlnm.Print_Titles" localSheetId="16">'Trīssoļlēkšana'!$1:$6</definedName>
    <definedName name="_xlnm.Print_Titles" localSheetId="19">'Vesera mešana'!$1:$6</definedName>
  </definedNames>
  <calcPr fullCalcOnLoad="1"/>
</workbook>
</file>

<file path=xl/sharedStrings.xml><?xml version="1.0" encoding="utf-8"?>
<sst xmlns="http://schemas.openxmlformats.org/spreadsheetml/2006/main" count="1338" uniqueCount="547">
  <si>
    <t>Dal. Nr.</t>
  </si>
  <si>
    <t>Dz.g.</t>
  </si>
  <si>
    <t>Rez.</t>
  </si>
  <si>
    <t>Organizācija</t>
  </si>
  <si>
    <t>Sākuma augst.</t>
  </si>
  <si>
    <t>3</t>
  </si>
  <si>
    <t>2</t>
  </si>
  <si>
    <t>1</t>
  </si>
  <si>
    <t>Treneri</t>
  </si>
  <si>
    <t>Vārds</t>
  </si>
  <si>
    <t>Uzvārds</t>
  </si>
  <si>
    <t>Ogres nov. SC</t>
  </si>
  <si>
    <t>Pēteris Karlivāns</t>
  </si>
  <si>
    <t>Daugavpils BJSS</t>
  </si>
  <si>
    <t>Galina Kozireva</t>
  </si>
  <si>
    <t>Salaspils SS</t>
  </si>
  <si>
    <t>BJC IK "Auseklis"</t>
  </si>
  <si>
    <t>Mārīte Lūse</t>
  </si>
  <si>
    <t>Tukuma SS</t>
  </si>
  <si>
    <t>Balvu SS</t>
  </si>
  <si>
    <t>Imants Kairišs</t>
  </si>
  <si>
    <t>03.12.00.</t>
  </si>
  <si>
    <t>Ventspils SS "Spars"</t>
  </si>
  <si>
    <t>Liepājas Sp.Sp.S</t>
  </si>
  <si>
    <t>Daiga Stumbre</t>
  </si>
  <si>
    <t>SS "Arkādija"</t>
  </si>
  <si>
    <t>Ventspils nov. BJSS</t>
  </si>
  <si>
    <t>Talsu nov. SS</t>
  </si>
  <si>
    <t>Raitis Ravinskis</t>
  </si>
  <si>
    <t>Jelgavas nov. SC</t>
  </si>
  <si>
    <t>Limbažu un Salacgrīvas nov. SS</t>
  </si>
  <si>
    <t>Dainis Lodiņš</t>
  </si>
  <si>
    <t>21.07.00.</t>
  </si>
  <si>
    <t>08.04.00.</t>
  </si>
  <si>
    <t>Daugavpils nov. SS</t>
  </si>
  <si>
    <t>27.09.00.</t>
  </si>
  <si>
    <t>Jelgavas BJSS</t>
  </si>
  <si>
    <t>Maija Ukstiņa</t>
  </si>
  <si>
    <t>Indra Eversone</t>
  </si>
  <si>
    <t>Igors Izotovs</t>
  </si>
  <si>
    <t>Mārcis Štrobinders</t>
  </si>
  <si>
    <t>Latvijas čempionāts 2016</t>
  </si>
  <si>
    <t>Aldis Čākurs</t>
  </si>
  <si>
    <t>Jānis Kolidzejs</t>
  </si>
  <si>
    <t>17.08.99.</t>
  </si>
  <si>
    <t>Guntars Gailītis</t>
  </si>
  <si>
    <t>Ogre</t>
  </si>
  <si>
    <t>Vesera mešana sievietēm</t>
  </si>
  <si>
    <t>Diska mešana sievietēm</t>
  </si>
  <si>
    <t>Augstlēkšana sievietēm</t>
  </si>
  <si>
    <t>Trīssoļlēkšana sievietēm</t>
  </si>
  <si>
    <t>Kārtslēkšana sievietēm</t>
  </si>
  <si>
    <t>Šķēpa mešana sievietēm</t>
  </si>
  <si>
    <t>Lodes grūšana sievietēm</t>
  </si>
  <si>
    <t>Tāllēkšana sievietēm</t>
  </si>
  <si>
    <t>Bauskas nov. SC "Mēmele"</t>
  </si>
  <si>
    <t>RTU</t>
  </si>
  <si>
    <t>Ineta Zālīte</t>
  </si>
  <si>
    <t>30.06.98.</t>
  </si>
  <si>
    <t>27.02.96.</t>
  </si>
  <si>
    <t>Ieva</t>
  </si>
  <si>
    <t>Lanka</t>
  </si>
  <si>
    <t>15.08.95.</t>
  </si>
  <si>
    <t>Elīna</t>
  </si>
  <si>
    <t>Stepīte</t>
  </si>
  <si>
    <t>27.10.95.</t>
  </si>
  <si>
    <t>Laura</t>
  </si>
  <si>
    <t>Valmieras VK</t>
  </si>
  <si>
    <t>Anna</t>
  </si>
  <si>
    <t>Dimante</t>
  </si>
  <si>
    <t>13.08.96.</t>
  </si>
  <si>
    <t>Gunta</t>
  </si>
  <si>
    <t>Miķelsone</t>
  </si>
  <si>
    <t>Katrīna</t>
  </si>
  <si>
    <t>Klinta</t>
  </si>
  <si>
    <t>Bļusina</t>
  </si>
  <si>
    <t>10.10.00.</t>
  </si>
  <si>
    <t>Sanita</t>
  </si>
  <si>
    <t>Dace</t>
  </si>
  <si>
    <t>Santa Lorence</t>
  </si>
  <si>
    <t>Sintija</t>
  </si>
  <si>
    <t>Viktorija</t>
  </si>
  <si>
    <t>Madara</t>
  </si>
  <si>
    <t>Artūrs Priževoits</t>
  </si>
  <si>
    <t>Kristīne</t>
  </si>
  <si>
    <t>Inga</t>
  </si>
  <si>
    <t>Anastasija</t>
  </si>
  <si>
    <t>Jakobsone</t>
  </si>
  <si>
    <t>Apine</t>
  </si>
  <si>
    <t>02.03.89.</t>
  </si>
  <si>
    <t>Staņislavs  Olijars</t>
  </si>
  <si>
    <t>Santa</t>
  </si>
  <si>
    <t>Matule</t>
  </si>
  <si>
    <t>13.12.92.</t>
  </si>
  <si>
    <t>Staņislavs Olijars</t>
  </si>
  <si>
    <t>Turķe</t>
  </si>
  <si>
    <t>23.07.98.</t>
  </si>
  <si>
    <t>Māra</t>
  </si>
  <si>
    <t>Grīva</t>
  </si>
  <si>
    <t>08.04.89.</t>
  </si>
  <si>
    <t>Ventspils</t>
  </si>
  <si>
    <t>Māris Grīva</t>
  </si>
  <si>
    <t>Anete</t>
  </si>
  <si>
    <t>Veinberga</t>
  </si>
  <si>
    <t>01.09.96.</t>
  </si>
  <si>
    <t>Veronika</t>
  </si>
  <si>
    <t>Baltkaula</t>
  </si>
  <si>
    <t>10.11.97.</t>
  </si>
  <si>
    <t>Elza Anna</t>
  </si>
  <si>
    <t>Noriņa</t>
  </si>
  <si>
    <t>14.01.95.</t>
  </si>
  <si>
    <t xml:space="preserve">Aivars Rolmanis. </t>
  </si>
  <si>
    <t>Linda</t>
  </si>
  <si>
    <t>Līva</t>
  </si>
  <si>
    <t>Nagle</t>
  </si>
  <si>
    <t>Onužāne–Saliņa</t>
  </si>
  <si>
    <t>06.07.89.</t>
  </si>
  <si>
    <t>BJC "Laimīte"</t>
  </si>
  <si>
    <t>Lauris Haritonovs</t>
  </si>
  <si>
    <t>Luīze Katrīna</t>
  </si>
  <si>
    <t>Zeļģe</t>
  </si>
  <si>
    <t>Patrīcija</t>
  </si>
  <si>
    <t>Muravjova</t>
  </si>
  <si>
    <t>Krasavina</t>
  </si>
  <si>
    <t>Lidija Romanova</t>
  </si>
  <si>
    <t>Šteinerte</t>
  </si>
  <si>
    <t>23.01..87.</t>
  </si>
  <si>
    <t>Jelgavas VK</t>
  </si>
  <si>
    <t>Elīza</t>
  </si>
  <si>
    <t>Puķāne</t>
  </si>
  <si>
    <t>17.01.99.</t>
  </si>
  <si>
    <t>Valentīna Smoča</t>
  </si>
  <si>
    <t>Hotuļova</t>
  </si>
  <si>
    <t>Rota</t>
  </si>
  <si>
    <t>Rulle</t>
  </si>
  <si>
    <t>MSĢ</t>
  </si>
  <si>
    <t>Dručka</t>
  </si>
  <si>
    <t>12.02.92.</t>
  </si>
  <si>
    <t>Brigita Krieva</t>
  </si>
  <si>
    <t>17.03.91.</t>
  </si>
  <si>
    <t>Krista</t>
  </si>
  <si>
    <t>Strazdīte</t>
  </si>
  <si>
    <t>02.07.95.</t>
  </si>
  <si>
    <t>Ildze</t>
  </si>
  <si>
    <t>Bortaščenoka</t>
  </si>
  <si>
    <t>04.12.87.</t>
  </si>
  <si>
    <t>Pinne</t>
  </si>
  <si>
    <t>24.10.99.</t>
  </si>
  <si>
    <t>Semeņuka</t>
  </si>
  <si>
    <t>Samanta</t>
  </si>
  <si>
    <t>Homiča</t>
  </si>
  <si>
    <t>25.04.99.</t>
  </si>
  <si>
    <t>Vecumnieku nov. SS</t>
  </si>
  <si>
    <t>Venita</t>
  </si>
  <si>
    <t>Amerika</t>
  </si>
  <si>
    <t>07.11.98.</t>
  </si>
  <si>
    <t>Anete-Jete</t>
  </si>
  <si>
    <t>Meiere</t>
  </si>
  <si>
    <t>12.08.98.</t>
  </si>
  <si>
    <t>Brigita Romanovska</t>
  </si>
  <si>
    <t>Dita</t>
  </si>
  <si>
    <t>Kaša</t>
  </si>
  <si>
    <t>14.08.97.</t>
  </si>
  <si>
    <t>Čemiševa</t>
  </si>
  <si>
    <t>11.05.00.</t>
  </si>
  <si>
    <t>Ozola</t>
  </si>
  <si>
    <t>13.06.93.</t>
  </si>
  <si>
    <t>Pastare</t>
  </si>
  <si>
    <t>13.07.92.</t>
  </si>
  <si>
    <t>Eva</t>
  </si>
  <si>
    <t>Dreimane</t>
  </si>
  <si>
    <t>29.06.99.</t>
  </si>
  <si>
    <t>Andrejs Vaivads</t>
  </si>
  <si>
    <t>Agnese</t>
  </si>
  <si>
    <t>Vilcāne</t>
  </si>
  <si>
    <t>06.11.97.</t>
  </si>
  <si>
    <t>Gundega</t>
  </si>
  <si>
    <t>08.04.91.</t>
  </si>
  <si>
    <t>06.10.99.</t>
  </si>
  <si>
    <t>Lasmane</t>
  </si>
  <si>
    <t>05.11.94.</t>
  </si>
  <si>
    <t>Laine</t>
  </si>
  <si>
    <t>Donāne</t>
  </si>
  <si>
    <t>01.10.98.</t>
  </si>
  <si>
    <t>MSĢ/Sēlijas SS</t>
  </si>
  <si>
    <t>Sirmā</t>
  </si>
  <si>
    <t>31.03.94.</t>
  </si>
  <si>
    <t>Guntars Sirmais</t>
  </si>
  <si>
    <t>Signe</t>
  </si>
  <si>
    <t>Vilhovika</t>
  </si>
  <si>
    <t>30.08.00.</t>
  </si>
  <si>
    <t>Zubova</t>
  </si>
  <si>
    <t>01.05.94.</t>
  </si>
  <si>
    <t>Tukuma VK</t>
  </si>
  <si>
    <t>Valērija</t>
  </si>
  <si>
    <t>Bogdanova</t>
  </si>
  <si>
    <t>02.04.97.</t>
  </si>
  <si>
    <t>Alevtina</t>
  </si>
  <si>
    <t>Tarasova</t>
  </si>
  <si>
    <t>31.01.97.</t>
  </si>
  <si>
    <t>Deruma</t>
  </si>
  <si>
    <t>31.10.98.</t>
  </si>
  <si>
    <t>Liene</t>
  </si>
  <si>
    <t>Roziņa</t>
  </si>
  <si>
    <t>08.06.99.</t>
  </si>
  <si>
    <t>Imants Roziņš</t>
  </si>
  <si>
    <t>Iščerjakova</t>
  </si>
  <si>
    <t>Igors Sokolovs</t>
  </si>
  <si>
    <t>Feldmane</t>
  </si>
  <si>
    <t>21.04.01.</t>
  </si>
  <si>
    <t>Regīna</t>
  </si>
  <si>
    <t>Aņisjko</t>
  </si>
  <si>
    <t>03.02.97.</t>
  </si>
  <si>
    <t>Jānis Petrovskis</t>
  </si>
  <si>
    <t>x</t>
  </si>
  <si>
    <t>Vieta</t>
  </si>
  <si>
    <t>-0,4</t>
  </si>
  <si>
    <t>0,1</t>
  </si>
  <si>
    <t>0,2</t>
  </si>
  <si>
    <t>-0,3</t>
  </si>
  <si>
    <t xml:space="preserve"> -</t>
  </si>
  <si>
    <t>-0,7</t>
  </si>
  <si>
    <t>-1,0</t>
  </si>
  <si>
    <t>0,0</t>
  </si>
  <si>
    <t>0,5</t>
  </si>
  <si>
    <t>-0,2</t>
  </si>
  <si>
    <t>-0,8</t>
  </si>
  <si>
    <t>1,4</t>
  </si>
  <si>
    <t>0,8</t>
  </si>
  <si>
    <t>1,3</t>
  </si>
  <si>
    <t>0,7</t>
  </si>
  <si>
    <t>-0,5</t>
  </si>
  <si>
    <t>0,6</t>
  </si>
  <si>
    <t>-0,1</t>
  </si>
  <si>
    <t>1,0</t>
  </si>
  <si>
    <t>0,4</t>
  </si>
  <si>
    <t>-1,3</t>
  </si>
  <si>
    <t>3,60</t>
  </si>
  <si>
    <t>2,40</t>
  </si>
  <si>
    <t>2,70</t>
  </si>
  <si>
    <t>2,80</t>
  </si>
  <si>
    <t>2,55</t>
  </si>
  <si>
    <t>2,65</t>
  </si>
  <si>
    <t>2,75</t>
  </si>
  <si>
    <t>2,85</t>
  </si>
  <si>
    <t>2,90</t>
  </si>
  <si>
    <t>3,00</t>
  </si>
  <si>
    <t>xxo</t>
  </si>
  <si>
    <t>o</t>
  </si>
  <si>
    <t>xxx</t>
  </si>
  <si>
    <t>xo</t>
  </si>
  <si>
    <t>2,95</t>
  </si>
  <si>
    <t>3,05</t>
  </si>
  <si>
    <t>3,10</t>
  </si>
  <si>
    <t>3,15</t>
  </si>
  <si>
    <t>3,20</t>
  </si>
  <si>
    <t>3,30</t>
  </si>
  <si>
    <t>3,40</t>
  </si>
  <si>
    <t>3,50</t>
  </si>
  <si>
    <t>3,75</t>
  </si>
  <si>
    <t>3,90</t>
  </si>
  <si>
    <t>Viktors Lācis</t>
  </si>
  <si>
    <t>Lāča SS</t>
  </si>
  <si>
    <t>Zālīte</t>
  </si>
  <si>
    <t>Elza</t>
  </si>
  <si>
    <t>Andrejs Saņņikovs</t>
  </si>
  <si>
    <t>13.05.99.</t>
  </si>
  <si>
    <t>Lidija</t>
  </si>
  <si>
    <t>Veremčuka</t>
  </si>
  <si>
    <t>22.10.98.</t>
  </si>
  <si>
    <t>Polgina</t>
  </si>
  <si>
    <t>Kristina</t>
  </si>
  <si>
    <t>Baiba Kaufmane</t>
  </si>
  <si>
    <t>23.03.98.</t>
  </si>
  <si>
    <t>Dūrena</t>
  </si>
  <si>
    <t>29.11.00.</t>
  </si>
  <si>
    <t>Konstantinova</t>
  </si>
  <si>
    <t>Aļona</t>
  </si>
  <si>
    <t>Skaidrīte Velberga</t>
  </si>
  <si>
    <t>Dobeles nov.</t>
  </si>
  <si>
    <t>30.03.00.</t>
  </si>
  <si>
    <t>Zandersone</t>
  </si>
  <si>
    <t>Amanda</t>
  </si>
  <si>
    <t>30.06.00.</t>
  </si>
  <si>
    <t>Freimane</t>
  </si>
  <si>
    <t>Rūta</t>
  </si>
  <si>
    <t>Raivis Maķevics</t>
  </si>
  <si>
    <t>29.12.00.</t>
  </si>
  <si>
    <t>Savicka</t>
  </si>
  <si>
    <t>24.11.00.</t>
  </si>
  <si>
    <t>Medvedjeva</t>
  </si>
  <si>
    <t>Marija</t>
  </si>
  <si>
    <t>Gundars Tipāns</t>
  </si>
  <si>
    <t>15.04.94.</t>
  </si>
  <si>
    <t>Damane</t>
  </si>
  <si>
    <t>Sabīne</t>
  </si>
  <si>
    <t>Andris Rozenbergs</t>
  </si>
  <si>
    <t>Jēgere</t>
  </si>
  <si>
    <t>Anda</t>
  </si>
  <si>
    <t>11.08.97.</t>
  </si>
  <si>
    <t>Upeniece</t>
  </si>
  <si>
    <t>Beatrise</t>
  </si>
  <si>
    <t>Viktors Bonders</t>
  </si>
  <si>
    <t>01.10.94.</t>
  </si>
  <si>
    <t>Čeiko</t>
  </si>
  <si>
    <t>Ingūna</t>
  </si>
  <si>
    <t>Agris Ķirsis</t>
  </si>
  <si>
    <t>17.07.94.</t>
  </si>
  <si>
    <t>Daktere</t>
  </si>
  <si>
    <t>Diāna</t>
  </si>
  <si>
    <t>14.02.96.</t>
  </si>
  <si>
    <t>Auziņa</t>
  </si>
  <si>
    <t>Anna Paula</t>
  </si>
  <si>
    <t>Jānis Volajs</t>
  </si>
  <si>
    <t>SB "Roja"</t>
  </si>
  <si>
    <t>12.05.98.</t>
  </si>
  <si>
    <t>Vecbērza</t>
  </si>
  <si>
    <t>Līga</t>
  </si>
  <si>
    <t>14.12.97.</t>
  </si>
  <si>
    <t>Bukša</t>
  </si>
  <si>
    <t>Sindija</t>
  </si>
  <si>
    <t>W</t>
  </si>
  <si>
    <t>Fināls</t>
  </si>
  <si>
    <t>Priekšsk.</t>
  </si>
  <si>
    <t>100 m</t>
  </si>
  <si>
    <t>Marita Ārente</t>
  </si>
  <si>
    <t>izst.</t>
  </si>
  <si>
    <t>08.03.95.</t>
  </si>
  <si>
    <t>Vītola</t>
  </si>
  <si>
    <t>Ilze</t>
  </si>
  <si>
    <t>Anatolijs Titovs</t>
  </si>
  <si>
    <t>1:07.29</t>
  </si>
  <si>
    <t>Jūrmalas SS</t>
  </si>
  <si>
    <t>06.07.98.</t>
  </si>
  <si>
    <t>Maļceva</t>
  </si>
  <si>
    <t>Svetlana Petrakova</t>
  </si>
  <si>
    <t>1:06.07</t>
  </si>
  <si>
    <t>Ilūkstes nov. SS</t>
  </si>
  <si>
    <t>26.06.99.</t>
  </si>
  <si>
    <t>Vitkovska</t>
  </si>
  <si>
    <t>Viktors Beļikovs</t>
  </si>
  <si>
    <t>1:04.97</t>
  </si>
  <si>
    <t>29.12.98.</t>
  </si>
  <si>
    <t>Beļikova</t>
  </si>
  <si>
    <t>1:04.56</t>
  </si>
  <si>
    <t>10.08.00.</t>
  </si>
  <si>
    <t>Kamarūte</t>
  </si>
  <si>
    <t>1:03.58</t>
  </si>
  <si>
    <t>SS "Arkādija"/RTU</t>
  </si>
  <si>
    <t>04.08.95.</t>
  </si>
  <si>
    <t>Kokoreviča</t>
  </si>
  <si>
    <t>1:01.80</t>
  </si>
  <si>
    <t>26.04.00.</t>
  </si>
  <si>
    <t>Kaire</t>
  </si>
  <si>
    <t>Genādijs Ļebedevs</t>
  </si>
  <si>
    <t>1:01.70</t>
  </si>
  <si>
    <t>12.05.00.</t>
  </si>
  <si>
    <t>Brante</t>
  </si>
  <si>
    <t>Marina Dambe</t>
  </si>
  <si>
    <t>1:01.39</t>
  </si>
  <si>
    <t>SB "Liesma"</t>
  </si>
  <si>
    <t>26.07.97.</t>
  </si>
  <si>
    <t>Dambe</t>
  </si>
  <si>
    <t>Renāte</t>
  </si>
  <si>
    <t>Gints Bitītis</t>
  </si>
  <si>
    <t>1:00.79</t>
  </si>
  <si>
    <t>MSĢ/Ilūkstes nov. SS</t>
  </si>
  <si>
    <t>14.04.99.</t>
  </si>
  <si>
    <t>Skudra</t>
  </si>
  <si>
    <t>Sonora</t>
  </si>
  <si>
    <t>1:00.40</t>
  </si>
  <si>
    <t>08.05.99.</t>
  </si>
  <si>
    <t>Deičmane</t>
  </si>
  <si>
    <t>Daira</t>
  </si>
  <si>
    <t>20.07.99.</t>
  </si>
  <si>
    <t>Priekule</t>
  </si>
  <si>
    <t>Aļona Fomenko</t>
  </si>
  <si>
    <t>10.02.99.</t>
  </si>
  <si>
    <t>Ševčenko</t>
  </si>
  <si>
    <t>Fināl rez.</t>
  </si>
  <si>
    <t xml:space="preserve">400 m </t>
  </si>
  <si>
    <t>Viktors Ņuhtiļins</t>
  </si>
  <si>
    <t>5:36.43</t>
  </si>
  <si>
    <t>Aizkraukles nov. SS</t>
  </si>
  <si>
    <t>12.08.00.</t>
  </si>
  <si>
    <t>Gražule</t>
  </si>
  <si>
    <t>Līna</t>
  </si>
  <si>
    <t>Sergejs Petrakovs</t>
  </si>
  <si>
    <t>5:16.67</t>
  </si>
  <si>
    <t>01.12.96.</t>
  </si>
  <si>
    <t>Jevsejeva</t>
  </si>
  <si>
    <t>Andrejs Bondarevs</t>
  </si>
  <si>
    <t>5:06.61</t>
  </si>
  <si>
    <t>Līvānu nov. VK</t>
  </si>
  <si>
    <t>27.08.89.</t>
  </si>
  <si>
    <t>Valtere</t>
  </si>
  <si>
    <t>Ginta</t>
  </si>
  <si>
    <t>Anita Krauklīte</t>
  </si>
  <si>
    <t>5:03.81</t>
  </si>
  <si>
    <t>Madonas nov.</t>
  </si>
  <si>
    <t>10.02.94.</t>
  </si>
  <si>
    <t>Kiļupa</t>
  </si>
  <si>
    <t>Marita</t>
  </si>
  <si>
    <t>Juris Beļinskis</t>
  </si>
  <si>
    <t>4:58.31</t>
  </si>
  <si>
    <t>20.04.93.</t>
  </si>
  <si>
    <t>Jansone</t>
  </si>
  <si>
    <t xml:space="preserve">1500 m </t>
  </si>
  <si>
    <t>Viktors Folkmanis</t>
  </si>
  <si>
    <t>19:44.92</t>
  </si>
  <si>
    <t>Auces nov.</t>
  </si>
  <si>
    <t>29.03.99.</t>
  </si>
  <si>
    <t>Vidončikova</t>
  </si>
  <si>
    <t>Aigars Matisons</t>
  </si>
  <si>
    <t>18:26.80</t>
  </si>
  <si>
    <t>Cēsu nov.</t>
  </si>
  <si>
    <t>18.08.83.</t>
  </si>
  <si>
    <t>Neimande</t>
  </si>
  <si>
    <t>Lelde</t>
  </si>
  <si>
    <t>Harry Lemberg</t>
  </si>
  <si>
    <t>18:12.03</t>
  </si>
  <si>
    <t>Salacgrīvas nov.</t>
  </si>
  <si>
    <t>17.07.89.</t>
  </si>
  <si>
    <t>Liepiņa</t>
  </si>
  <si>
    <t>Jolanta</t>
  </si>
  <si>
    <t xml:space="preserve">5000 m </t>
  </si>
  <si>
    <t>Vjačeslavs Goļinskis</t>
  </si>
  <si>
    <t>20.03.00.</t>
  </si>
  <si>
    <t>Ivanova</t>
  </si>
  <si>
    <t>10.11.98.</t>
  </si>
  <si>
    <t>Karīna Klāra</t>
  </si>
  <si>
    <t>04.09.92.</t>
  </si>
  <si>
    <t>Dramačonoka</t>
  </si>
  <si>
    <t>Ilona</t>
  </si>
  <si>
    <t>100 m/b</t>
  </si>
  <si>
    <t>Ieva Lanka 115, Elīna Stepīte 116, Anna Dimante 113, Anastasija Ivanova 114</t>
  </si>
  <si>
    <t>Ingūna Čeika 170, Madara Apine 9, Anna Kokoreviča 233, Alevtina Tarasova 172</t>
  </si>
  <si>
    <t>Anda Jēgere 130, Patrīcija Karlīna Roshofa 133, Asnāte Kalniņa 131, Diāna Daktere 129</t>
  </si>
  <si>
    <t>Marija Medvedeva 51, Anna Paula Auziņa 299, Beatrise Upeniece 52, Sindija Bukša 1</t>
  </si>
  <si>
    <t>Rezultāts</t>
  </si>
  <si>
    <t>4 x 100 m stafete sievietēm</t>
  </si>
  <si>
    <t>Jeļena Tarasova,Viktors Bondars</t>
  </si>
  <si>
    <t>1.71</t>
  </si>
  <si>
    <t>1,60</t>
  </si>
  <si>
    <t>1,45</t>
  </si>
  <si>
    <t>1,55</t>
  </si>
  <si>
    <t>1,50</t>
  </si>
  <si>
    <t>1,65</t>
  </si>
  <si>
    <t>1,68</t>
  </si>
  <si>
    <t>1,71</t>
  </si>
  <si>
    <t>1,74</t>
  </si>
  <si>
    <t>1,76</t>
  </si>
  <si>
    <t>1,78</t>
  </si>
  <si>
    <t>ā.k.</t>
  </si>
  <si>
    <t>1,7</t>
  </si>
  <si>
    <t>1,5</t>
  </si>
  <si>
    <t>0,9</t>
  </si>
  <si>
    <t>1,1</t>
  </si>
  <si>
    <t>2,1</t>
  </si>
  <si>
    <t>0,3</t>
  </si>
  <si>
    <t>1,6</t>
  </si>
  <si>
    <t>bez rez.</t>
  </si>
  <si>
    <t>27,10</t>
  </si>
  <si>
    <t>ārsta z.</t>
  </si>
  <si>
    <t xml:space="preserve">200 m </t>
  </si>
  <si>
    <t>Mindaugas Norbutas</t>
  </si>
  <si>
    <t>2:18.16</t>
  </si>
  <si>
    <t>Šiauliai. LTU</t>
  </si>
  <si>
    <t>17.09.94.</t>
  </si>
  <si>
    <t>Balsytė</t>
  </si>
  <si>
    <t>Aurika</t>
  </si>
  <si>
    <t>A. Juškeviča</t>
  </si>
  <si>
    <t>Aizkraukles nov. SC</t>
  </si>
  <si>
    <t>22.04.90.</t>
  </si>
  <si>
    <t>Juškeviča</t>
  </si>
  <si>
    <t>2:32.29</t>
  </si>
  <si>
    <t>02.11.00.</t>
  </si>
  <si>
    <t>Valtasa</t>
  </si>
  <si>
    <t>Austris Cīrulis</t>
  </si>
  <si>
    <t>2:25.72</t>
  </si>
  <si>
    <t>12.04.79.</t>
  </si>
  <si>
    <t>Dābola</t>
  </si>
  <si>
    <t>Daiga</t>
  </si>
  <si>
    <t>2:24.74</t>
  </si>
  <si>
    <t>2:21.26</t>
  </si>
  <si>
    <t>Irēna Vītola</t>
  </si>
  <si>
    <t>2:18.65</t>
  </si>
  <si>
    <t>Aizkraukle</t>
  </si>
  <si>
    <t>15.02.91.</t>
  </si>
  <si>
    <t>Šale</t>
  </si>
  <si>
    <t>Gunita</t>
  </si>
  <si>
    <t>2:18.20</t>
  </si>
  <si>
    <t>Andrejs Saņikovs</t>
  </si>
  <si>
    <t>2:16.67</t>
  </si>
  <si>
    <t>09.01.97.</t>
  </si>
  <si>
    <t>Miezava</t>
  </si>
  <si>
    <t>Elēna</t>
  </si>
  <si>
    <t>Fināla rez.</t>
  </si>
  <si>
    <t xml:space="preserve">800 m </t>
  </si>
  <si>
    <t>11:47.84</t>
  </si>
  <si>
    <t>Ikšķile</t>
  </si>
  <si>
    <t>15.12.78.</t>
  </si>
  <si>
    <t>Caune</t>
  </si>
  <si>
    <t>Iveta</t>
  </si>
  <si>
    <t>10:59.09</t>
  </si>
  <si>
    <t>18.04.90.</t>
  </si>
  <si>
    <t>Ozola-Ozoliņa</t>
  </si>
  <si>
    <t>Solveiga</t>
  </si>
  <si>
    <t>10:49.77</t>
  </si>
  <si>
    <t>09.06.77.</t>
  </si>
  <si>
    <t>10:43.77</t>
  </si>
  <si>
    <t>10:33.28</t>
  </si>
  <si>
    <t xml:space="preserve">3000 m </t>
  </si>
  <si>
    <t>14:04.80</t>
  </si>
  <si>
    <t>Saulkrastu nov.</t>
  </si>
  <si>
    <t>20.05.94.</t>
  </si>
  <si>
    <t>Siliņa</t>
  </si>
  <si>
    <t>Elīna Austra</t>
  </si>
  <si>
    <t>Ilona Dramačonoka</t>
  </si>
  <si>
    <t>12:54.54</t>
  </si>
  <si>
    <t>01.05.98.</t>
  </si>
  <si>
    <t>Sendija</t>
  </si>
  <si>
    <t>12:22.65</t>
  </si>
  <si>
    <t>11:32.29</t>
  </si>
  <si>
    <t>08.10.88.</t>
  </si>
  <si>
    <t>Šulgina</t>
  </si>
  <si>
    <t xml:space="preserve">3000 m/kav </t>
  </si>
  <si>
    <t>1:11.35</t>
  </si>
  <si>
    <t>01.02.97.</t>
  </si>
  <si>
    <t>Tiltiņa</t>
  </si>
  <si>
    <t>1:08.90</t>
  </si>
  <si>
    <t>1:06.76</t>
  </si>
  <si>
    <t>Andis Austrups</t>
  </si>
  <si>
    <t>1:02.30</t>
  </si>
  <si>
    <t>14.02.94.</t>
  </si>
  <si>
    <t>10.02.90.</t>
  </si>
  <si>
    <t>Velvere</t>
  </si>
  <si>
    <t xml:space="preserve">400 m/b </t>
  </si>
  <si>
    <t>Anastasija Ivanova 114, Ieva Lanka 115, Anna Dimante 113, Elīna Stepīte 116</t>
  </si>
  <si>
    <t>Anna Paula Auziņa 48, Beatrise Upeniece 52, Katrīna Kamarute 49, Sindija Bukša 1</t>
  </si>
  <si>
    <t>3:57.30</t>
  </si>
  <si>
    <t>Līva Freimane 182, Renāte Dambe 181, Karīna Klāra Miķelsone 183, Līga Velvere 6</t>
  </si>
  <si>
    <t>3:55.08</t>
  </si>
  <si>
    <t>SB Liesma</t>
  </si>
  <si>
    <t>Diāna Daktere 129, Marta Emīlija Ceriņa 128, Anda Jēgere 130, Patrīcija Karlīna Roshofa 133</t>
  </si>
  <si>
    <t>3:50.98</t>
  </si>
  <si>
    <t>4 x 400 m stafete sievietēm</t>
  </si>
</sst>
</file>

<file path=xl/styles.xml><?xml version="1.0" encoding="utf-8"?>
<styleSheet xmlns="http://schemas.openxmlformats.org/spreadsheetml/2006/main">
  <numFmts count="4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s&quot;\ #,##0;\-&quot;Ls&quot;\ #,##0"/>
    <numFmt numFmtId="171" formatCode="&quot;Ls&quot;\ #,##0;[Red]\-&quot;Ls&quot;\ #,##0"/>
    <numFmt numFmtId="172" formatCode="&quot;Ls&quot;\ #,##0.00;\-&quot;Ls&quot;\ #,##0.00"/>
    <numFmt numFmtId="173" formatCode="&quot;Ls&quot;\ #,##0.00;[Red]\-&quot;Ls&quot;\ #,##0.00"/>
    <numFmt numFmtId="174" formatCode="_-&quot;Ls&quot;\ * #,##0_-;\-&quot;Ls&quot;\ * #,##0_-;_-&quot;Ls&quot;\ * &quot;-&quot;_-;_-@_-"/>
    <numFmt numFmtId="175" formatCode="_-&quot;Ls&quot;\ * #,##0.00_-;\-&quot;Ls&quot;\ * #,##0.00_-;_-&quot;Ls&quot;\ * &quot;-&quot;??_-;_-@_-"/>
    <numFmt numFmtId="176" formatCode="#,##0\ &quot;Ls&quot;;\-#,##0\ &quot;Ls&quot;"/>
    <numFmt numFmtId="177" formatCode="#,##0\ &quot;Ls&quot;;[Red]\-#,##0\ &quot;Ls&quot;"/>
    <numFmt numFmtId="178" formatCode="#,##0.00\ &quot;Ls&quot;;\-#,##0.00\ &quot;Ls&quot;"/>
    <numFmt numFmtId="179" formatCode="#,##0.00\ &quot;Ls&quot;;[Red]\-#,##0.00\ &quot;Ls&quot;"/>
    <numFmt numFmtId="180" formatCode="_-* #,##0\ &quot;Ls&quot;_-;\-* #,##0\ &quot;Ls&quot;_-;_-* &quot;-&quot;\ &quot;Ls&quot;_-;_-@_-"/>
    <numFmt numFmtId="181" formatCode="_-* #,##0\ _L_s_-;\-* #,##0\ _L_s_-;_-* &quot;-&quot;\ _L_s_-;_-@_-"/>
    <numFmt numFmtId="182" formatCode="_-* #,##0.00\ &quot;Ls&quot;_-;\-* #,##0.00\ &quot;Ls&quot;_-;_-* &quot;-&quot;??\ &quot;Ls&quot;_-;_-@_-"/>
    <numFmt numFmtId="183" formatCode="_-* #,##0.00\ _L_s_-;\-* #,##0.00\ _L_s_-;_-* &quot;-&quot;??\ _L_s_-;_-@_-"/>
    <numFmt numFmtId="184" formatCode="[$-426]dddd\,\ yyyy&quot;. gada &quot;d\.\ mmmm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"/>
    <numFmt numFmtId="190" formatCode="0.0"/>
    <numFmt numFmtId="191" formatCode="&quot;Jā&quot;;&quot;Jā&quot;;&quot;Nē&quot;"/>
    <numFmt numFmtId="192" formatCode="&quot;Patiess&quot;;&quot;Patiess&quot;;&quot;Aplams&quot;"/>
    <numFmt numFmtId="193" formatCode="&quot;Ieslēgts&quot;;&quot;Ieslēgts&quot;;&quot;Izslēgts&quot;"/>
    <numFmt numFmtId="194" formatCode="[$€-2]\ #\ ##,000_);[Red]\([$€-2]\ #\ ##,000\)"/>
    <numFmt numFmtId="195" formatCode="mm:ss.00"/>
  </numFmts>
  <fonts count="75">
    <font>
      <sz val="10"/>
      <name val="Arial"/>
      <family val="0"/>
    </font>
    <font>
      <sz val="11"/>
      <name val="Times New Roman Baltic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2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0"/>
      <name val="Times New Roman Baltic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0"/>
      <name val="Arial"/>
      <family val="2"/>
    </font>
    <font>
      <b/>
      <sz val="10"/>
      <name val="Times New Roman Baltic"/>
      <family val="1"/>
    </font>
    <font>
      <b/>
      <sz val="11"/>
      <name val="Times New Roman Baltic"/>
      <family val="1"/>
    </font>
    <font>
      <b/>
      <sz val="8"/>
      <name val="Times New Roman Baltic"/>
      <family val="1"/>
    </font>
    <font>
      <i/>
      <sz val="10"/>
      <name val="Times New Roman Baltic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Arial"/>
      <family val="2"/>
    </font>
    <font>
      <sz val="12"/>
      <color indexed="9"/>
      <name val="Times New Roman"/>
      <family val="1"/>
    </font>
    <font>
      <sz val="12"/>
      <color indexed="8"/>
      <name val="Arial"/>
      <family val="2"/>
    </font>
    <font>
      <sz val="11"/>
      <color indexed="63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2"/>
      <color theme="0"/>
      <name val="Times New Roman"/>
      <family val="1"/>
    </font>
    <font>
      <sz val="12"/>
      <color theme="1"/>
      <name val="Arial"/>
      <family val="2"/>
    </font>
    <font>
      <sz val="11"/>
      <color rgb="FF222222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67" fillId="0" borderId="10" xfId="0" applyFont="1" applyBorder="1" applyAlignment="1">
      <alignment horizontal="center" vertical="center"/>
    </xf>
    <xf numFmtId="0" fontId="67" fillId="0" borderId="10" xfId="0" applyFont="1" applyBorder="1" applyAlignment="1">
      <alignment horizontal="left" vertical="center"/>
    </xf>
    <xf numFmtId="0" fontId="2" fillId="0" borderId="0" xfId="57" applyFont="1">
      <alignment/>
      <protection/>
    </xf>
    <xf numFmtId="0" fontId="2" fillId="0" borderId="0" xfId="57" applyFont="1" applyBorder="1">
      <alignment/>
      <protection/>
    </xf>
    <xf numFmtId="0" fontId="2" fillId="0" borderId="0" xfId="57" applyFont="1" applyAlignment="1">
      <alignment horizontal="center"/>
      <protection/>
    </xf>
    <xf numFmtId="49" fontId="2" fillId="0" borderId="0" xfId="57" applyNumberFormat="1" applyFont="1">
      <alignment/>
      <protection/>
    </xf>
    <xf numFmtId="2" fontId="6" fillId="0" borderId="10" xfId="57" applyNumberFormat="1" applyFont="1" applyBorder="1" applyAlignment="1">
      <alignment horizontal="center"/>
      <protection/>
    </xf>
    <xf numFmtId="0" fontId="68" fillId="0" borderId="10" xfId="57" applyFont="1" applyBorder="1" applyAlignment="1">
      <alignment horizontal="left" shrinkToFit="1"/>
      <protection/>
    </xf>
    <xf numFmtId="0" fontId="69" fillId="0" borderId="10" xfId="57" applyFont="1" applyBorder="1" applyAlignment="1">
      <alignment horizontal="center"/>
      <protection/>
    </xf>
    <xf numFmtId="0" fontId="68" fillId="0" borderId="10" xfId="57" applyFont="1" applyBorder="1" applyAlignment="1">
      <alignment horizontal="left"/>
      <protection/>
    </xf>
    <xf numFmtId="0" fontId="3" fillId="0" borderId="0" xfId="57" applyFont="1" applyAlignment="1">
      <alignment vertical="center" wrapText="1"/>
      <protection/>
    </xf>
    <xf numFmtId="0" fontId="13" fillId="0" borderId="10" xfId="57" applyFont="1" applyBorder="1" applyAlignment="1">
      <alignment horizontal="center" vertical="center" wrapText="1"/>
      <protection/>
    </xf>
    <xf numFmtId="49" fontId="13" fillId="0" borderId="10" xfId="57" applyNumberFormat="1" applyFont="1" applyBorder="1" applyAlignment="1">
      <alignment horizontal="center" vertical="center" wrapText="1"/>
      <protection/>
    </xf>
    <xf numFmtId="0" fontId="14" fillId="0" borderId="10" xfId="57" applyFont="1" applyBorder="1" applyAlignment="1">
      <alignment horizontal="center" vertical="center" wrapText="1"/>
      <protection/>
    </xf>
    <xf numFmtId="49" fontId="3" fillId="0" borderId="10" xfId="57" applyNumberFormat="1" applyFont="1" applyBorder="1" applyAlignment="1">
      <alignment horizontal="center" vertical="center" wrapText="1"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 applyAlignment="1">
      <alignment horizontal="left"/>
      <protection/>
    </xf>
    <xf numFmtId="14" fontId="3" fillId="0" borderId="0" xfId="57" applyNumberFormat="1" applyFont="1" applyAlignment="1">
      <alignment horizontal="center"/>
      <protection/>
    </xf>
    <xf numFmtId="49" fontId="7" fillId="0" borderId="0" xfId="57" applyNumberFormat="1" applyFont="1" applyAlignment="1">
      <alignment horizontal="left"/>
      <protection/>
    </xf>
    <xf numFmtId="0" fontId="5" fillId="0" borderId="0" xfId="57" applyFont="1">
      <alignment/>
      <protection/>
    </xf>
    <xf numFmtId="49" fontId="9" fillId="0" borderId="0" xfId="57" applyNumberFormat="1" applyFont="1">
      <alignment/>
      <protection/>
    </xf>
    <xf numFmtId="49" fontId="8" fillId="0" borderId="0" xfId="57" applyNumberFormat="1" applyFont="1">
      <alignment/>
      <protection/>
    </xf>
    <xf numFmtId="49" fontId="5" fillId="0" borderId="0" xfId="57" applyNumberFormat="1" applyFont="1">
      <alignment/>
      <protection/>
    </xf>
    <xf numFmtId="14" fontId="4" fillId="0" borderId="0" xfId="57" applyNumberFormat="1" applyFont="1" applyAlignment="1">
      <alignment horizontal="left"/>
      <protection/>
    </xf>
    <xf numFmtId="0" fontId="4" fillId="0" borderId="0" xfId="57" applyFont="1" applyAlignment="1">
      <alignment horizontal="left"/>
      <protection/>
    </xf>
    <xf numFmtId="49" fontId="4" fillId="0" borderId="0" xfId="57" applyNumberFormat="1" applyFont="1" applyAlignment="1">
      <alignment/>
      <protection/>
    </xf>
    <xf numFmtId="49" fontId="4" fillId="0" borderId="0" xfId="57" applyNumberFormat="1" applyFont="1" applyBorder="1" applyAlignment="1">
      <alignment/>
      <protection/>
    </xf>
    <xf numFmtId="0" fontId="2" fillId="0" borderId="0" xfId="58" applyFont="1">
      <alignment/>
      <protection/>
    </xf>
    <xf numFmtId="0" fontId="2" fillId="0" borderId="0" xfId="58" applyFont="1" applyBorder="1" applyAlignment="1">
      <alignment horizontal="left"/>
      <protection/>
    </xf>
    <xf numFmtId="0" fontId="2" fillId="0" borderId="0" xfId="58" applyFont="1" applyAlignment="1">
      <alignment horizontal="center"/>
      <protection/>
    </xf>
    <xf numFmtId="49" fontId="2" fillId="0" borderId="0" xfId="58" applyNumberFormat="1" applyFont="1">
      <alignment/>
      <protection/>
    </xf>
    <xf numFmtId="0" fontId="4" fillId="0" borderId="0" xfId="58" applyFont="1" applyAlignment="1">
      <alignment horizontal="center"/>
      <protection/>
    </xf>
    <xf numFmtId="0" fontId="10" fillId="0" borderId="0" xfId="58" applyFont="1" applyAlignment="1">
      <alignment horizontal="center"/>
      <protection/>
    </xf>
    <xf numFmtId="0" fontId="6" fillId="0" borderId="0" xfId="58" applyFont="1" applyAlignment="1">
      <alignment horizontal="center"/>
      <protection/>
    </xf>
    <xf numFmtId="0" fontId="2" fillId="0" borderId="0" xfId="61" applyFont="1" applyBorder="1" applyAlignment="1">
      <alignment horizontal="left"/>
      <protection/>
    </xf>
    <xf numFmtId="0" fontId="2" fillId="0" borderId="0" xfId="61" applyFont="1">
      <alignment/>
      <protection/>
    </xf>
    <xf numFmtId="0" fontId="2" fillId="0" borderId="0" xfId="61" applyFont="1" applyAlignment="1">
      <alignment horizontal="center"/>
      <protection/>
    </xf>
    <xf numFmtId="0" fontId="16" fillId="0" borderId="11" xfId="61" applyFont="1" applyBorder="1" applyAlignment="1">
      <alignment vertical="center" shrinkToFit="1"/>
      <protection/>
    </xf>
    <xf numFmtId="2" fontId="6" fillId="0" borderId="11" xfId="61" applyNumberFormat="1" applyFont="1" applyBorder="1" applyAlignment="1">
      <alignment horizontal="center"/>
      <protection/>
    </xf>
    <xf numFmtId="49" fontId="2" fillId="0" borderId="11" xfId="61" applyNumberFormat="1" applyFont="1" applyBorder="1" applyAlignment="1">
      <alignment horizontal="center"/>
      <protection/>
    </xf>
    <xf numFmtId="49" fontId="1" fillId="0" borderId="11" xfId="61" applyNumberFormat="1" applyFont="1" applyBorder="1" applyAlignment="1">
      <alignment horizontal="center"/>
      <protection/>
    </xf>
    <xf numFmtId="0" fontId="16" fillId="0" borderId="11" xfId="61" applyFont="1" applyBorder="1" applyAlignment="1">
      <alignment shrinkToFit="1"/>
      <protection/>
    </xf>
    <xf numFmtId="0" fontId="16" fillId="0" borderId="11" xfId="61" applyFont="1" applyBorder="1" applyAlignment="1">
      <alignment horizontal="center" vertical="center"/>
      <protection/>
    </xf>
    <xf numFmtId="0" fontId="16" fillId="0" borderId="11" xfId="61" applyFont="1" applyBorder="1" applyAlignment="1">
      <alignment vertical="center"/>
      <protection/>
    </xf>
    <xf numFmtId="0" fontId="17" fillId="0" borderId="11" xfId="61" applyFont="1" applyBorder="1" applyAlignment="1">
      <alignment horizontal="center"/>
      <protection/>
    </xf>
    <xf numFmtId="0" fontId="16" fillId="0" borderId="11" xfId="61" applyFont="1" applyBorder="1" applyAlignment="1">
      <alignment horizontal="left"/>
      <protection/>
    </xf>
    <xf numFmtId="0" fontId="13" fillId="0" borderId="11" xfId="61" applyFont="1" applyBorder="1" applyAlignment="1">
      <alignment horizontal="center" vertical="center" wrapText="1"/>
      <protection/>
    </xf>
    <xf numFmtId="49" fontId="13" fillId="0" borderId="11" xfId="61" applyNumberFormat="1" applyFont="1" applyBorder="1" applyAlignment="1">
      <alignment horizontal="center" vertical="center" wrapText="1"/>
      <protection/>
    </xf>
    <xf numFmtId="0" fontId="14" fillId="0" borderId="11" xfId="61" applyFont="1" applyBorder="1" applyAlignment="1">
      <alignment horizontal="center" vertical="center" wrapText="1"/>
      <protection/>
    </xf>
    <xf numFmtId="49" fontId="13" fillId="0" borderId="11" xfId="61" applyNumberFormat="1" applyFont="1" applyBorder="1" applyAlignment="1">
      <alignment horizontal="left" vertical="center" wrapText="1"/>
      <protection/>
    </xf>
    <xf numFmtId="49" fontId="2" fillId="0" borderId="0" xfId="61" applyNumberFormat="1" applyFont="1" applyAlignment="1">
      <alignment horizontal="center"/>
      <protection/>
    </xf>
    <xf numFmtId="49" fontId="2" fillId="0" borderId="0" xfId="61" applyNumberFormat="1" applyFont="1" applyAlignment="1">
      <alignment horizontal="left"/>
      <protection/>
    </xf>
    <xf numFmtId="0" fontId="7" fillId="0" borderId="0" xfId="61" applyFont="1" applyAlignment="1">
      <alignment horizontal="center"/>
      <protection/>
    </xf>
    <xf numFmtId="0" fontId="2" fillId="0" borderId="0" xfId="61" applyFont="1" applyAlignment="1">
      <alignment horizontal="left"/>
      <protection/>
    </xf>
    <xf numFmtId="49" fontId="7" fillId="0" borderId="0" xfId="61" applyNumberFormat="1" applyFont="1" applyAlignment="1">
      <alignment horizontal="left"/>
      <protection/>
    </xf>
    <xf numFmtId="0" fontId="5" fillId="0" borderId="0" xfId="58" applyFont="1">
      <alignment/>
      <protection/>
    </xf>
    <xf numFmtId="0" fontId="7" fillId="0" borderId="0" xfId="58" applyFont="1" applyAlignment="1">
      <alignment horizontal="center"/>
      <protection/>
    </xf>
    <xf numFmtId="0" fontId="2" fillId="0" borderId="0" xfId="58" applyFont="1" applyAlignment="1">
      <alignment horizontal="left"/>
      <protection/>
    </xf>
    <xf numFmtId="49" fontId="5" fillId="0" borderId="0" xfId="58" applyNumberFormat="1" applyFont="1">
      <alignment/>
      <protection/>
    </xf>
    <xf numFmtId="49" fontId="9" fillId="0" borderId="0" xfId="58" applyNumberFormat="1" applyFont="1">
      <alignment/>
      <protection/>
    </xf>
    <xf numFmtId="49" fontId="8" fillId="0" borderId="0" xfId="58" applyNumberFormat="1" applyFont="1">
      <alignment/>
      <protection/>
    </xf>
    <xf numFmtId="14" fontId="4" fillId="0" borderId="0" xfId="58" applyNumberFormat="1" applyFont="1" applyAlignment="1">
      <alignment horizontal="left"/>
      <protection/>
    </xf>
    <xf numFmtId="49" fontId="7" fillId="0" borderId="0" xfId="58" applyNumberFormat="1" applyFont="1" applyAlignment="1">
      <alignment horizontal="left"/>
      <protection/>
    </xf>
    <xf numFmtId="0" fontId="4" fillId="0" borderId="0" xfId="58" applyFont="1" applyAlignment="1">
      <alignment horizontal="left"/>
      <protection/>
    </xf>
    <xf numFmtId="49" fontId="4" fillId="0" borderId="0" xfId="58" applyNumberFormat="1" applyFont="1" applyAlignment="1">
      <alignment/>
      <protection/>
    </xf>
    <xf numFmtId="49" fontId="4" fillId="0" borderId="0" xfId="58" applyNumberFormat="1" applyFont="1" applyBorder="1" applyAlignment="1">
      <alignment horizontal="left"/>
      <protection/>
    </xf>
    <xf numFmtId="14" fontId="68" fillId="0" borderId="10" xfId="57" applyNumberFormat="1" applyFont="1" applyBorder="1" applyAlignment="1">
      <alignment horizontal="center"/>
      <protection/>
    </xf>
    <xf numFmtId="49" fontId="10" fillId="0" borderId="0" xfId="57" applyNumberFormat="1" applyFont="1" applyBorder="1" applyAlignment="1">
      <alignment horizontal="center"/>
      <protection/>
    </xf>
    <xf numFmtId="1" fontId="6" fillId="0" borderId="10" xfId="57" applyNumberFormat="1" applyFont="1" applyBorder="1" applyAlignment="1">
      <alignment horizontal="center"/>
      <protection/>
    </xf>
    <xf numFmtId="0" fontId="19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2" fillId="0" borderId="10" xfId="57" applyFont="1" applyBorder="1">
      <alignment/>
      <protection/>
    </xf>
    <xf numFmtId="49" fontId="7" fillId="0" borderId="10" xfId="57" applyNumberFormat="1" applyFont="1" applyBorder="1" applyAlignment="1">
      <alignment horizontal="center"/>
      <protection/>
    </xf>
    <xf numFmtId="0" fontId="2" fillId="0" borderId="10" xfId="57" applyFont="1" applyBorder="1" applyAlignment="1">
      <alignment horizontal="center"/>
      <protection/>
    </xf>
    <xf numFmtId="49" fontId="2" fillId="0" borderId="10" xfId="57" applyNumberFormat="1" applyFont="1" applyBorder="1">
      <alignment/>
      <protection/>
    </xf>
    <xf numFmtId="0" fontId="70" fillId="0" borderId="10" xfId="57" applyFont="1" applyBorder="1" applyAlignment="1">
      <alignment horizontal="left"/>
      <protection/>
    </xf>
    <xf numFmtId="2" fontId="4" fillId="0" borderId="10" xfId="57" applyNumberFormat="1" applyFont="1" applyBorder="1" applyAlignment="1">
      <alignment horizontal="center"/>
      <protection/>
    </xf>
    <xf numFmtId="2" fontId="71" fillId="0" borderId="10" xfId="57" applyNumberFormat="1" applyFont="1" applyBorder="1" applyAlignment="1">
      <alignment horizontal="center"/>
      <protection/>
    </xf>
    <xf numFmtId="0" fontId="19" fillId="0" borderId="10" xfId="0" applyFont="1" applyBorder="1" applyAlignment="1">
      <alignment horizontal="left"/>
    </xf>
    <xf numFmtId="0" fontId="20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left" shrinkToFit="1"/>
    </xf>
    <xf numFmtId="14" fontId="19" fillId="0" borderId="10" xfId="0" applyNumberFormat="1" applyFont="1" applyBorder="1" applyAlignment="1">
      <alignment horizontal="center" vertical="center"/>
    </xf>
    <xf numFmtId="0" fontId="70" fillId="0" borderId="0" xfId="0" applyFont="1" applyBorder="1" applyAlignment="1">
      <alignment horizontal="left"/>
    </xf>
    <xf numFmtId="0" fontId="70" fillId="0" borderId="10" xfId="0" applyFont="1" applyBorder="1" applyAlignment="1">
      <alignment horizontal="left"/>
    </xf>
    <xf numFmtId="49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/>
    </xf>
    <xf numFmtId="0" fontId="19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2" fontId="22" fillId="0" borderId="12" xfId="0" applyNumberFormat="1" applyFont="1" applyBorder="1" applyAlignment="1">
      <alignment horizontal="center"/>
    </xf>
    <xf numFmtId="190" fontId="23" fillId="0" borderId="12" xfId="0" applyNumberFormat="1" applyFont="1" applyBorder="1" applyAlignment="1">
      <alignment horizontal="center"/>
    </xf>
    <xf numFmtId="2" fontId="22" fillId="0" borderId="10" xfId="0" applyNumberFormat="1" applyFont="1" applyBorder="1" applyAlignment="1">
      <alignment horizontal="center"/>
    </xf>
    <xf numFmtId="190" fontId="23" fillId="0" borderId="10" xfId="0" applyNumberFormat="1" applyFont="1" applyBorder="1" applyAlignment="1">
      <alignment horizontal="center"/>
    </xf>
    <xf numFmtId="0" fontId="19" fillId="0" borderId="10" xfId="0" applyFont="1" applyBorder="1" applyAlignment="1">
      <alignment horizontal="left" vertical="center" shrinkToFit="1"/>
    </xf>
    <xf numFmtId="0" fontId="24" fillId="0" borderId="0" xfId="0" applyFont="1" applyAlignment="1">
      <alignment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49" fontId="28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2" fillId="0" borderId="0" xfId="0" applyFont="1" applyAlignment="1">
      <alignment/>
    </xf>
    <xf numFmtId="49" fontId="10" fillId="0" borderId="0" xfId="0" applyNumberFormat="1" applyFont="1" applyAlignment="1">
      <alignment horizontal="center"/>
    </xf>
    <xf numFmtId="49" fontId="10" fillId="0" borderId="0" xfId="0" applyNumberFormat="1" applyFont="1" applyAlignment="1">
      <alignment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4" fontId="4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49" fontId="8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9" fontId="18" fillId="0" borderId="0" xfId="0" applyNumberFormat="1" applyFont="1" applyAlignment="1">
      <alignment/>
    </xf>
    <xf numFmtId="0" fontId="6" fillId="0" borderId="0" xfId="0" applyFont="1" applyAlignment="1">
      <alignment/>
    </xf>
    <xf numFmtId="195" fontId="6" fillId="0" borderId="12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left"/>
    </xf>
    <xf numFmtId="0" fontId="19" fillId="0" borderId="10" xfId="0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68" fillId="0" borderId="10" xfId="0" applyFont="1" applyBorder="1" applyAlignment="1">
      <alignment horizontal="left" vertical="center" shrinkToFit="1"/>
    </xf>
    <xf numFmtId="0" fontId="68" fillId="0" borderId="10" xfId="0" applyFont="1" applyBorder="1" applyAlignment="1">
      <alignment horizontal="left"/>
    </xf>
    <xf numFmtId="0" fontId="68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horizontal="left" vertical="center"/>
    </xf>
    <xf numFmtId="0" fontId="69" fillId="0" borderId="10" xfId="0" applyFont="1" applyBorder="1" applyAlignment="1">
      <alignment horizontal="center"/>
    </xf>
    <xf numFmtId="0" fontId="68" fillId="0" borderId="10" xfId="0" applyFont="1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190" fontId="7" fillId="0" borderId="12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2" fontId="71" fillId="0" borderId="12" xfId="0" applyNumberFormat="1" applyFont="1" applyBorder="1" applyAlignment="1">
      <alignment horizontal="center"/>
    </xf>
    <xf numFmtId="0" fontId="72" fillId="0" borderId="10" xfId="0" applyFont="1" applyBorder="1" applyAlignment="1">
      <alignment horizontal="left" vertical="center"/>
    </xf>
    <xf numFmtId="0" fontId="72" fillId="0" borderId="0" xfId="0" applyFont="1" applyBorder="1" applyAlignment="1">
      <alignment horizontal="left" vertical="center"/>
    </xf>
    <xf numFmtId="0" fontId="69" fillId="0" borderId="10" xfId="0" applyFont="1" applyBorder="1" applyAlignment="1">
      <alignment horizontal="left" vertical="center"/>
    </xf>
    <xf numFmtId="0" fontId="69" fillId="0" borderId="10" xfId="0" applyFont="1" applyBorder="1" applyAlignment="1">
      <alignment horizontal="left"/>
    </xf>
    <xf numFmtId="0" fontId="68" fillId="0" borderId="10" xfId="0" applyFont="1" applyBorder="1" applyAlignment="1">
      <alignment vertical="center"/>
    </xf>
    <xf numFmtId="2" fontId="71" fillId="0" borderId="10" xfId="0" applyNumberFormat="1" applyFont="1" applyBorder="1" applyAlignment="1">
      <alignment horizontal="center"/>
    </xf>
    <xf numFmtId="0" fontId="73" fillId="0" borderId="10" xfId="0" applyFont="1" applyBorder="1" applyAlignment="1">
      <alignment horizontal="center" vertical="center"/>
    </xf>
    <xf numFmtId="0" fontId="73" fillId="0" borderId="10" xfId="0" applyFont="1" applyBorder="1" applyAlignment="1">
      <alignment horizontal="left" vertical="center"/>
    </xf>
    <xf numFmtId="49" fontId="10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left"/>
    </xf>
    <xf numFmtId="49" fontId="18" fillId="0" borderId="0" xfId="0" applyNumberFormat="1" applyFont="1" applyAlignment="1">
      <alignment horizontal="center"/>
    </xf>
    <xf numFmtId="49" fontId="10" fillId="0" borderId="0" xfId="57" applyNumberFormat="1" applyFont="1" applyBorder="1" applyAlignment="1">
      <alignment horizontal="center"/>
      <protection/>
    </xf>
    <xf numFmtId="49" fontId="10" fillId="0" borderId="0" xfId="61" applyNumberFormat="1" applyFont="1" applyBorder="1" applyAlignment="1">
      <alignment horizontal="center"/>
      <protection/>
    </xf>
    <xf numFmtId="2" fontId="6" fillId="0" borderId="12" xfId="0" applyNumberFormat="1" applyFont="1" applyBorder="1" applyAlignment="1">
      <alignment horizontal="left"/>
    </xf>
    <xf numFmtId="0" fontId="19" fillId="0" borderId="10" xfId="0" applyFont="1" applyFill="1" applyBorder="1" applyAlignment="1">
      <alignment horizontal="left"/>
    </xf>
    <xf numFmtId="0" fontId="20" fillId="0" borderId="10" xfId="0" applyFont="1" applyBorder="1" applyAlignment="1">
      <alignment horizontal="left" shrinkToFit="1"/>
    </xf>
    <xf numFmtId="0" fontId="74" fillId="0" borderId="10" xfId="0" applyFont="1" applyBorder="1" applyAlignment="1">
      <alignment horizontal="left" vertic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arasts 2" xfId="61"/>
    <cellStyle name="Parasts 2 2" xfId="62"/>
    <cellStyle name="Parasts 3" xfId="63"/>
    <cellStyle name="Percent" xfId="64"/>
    <cellStyle name="Percent 2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zoomScale="85" zoomScaleNormal="85" zoomScalePageLayoutView="0" workbookViewId="0" topLeftCell="A1">
      <selection activeCell="D27" sqref="D27"/>
    </sheetView>
  </sheetViews>
  <sheetFormatPr defaultColWidth="9.140625" defaultRowHeight="12.75"/>
  <cols>
    <col min="1" max="1" width="5.421875" style="86" bestFit="1" customWidth="1"/>
    <col min="2" max="2" width="6.57421875" style="86" customWidth="1"/>
    <col min="3" max="3" width="16.28125" style="88" bestFit="1" customWidth="1"/>
    <col min="4" max="4" width="14.140625" style="88" bestFit="1" customWidth="1"/>
    <col min="5" max="5" width="9.7109375" style="85" bestFit="1" customWidth="1"/>
    <col min="6" max="6" width="22.8515625" style="87" customWidth="1"/>
    <col min="7" max="7" width="9.421875" style="86" bestFit="1" customWidth="1"/>
    <col min="8" max="8" width="5.140625" style="86" customWidth="1"/>
    <col min="9" max="9" width="9.28125" style="85" customWidth="1"/>
    <col min="10" max="10" width="5.140625" style="85" customWidth="1"/>
    <col min="11" max="11" width="20.421875" style="0" customWidth="1"/>
  </cols>
  <sheetData>
    <row r="1" spans="1:11" ht="25.5">
      <c r="A1" s="151" t="s">
        <v>41</v>
      </c>
      <c r="B1" s="151"/>
      <c r="C1" s="151"/>
      <c r="D1" s="151"/>
      <c r="E1" s="151"/>
      <c r="F1" s="151"/>
      <c r="G1" s="151"/>
      <c r="H1" s="151"/>
      <c r="I1" s="151"/>
      <c r="J1" s="151"/>
      <c r="K1" s="123"/>
    </row>
    <row r="2" spans="1:10" ht="20.25">
      <c r="A2" s="122"/>
      <c r="B2" s="149" t="s">
        <v>46</v>
      </c>
      <c r="C2" s="149"/>
      <c r="D2" s="121"/>
      <c r="E2" s="114"/>
      <c r="F2" s="120"/>
      <c r="G2" s="119"/>
      <c r="H2" s="119"/>
      <c r="I2" s="118"/>
      <c r="J2" s="118"/>
    </row>
    <row r="3" spans="1:10" ht="15.75">
      <c r="A3" s="113"/>
      <c r="B3" s="150">
        <v>42580</v>
      </c>
      <c r="C3" s="150"/>
      <c r="D3" s="117"/>
      <c r="E3" s="114"/>
      <c r="F3" s="116"/>
      <c r="G3" s="115"/>
      <c r="H3" s="115"/>
      <c r="I3" s="114"/>
      <c r="J3" s="114"/>
    </row>
    <row r="4" spans="1:11" ht="15.75">
      <c r="A4" s="113"/>
      <c r="B4" s="112"/>
      <c r="C4" s="109"/>
      <c r="D4" s="148" t="s">
        <v>324</v>
      </c>
      <c r="E4" s="148"/>
      <c r="F4" s="148"/>
      <c r="G4" s="111"/>
      <c r="H4" s="111"/>
      <c r="I4" s="110"/>
      <c r="J4" s="110"/>
      <c r="K4" s="109"/>
    </row>
    <row r="5" spans="3:10" ht="12.75">
      <c r="C5" s="108"/>
      <c r="D5" s="108"/>
      <c r="G5" s="107"/>
      <c r="H5" s="107"/>
      <c r="I5" s="106"/>
      <c r="J5" s="106"/>
    </row>
    <row r="6" spans="1:11" s="101" customFormat="1" ht="23.25" customHeight="1">
      <c r="A6" s="105" t="s">
        <v>215</v>
      </c>
      <c r="B6" s="105" t="s">
        <v>0</v>
      </c>
      <c r="C6" s="104" t="s">
        <v>10</v>
      </c>
      <c r="D6" s="104" t="s">
        <v>9</v>
      </c>
      <c r="E6" s="102" t="s">
        <v>1</v>
      </c>
      <c r="F6" s="103" t="s">
        <v>3</v>
      </c>
      <c r="G6" s="103" t="s">
        <v>323</v>
      </c>
      <c r="H6" s="103" t="s">
        <v>321</v>
      </c>
      <c r="I6" s="102" t="s">
        <v>322</v>
      </c>
      <c r="J6" s="102" t="s">
        <v>321</v>
      </c>
      <c r="K6" s="102" t="s">
        <v>8</v>
      </c>
    </row>
    <row r="7" spans="1:11" s="94" customFormat="1" ht="15">
      <c r="A7" s="79">
        <v>1</v>
      </c>
      <c r="B7" s="80">
        <v>1</v>
      </c>
      <c r="C7" s="70" t="s">
        <v>320</v>
      </c>
      <c r="D7" s="70" t="s">
        <v>319</v>
      </c>
      <c r="E7" s="71" t="s">
        <v>318</v>
      </c>
      <c r="F7" s="81" t="s">
        <v>16</v>
      </c>
      <c r="G7" s="98">
        <v>11.92</v>
      </c>
      <c r="H7" s="97">
        <v>0.3</v>
      </c>
      <c r="I7" s="96">
        <v>11.85</v>
      </c>
      <c r="J7" s="97">
        <v>0.5</v>
      </c>
      <c r="K7" s="70" t="s">
        <v>17</v>
      </c>
    </row>
    <row r="8" spans="1:11" s="94" customFormat="1" ht="15">
      <c r="A8" s="79">
        <v>2</v>
      </c>
      <c r="B8" s="80">
        <v>190</v>
      </c>
      <c r="C8" s="70" t="s">
        <v>317</v>
      </c>
      <c r="D8" s="79" t="s">
        <v>316</v>
      </c>
      <c r="E8" s="71" t="s">
        <v>315</v>
      </c>
      <c r="F8" s="100" t="s">
        <v>314</v>
      </c>
      <c r="G8" s="98">
        <v>12.04</v>
      </c>
      <c r="H8" s="97">
        <v>0.9</v>
      </c>
      <c r="I8" s="96">
        <v>12.06</v>
      </c>
      <c r="J8" s="97">
        <v>0.5</v>
      </c>
      <c r="K8" s="70" t="s">
        <v>313</v>
      </c>
    </row>
    <row r="9" spans="1:11" s="94" customFormat="1" ht="15">
      <c r="A9" s="79">
        <v>3</v>
      </c>
      <c r="B9" s="80">
        <v>48</v>
      </c>
      <c r="C9" s="70" t="s">
        <v>312</v>
      </c>
      <c r="D9" s="70" t="s">
        <v>311</v>
      </c>
      <c r="E9" s="71" t="s">
        <v>310</v>
      </c>
      <c r="F9" s="81" t="s">
        <v>16</v>
      </c>
      <c r="G9" s="98">
        <v>12.2</v>
      </c>
      <c r="H9" s="97">
        <v>0.9</v>
      </c>
      <c r="I9" s="96">
        <v>12.14</v>
      </c>
      <c r="J9" s="97">
        <v>0.5</v>
      </c>
      <c r="K9" s="70" t="s">
        <v>17</v>
      </c>
    </row>
    <row r="10" spans="1:11" s="94" customFormat="1" ht="15">
      <c r="A10" s="79">
        <v>4</v>
      </c>
      <c r="B10" s="80">
        <v>129</v>
      </c>
      <c r="C10" s="70" t="s">
        <v>309</v>
      </c>
      <c r="D10" s="70" t="s">
        <v>308</v>
      </c>
      <c r="E10" s="71" t="s">
        <v>307</v>
      </c>
      <c r="F10" s="81" t="s">
        <v>30</v>
      </c>
      <c r="G10" s="98">
        <v>12.14</v>
      </c>
      <c r="H10" s="97">
        <v>0.6</v>
      </c>
      <c r="I10" s="96">
        <v>12.15</v>
      </c>
      <c r="J10" s="97">
        <v>0.5</v>
      </c>
      <c r="K10" s="70" t="s">
        <v>306</v>
      </c>
    </row>
    <row r="11" spans="1:11" s="94" customFormat="1" ht="15">
      <c r="A11" s="79">
        <v>5</v>
      </c>
      <c r="B11" s="80">
        <v>170</v>
      </c>
      <c r="C11" s="70" t="s">
        <v>305</v>
      </c>
      <c r="D11" s="70" t="s">
        <v>304</v>
      </c>
      <c r="E11" s="82" t="s">
        <v>303</v>
      </c>
      <c r="F11" s="81" t="s">
        <v>56</v>
      </c>
      <c r="G11" s="98">
        <v>12.47</v>
      </c>
      <c r="H11" s="97">
        <v>0.3</v>
      </c>
      <c r="I11" s="96">
        <v>12.4</v>
      </c>
      <c r="J11" s="97">
        <v>0.5</v>
      </c>
      <c r="K11" s="70" t="s">
        <v>302</v>
      </c>
    </row>
    <row r="12" spans="1:11" s="94" customFormat="1" ht="15">
      <c r="A12" s="79">
        <v>6</v>
      </c>
      <c r="B12" s="80">
        <v>52</v>
      </c>
      <c r="C12" s="70" t="s">
        <v>301</v>
      </c>
      <c r="D12" s="70" t="s">
        <v>300</v>
      </c>
      <c r="E12" s="71" t="s">
        <v>299</v>
      </c>
      <c r="F12" s="81" t="s">
        <v>16</v>
      </c>
      <c r="G12" s="98">
        <v>12.53</v>
      </c>
      <c r="H12" s="97">
        <v>0.6</v>
      </c>
      <c r="I12" s="96">
        <v>12.46</v>
      </c>
      <c r="J12" s="97">
        <v>0.5</v>
      </c>
      <c r="K12" s="70" t="s">
        <v>17</v>
      </c>
    </row>
    <row r="13" spans="1:11" s="94" customFormat="1" ht="15">
      <c r="A13" s="79">
        <v>7</v>
      </c>
      <c r="B13" s="80">
        <v>130</v>
      </c>
      <c r="C13" s="70" t="s">
        <v>298</v>
      </c>
      <c r="D13" s="70" t="s">
        <v>297</v>
      </c>
      <c r="E13" s="71" t="s">
        <v>59</v>
      </c>
      <c r="F13" s="81" t="s">
        <v>30</v>
      </c>
      <c r="G13" s="98">
        <v>12.49</v>
      </c>
      <c r="H13" s="97">
        <v>0.6</v>
      </c>
      <c r="I13" s="96">
        <v>12.6</v>
      </c>
      <c r="J13" s="97">
        <v>0.5</v>
      </c>
      <c r="K13" s="70" t="s">
        <v>296</v>
      </c>
    </row>
    <row r="14" spans="1:11" s="94" customFormat="1" ht="15">
      <c r="A14" s="79">
        <v>8</v>
      </c>
      <c r="B14" s="80">
        <v>300</v>
      </c>
      <c r="C14" s="70" t="s">
        <v>295</v>
      </c>
      <c r="D14" s="79" t="s">
        <v>294</v>
      </c>
      <c r="E14" s="71" t="s">
        <v>293</v>
      </c>
      <c r="F14" s="81" t="s">
        <v>11</v>
      </c>
      <c r="G14" s="98">
        <v>12.69</v>
      </c>
      <c r="H14" s="97">
        <v>0.9</v>
      </c>
      <c r="I14" s="96">
        <v>12.77</v>
      </c>
      <c r="J14" s="97">
        <v>0.5</v>
      </c>
      <c r="K14" s="70" t="s">
        <v>292</v>
      </c>
    </row>
    <row r="15" spans="1:11" s="94" customFormat="1" ht="15">
      <c r="A15" s="79">
        <v>9</v>
      </c>
      <c r="B15" s="80">
        <v>51</v>
      </c>
      <c r="C15" s="70" t="s">
        <v>291</v>
      </c>
      <c r="D15" s="70" t="s">
        <v>290</v>
      </c>
      <c r="E15" s="71" t="s">
        <v>289</v>
      </c>
      <c r="F15" s="81" t="s">
        <v>16</v>
      </c>
      <c r="G15" s="98">
        <v>12.97</v>
      </c>
      <c r="H15" s="99">
        <v>0.3</v>
      </c>
      <c r="I15" s="98"/>
      <c r="J15" s="98"/>
      <c r="K15" s="70" t="s">
        <v>17</v>
      </c>
    </row>
    <row r="16" spans="1:11" s="94" customFormat="1" ht="15">
      <c r="A16" s="79">
        <v>10</v>
      </c>
      <c r="B16" s="80">
        <v>41</v>
      </c>
      <c r="C16" s="70" t="s">
        <v>282</v>
      </c>
      <c r="D16" s="70" t="s">
        <v>288</v>
      </c>
      <c r="E16" s="71" t="s">
        <v>287</v>
      </c>
      <c r="F16" s="81" t="s">
        <v>55</v>
      </c>
      <c r="G16" s="98">
        <v>13.06</v>
      </c>
      <c r="H16" s="97">
        <v>0.3</v>
      </c>
      <c r="I16" s="96"/>
      <c r="J16" s="96"/>
      <c r="K16" s="70" t="s">
        <v>286</v>
      </c>
    </row>
    <row r="17" spans="1:11" s="94" customFormat="1" ht="15">
      <c r="A17" s="79">
        <v>11</v>
      </c>
      <c r="B17" s="80">
        <v>275</v>
      </c>
      <c r="C17" s="70" t="s">
        <v>285</v>
      </c>
      <c r="D17" s="70" t="s">
        <v>284</v>
      </c>
      <c r="E17" s="71" t="s">
        <v>283</v>
      </c>
      <c r="F17" s="81" t="s">
        <v>26</v>
      </c>
      <c r="G17" s="98">
        <v>13.07</v>
      </c>
      <c r="H17" s="97">
        <v>0.6</v>
      </c>
      <c r="I17" s="96"/>
      <c r="J17" s="96"/>
      <c r="K17" s="70" t="s">
        <v>31</v>
      </c>
    </row>
    <row r="18" spans="1:11" s="94" customFormat="1" ht="15">
      <c r="A18" s="79">
        <v>12</v>
      </c>
      <c r="B18" s="80">
        <v>67</v>
      </c>
      <c r="C18" s="70" t="s">
        <v>282</v>
      </c>
      <c r="D18" s="70" t="s">
        <v>281</v>
      </c>
      <c r="E18" s="71" t="s">
        <v>280</v>
      </c>
      <c r="F18" s="81" t="s">
        <v>279</v>
      </c>
      <c r="G18" s="98">
        <v>13.22</v>
      </c>
      <c r="H18" s="97">
        <v>0.6</v>
      </c>
      <c r="I18" s="96"/>
      <c r="J18" s="96"/>
      <c r="K18" s="70" t="s">
        <v>278</v>
      </c>
    </row>
    <row r="19" spans="1:11" s="94" customFormat="1" ht="15">
      <c r="A19" s="79">
        <v>13</v>
      </c>
      <c r="B19" s="80">
        <v>50</v>
      </c>
      <c r="C19" s="70" t="s">
        <v>277</v>
      </c>
      <c r="D19" s="70" t="s">
        <v>276</v>
      </c>
      <c r="E19" s="71" t="s">
        <v>275</v>
      </c>
      <c r="F19" s="81" t="s">
        <v>16</v>
      </c>
      <c r="G19" s="98">
        <v>13.26</v>
      </c>
      <c r="H19" s="97">
        <v>0.9</v>
      </c>
      <c r="I19" s="96"/>
      <c r="J19" s="96"/>
      <c r="K19" s="70" t="s">
        <v>17</v>
      </c>
    </row>
    <row r="20" spans="1:11" s="94" customFormat="1" ht="15">
      <c r="A20" s="79">
        <v>14</v>
      </c>
      <c r="B20" s="80">
        <v>250</v>
      </c>
      <c r="C20" s="2" t="s">
        <v>63</v>
      </c>
      <c r="D20" s="70" t="s">
        <v>274</v>
      </c>
      <c r="E20" s="1" t="s">
        <v>273</v>
      </c>
      <c r="F20" s="81" t="s">
        <v>67</v>
      </c>
      <c r="G20" s="98">
        <v>13.35</v>
      </c>
      <c r="H20" s="97">
        <v>0.9</v>
      </c>
      <c r="I20" s="96"/>
      <c r="J20" s="96"/>
      <c r="K20" s="70" t="s">
        <v>272</v>
      </c>
    </row>
    <row r="21" spans="1:11" s="94" customFormat="1" ht="15">
      <c r="A21" s="79">
        <v>15</v>
      </c>
      <c r="B21" s="80">
        <v>113</v>
      </c>
      <c r="C21" s="70" t="s">
        <v>68</v>
      </c>
      <c r="D21" s="79" t="s">
        <v>69</v>
      </c>
      <c r="E21" s="71" t="s">
        <v>70</v>
      </c>
      <c r="F21" s="81" t="s">
        <v>23</v>
      </c>
      <c r="G21" s="98">
        <v>13.63</v>
      </c>
      <c r="H21" s="97">
        <v>0.9</v>
      </c>
      <c r="I21" s="96"/>
      <c r="J21" s="96"/>
      <c r="K21" s="70" t="s">
        <v>24</v>
      </c>
    </row>
    <row r="22" spans="1:11" s="94" customFormat="1" ht="15">
      <c r="A22" s="79">
        <v>16</v>
      </c>
      <c r="B22" s="80">
        <v>60</v>
      </c>
      <c r="C22" s="70" t="s">
        <v>271</v>
      </c>
      <c r="D22" s="70" t="s">
        <v>270</v>
      </c>
      <c r="E22" s="71" t="s">
        <v>269</v>
      </c>
      <c r="F22" s="81" t="s">
        <v>13</v>
      </c>
      <c r="G22" s="98">
        <v>13.67</v>
      </c>
      <c r="H22" s="97">
        <v>0.6</v>
      </c>
      <c r="I22" s="96"/>
      <c r="J22" s="96"/>
      <c r="K22" s="70" t="s">
        <v>14</v>
      </c>
    </row>
    <row r="23" spans="1:11" s="94" customFormat="1" ht="15">
      <c r="A23" s="79">
        <v>17</v>
      </c>
      <c r="B23" s="80">
        <v>115</v>
      </c>
      <c r="C23" s="70" t="s">
        <v>60</v>
      </c>
      <c r="D23" s="79" t="s">
        <v>61</v>
      </c>
      <c r="E23" s="71" t="s">
        <v>62</v>
      </c>
      <c r="F23" s="81" t="s">
        <v>23</v>
      </c>
      <c r="G23" s="98">
        <v>13.69</v>
      </c>
      <c r="H23" s="97">
        <v>0.6</v>
      </c>
      <c r="I23" s="96"/>
      <c r="J23" s="96"/>
      <c r="K23" s="70" t="s">
        <v>57</v>
      </c>
    </row>
    <row r="24" spans="1:11" s="94" customFormat="1" ht="15">
      <c r="A24" s="79">
        <v>18</v>
      </c>
      <c r="B24" s="80">
        <v>199</v>
      </c>
      <c r="C24" s="70" t="s">
        <v>268</v>
      </c>
      <c r="D24" s="70" t="s">
        <v>267</v>
      </c>
      <c r="E24" s="71" t="s">
        <v>266</v>
      </c>
      <c r="F24" s="81" t="s">
        <v>25</v>
      </c>
      <c r="G24" s="98">
        <v>13.7</v>
      </c>
      <c r="H24" s="97">
        <v>0.3</v>
      </c>
      <c r="I24" s="96"/>
      <c r="J24" s="96"/>
      <c r="K24" s="70" t="s">
        <v>265</v>
      </c>
    </row>
    <row r="25" spans="1:11" s="94" customFormat="1" ht="15">
      <c r="A25" s="79">
        <v>19</v>
      </c>
      <c r="B25" s="80">
        <v>110</v>
      </c>
      <c r="C25" s="70" t="s">
        <v>264</v>
      </c>
      <c r="D25" s="70" t="s">
        <v>263</v>
      </c>
      <c r="E25" s="71" t="s">
        <v>58</v>
      </c>
      <c r="F25" s="81" t="s">
        <v>262</v>
      </c>
      <c r="G25" s="98">
        <v>13.94</v>
      </c>
      <c r="H25" s="97">
        <v>0.3</v>
      </c>
      <c r="I25" s="96"/>
      <c r="J25" s="96"/>
      <c r="K25" s="70" t="s">
        <v>261</v>
      </c>
    </row>
    <row r="26" spans="1:11" s="94" customFormat="1" ht="15">
      <c r="A26" s="79">
        <v>20</v>
      </c>
      <c r="B26" s="80">
        <v>116</v>
      </c>
      <c r="C26" s="70" t="s">
        <v>63</v>
      </c>
      <c r="D26" s="79" t="s">
        <v>64</v>
      </c>
      <c r="E26" s="71" t="s">
        <v>65</v>
      </c>
      <c r="F26" s="81" t="s">
        <v>23</v>
      </c>
      <c r="G26" s="98">
        <v>13.99</v>
      </c>
      <c r="H26" s="97">
        <v>0.9</v>
      </c>
      <c r="I26" s="96"/>
      <c r="J26" s="96"/>
      <c r="K26" s="70" t="s">
        <v>57</v>
      </c>
    </row>
    <row r="27" spans="1:11" s="94" customFormat="1" ht="15">
      <c r="A27" s="79"/>
      <c r="B27" s="95"/>
      <c r="C27" s="95"/>
      <c r="D27" s="95"/>
      <c r="E27" s="95"/>
      <c r="F27" s="95"/>
      <c r="G27" s="95"/>
      <c r="H27" s="95"/>
      <c r="I27" s="95"/>
      <c r="J27" s="95"/>
      <c r="K27" s="95"/>
    </row>
    <row r="28" spans="1:10" s="89" customFormat="1" ht="15">
      <c r="A28" s="91"/>
      <c r="B28" s="91"/>
      <c r="C28" s="93"/>
      <c r="D28" s="93"/>
      <c r="E28" s="90"/>
      <c r="F28" s="92"/>
      <c r="G28" s="91"/>
      <c r="H28" s="91"/>
      <c r="I28" s="90"/>
      <c r="J28" s="90"/>
    </row>
  </sheetData>
  <sheetProtection/>
  <mergeCells count="4">
    <mergeCell ref="D4:F4"/>
    <mergeCell ref="B2:C2"/>
    <mergeCell ref="B3:C3"/>
    <mergeCell ref="A1:J1"/>
  </mergeCells>
  <printOptions/>
  <pageMargins left="0.2362204724409449" right="0.2362204724409449" top="0.55" bottom="0.77" header="0.31496062992125984" footer="1.3"/>
  <pageSetup fitToHeight="0"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35"/>
  <sheetViews>
    <sheetView zoomScale="80" zoomScaleNormal="80" zoomScalePageLayoutView="0" workbookViewId="0" topLeftCell="A4">
      <selection activeCell="F20" sqref="F20"/>
    </sheetView>
  </sheetViews>
  <sheetFormatPr defaultColWidth="9.140625" defaultRowHeight="12.75"/>
  <cols>
    <col min="1" max="1" width="6.140625" style="30" customWidth="1"/>
    <col min="2" max="2" width="5.28125" style="28" customWidth="1"/>
    <col min="3" max="3" width="11.7109375" style="30" bestFit="1" customWidth="1"/>
    <col min="4" max="4" width="14.00390625" style="30" bestFit="1" customWidth="1"/>
    <col min="5" max="5" width="9.57421875" style="31" customWidth="1"/>
    <col min="6" max="6" width="16.7109375" style="30" bestFit="1" customWidth="1"/>
    <col min="7" max="7" width="8.00390625" style="30" customWidth="1"/>
    <col min="8" max="12" width="5.7109375" style="30" customWidth="1"/>
    <col min="13" max="27" width="5.7109375" style="28" customWidth="1"/>
    <col min="28" max="28" width="8.140625" style="28" customWidth="1"/>
    <col min="29" max="29" width="21.57421875" style="29" bestFit="1" customWidth="1"/>
    <col min="30" max="16384" width="9.140625" style="28" customWidth="1"/>
  </cols>
  <sheetData>
    <row r="1" spans="1:37" ht="25.5">
      <c r="A1" s="151" t="s">
        <v>41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66"/>
      <c r="AD1" s="65"/>
      <c r="AE1" s="65"/>
      <c r="AF1" s="65"/>
      <c r="AG1" s="65"/>
      <c r="AH1" s="65"/>
      <c r="AI1" s="65"/>
      <c r="AJ1" s="56"/>
      <c r="AK1" s="56"/>
    </row>
    <row r="2" spans="1:37" ht="20.25">
      <c r="A2" s="56"/>
      <c r="B2" s="63"/>
      <c r="C2" s="64" t="s">
        <v>46</v>
      </c>
      <c r="D2" s="64"/>
      <c r="E2" s="59"/>
      <c r="F2" s="56"/>
      <c r="G2" s="59"/>
      <c r="H2" s="61"/>
      <c r="I2" s="60"/>
      <c r="J2" s="60"/>
      <c r="K2" s="60"/>
      <c r="L2" s="60"/>
      <c r="M2" s="59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7"/>
      <c r="AI2" s="30"/>
      <c r="AJ2" s="56"/>
      <c r="AK2" s="56"/>
    </row>
    <row r="3" spans="1:37" ht="20.25">
      <c r="A3" s="56"/>
      <c r="B3" s="63"/>
      <c r="C3" s="62">
        <v>42580</v>
      </c>
      <c r="D3" s="62"/>
      <c r="E3" s="59"/>
      <c r="F3" s="56"/>
      <c r="G3" s="59"/>
      <c r="H3" s="61"/>
      <c r="I3" s="60"/>
      <c r="J3" s="60"/>
      <c r="K3" s="60"/>
      <c r="L3" s="60"/>
      <c r="M3" s="59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7"/>
      <c r="AI3" s="30"/>
      <c r="AJ3" s="56"/>
      <c r="AK3" s="56"/>
    </row>
    <row r="5" spans="1:29" ht="15.75">
      <c r="A5" s="37"/>
      <c r="B5" s="55"/>
      <c r="C5" s="36"/>
      <c r="D5" s="36"/>
      <c r="E5" s="51"/>
      <c r="F5" s="153" t="s">
        <v>51</v>
      </c>
      <c r="G5" s="153"/>
      <c r="H5" s="153"/>
      <c r="I5" s="153"/>
      <c r="J5" s="153"/>
      <c r="K5" s="153"/>
      <c r="L5" s="153"/>
      <c r="M5" s="153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3"/>
      <c r="AC5" s="35"/>
    </row>
    <row r="6" spans="1:29" ht="12.75">
      <c r="A6" s="37"/>
      <c r="B6" s="52"/>
      <c r="C6" s="36"/>
      <c r="D6" s="36"/>
      <c r="E6" s="51"/>
      <c r="F6" s="37"/>
      <c r="G6" s="37"/>
      <c r="H6" s="37"/>
      <c r="I6" s="37"/>
      <c r="J6" s="37"/>
      <c r="K6" s="37"/>
      <c r="L6" s="37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7"/>
      <c r="AC6" s="35"/>
    </row>
    <row r="7" spans="1:29" ht="42.75">
      <c r="A7" s="47" t="s">
        <v>215</v>
      </c>
      <c r="B7" s="50" t="s">
        <v>0</v>
      </c>
      <c r="C7" s="49" t="s">
        <v>10</v>
      </c>
      <c r="D7" s="49" t="s">
        <v>9</v>
      </c>
      <c r="E7" s="48" t="s">
        <v>1</v>
      </c>
      <c r="F7" s="49" t="s">
        <v>3</v>
      </c>
      <c r="G7" s="48" t="s">
        <v>4</v>
      </c>
      <c r="H7" s="48" t="s">
        <v>238</v>
      </c>
      <c r="I7" s="48" t="s">
        <v>241</v>
      </c>
      <c r="J7" s="48" t="s">
        <v>242</v>
      </c>
      <c r="K7" s="48" t="s">
        <v>239</v>
      </c>
      <c r="L7" s="48" t="s">
        <v>243</v>
      </c>
      <c r="M7" s="48" t="s">
        <v>240</v>
      </c>
      <c r="N7" s="48" t="s">
        <v>244</v>
      </c>
      <c r="O7" s="48" t="s">
        <v>245</v>
      </c>
      <c r="P7" s="48" t="s">
        <v>251</v>
      </c>
      <c r="Q7" s="48" t="s">
        <v>246</v>
      </c>
      <c r="R7" s="48" t="s">
        <v>252</v>
      </c>
      <c r="S7" s="48" t="s">
        <v>253</v>
      </c>
      <c r="T7" s="48" t="s">
        <v>254</v>
      </c>
      <c r="U7" s="48" t="s">
        <v>255</v>
      </c>
      <c r="V7" s="48" t="s">
        <v>256</v>
      </c>
      <c r="W7" s="48" t="s">
        <v>257</v>
      </c>
      <c r="X7" s="48" t="s">
        <v>258</v>
      </c>
      <c r="Y7" s="48" t="s">
        <v>237</v>
      </c>
      <c r="Z7" s="48" t="s">
        <v>259</v>
      </c>
      <c r="AA7" s="48" t="s">
        <v>260</v>
      </c>
      <c r="AB7" s="47" t="s">
        <v>2</v>
      </c>
      <c r="AC7" s="47" t="s">
        <v>8</v>
      </c>
    </row>
    <row r="8" spans="1:29" ht="15.75">
      <c r="A8" s="46">
        <v>1</v>
      </c>
      <c r="B8" s="45">
        <v>13</v>
      </c>
      <c r="C8" s="44" t="s">
        <v>143</v>
      </c>
      <c r="D8" s="44" t="s">
        <v>144</v>
      </c>
      <c r="E8" s="43" t="s">
        <v>145</v>
      </c>
      <c r="F8" s="42" t="s">
        <v>100</v>
      </c>
      <c r="G8" s="40" t="s">
        <v>237</v>
      </c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 t="s">
        <v>248</v>
      </c>
      <c r="Z8" s="41" t="s">
        <v>248</v>
      </c>
      <c r="AA8" s="41" t="s">
        <v>249</v>
      </c>
      <c r="AB8" s="39">
        <v>3.75</v>
      </c>
      <c r="AC8" s="38" t="s">
        <v>39</v>
      </c>
    </row>
    <row r="9" spans="1:29" ht="15.75">
      <c r="A9" s="46">
        <v>2</v>
      </c>
      <c r="B9" s="45">
        <v>270</v>
      </c>
      <c r="C9" s="44" t="s">
        <v>149</v>
      </c>
      <c r="D9" s="44" t="s">
        <v>150</v>
      </c>
      <c r="E9" s="43" t="s">
        <v>151</v>
      </c>
      <c r="F9" s="42" t="s">
        <v>152</v>
      </c>
      <c r="G9" s="40" t="s">
        <v>240</v>
      </c>
      <c r="H9" s="41"/>
      <c r="I9" s="41"/>
      <c r="J9" s="41"/>
      <c r="K9" s="41"/>
      <c r="L9" s="41"/>
      <c r="M9" s="41" t="s">
        <v>248</v>
      </c>
      <c r="N9" s="41" t="s">
        <v>220</v>
      </c>
      <c r="O9" s="41" t="s">
        <v>248</v>
      </c>
      <c r="P9" s="41" t="s">
        <v>220</v>
      </c>
      <c r="Q9" s="41" t="s">
        <v>248</v>
      </c>
      <c r="R9" s="41" t="s">
        <v>220</v>
      </c>
      <c r="S9" s="41" t="s">
        <v>220</v>
      </c>
      <c r="T9" s="41" t="s">
        <v>220</v>
      </c>
      <c r="U9" s="41" t="s">
        <v>248</v>
      </c>
      <c r="V9" s="41" t="s">
        <v>248</v>
      </c>
      <c r="W9" s="41" t="s">
        <v>250</v>
      </c>
      <c r="X9" s="41" t="s">
        <v>249</v>
      </c>
      <c r="Y9" s="41"/>
      <c r="Z9" s="41"/>
      <c r="AA9" s="41"/>
      <c r="AB9" s="39">
        <v>3.4</v>
      </c>
      <c r="AC9" s="38" t="s">
        <v>39</v>
      </c>
    </row>
    <row r="10" spans="1:29" ht="15.75">
      <c r="A10" s="46">
        <v>3</v>
      </c>
      <c r="B10" s="45">
        <v>283</v>
      </c>
      <c r="C10" s="44" t="s">
        <v>156</v>
      </c>
      <c r="D10" s="44" t="s">
        <v>157</v>
      </c>
      <c r="E10" s="43" t="s">
        <v>158</v>
      </c>
      <c r="F10" s="42" t="s">
        <v>22</v>
      </c>
      <c r="G10" s="40" t="s">
        <v>239</v>
      </c>
      <c r="H10" s="41"/>
      <c r="I10" s="41"/>
      <c r="J10" s="41"/>
      <c r="K10" s="41" t="s">
        <v>248</v>
      </c>
      <c r="L10" s="41" t="s">
        <v>220</v>
      </c>
      <c r="M10" s="41" t="s">
        <v>248</v>
      </c>
      <c r="N10" s="41" t="s">
        <v>220</v>
      </c>
      <c r="O10" s="41" t="s">
        <v>248</v>
      </c>
      <c r="P10" s="41" t="s">
        <v>220</v>
      </c>
      <c r="Q10" s="41" t="s">
        <v>249</v>
      </c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39">
        <v>2.9</v>
      </c>
      <c r="AC10" s="38" t="s">
        <v>159</v>
      </c>
    </row>
    <row r="11" spans="1:29" ht="15.75">
      <c r="A11" s="46">
        <v>4</v>
      </c>
      <c r="B11" s="45">
        <v>284</v>
      </c>
      <c r="C11" s="44" t="s">
        <v>81</v>
      </c>
      <c r="D11" s="44" t="s">
        <v>148</v>
      </c>
      <c r="E11" s="43" t="s">
        <v>59</v>
      </c>
      <c r="F11" s="42" t="s">
        <v>22</v>
      </c>
      <c r="G11" s="40" t="s">
        <v>239</v>
      </c>
      <c r="H11" s="41"/>
      <c r="I11" s="41"/>
      <c r="J11" s="41"/>
      <c r="K11" s="41" t="s">
        <v>250</v>
      </c>
      <c r="L11" s="41" t="s">
        <v>220</v>
      </c>
      <c r="M11" s="41" t="s">
        <v>250</v>
      </c>
      <c r="N11" s="41" t="s">
        <v>220</v>
      </c>
      <c r="O11" s="41" t="s">
        <v>250</v>
      </c>
      <c r="P11" s="41" t="s">
        <v>220</v>
      </c>
      <c r="Q11" s="41" t="s">
        <v>249</v>
      </c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39">
        <v>2.9</v>
      </c>
      <c r="AC11" s="38" t="s">
        <v>159</v>
      </c>
    </row>
    <row r="12" spans="1:29" ht="15.75">
      <c r="A12" s="46">
        <v>5</v>
      </c>
      <c r="B12" s="45">
        <v>276</v>
      </c>
      <c r="C12" s="44" t="s">
        <v>68</v>
      </c>
      <c r="D12" s="44" t="s">
        <v>114</v>
      </c>
      <c r="E12" s="43" t="s">
        <v>142</v>
      </c>
      <c r="F12" s="42" t="s">
        <v>26</v>
      </c>
      <c r="G12" s="40" t="s">
        <v>238</v>
      </c>
      <c r="H12" s="41" t="s">
        <v>248</v>
      </c>
      <c r="I12" s="41" t="s">
        <v>248</v>
      </c>
      <c r="J12" s="41" t="s">
        <v>248</v>
      </c>
      <c r="K12" s="41" t="s">
        <v>248</v>
      </c>
      <c r="L12" s="41" t="s">
        <v>248</v>
      </c>
      <c r="M12" s="41" t="s">
        <v>249</v>
      </c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39">
        <v>2.75</v>
      </c>
      <c r="AC12" s="38" t="s">
        <v>31</v>
      </c>
    </row>
    <row r="13" spans="1:29" ht="15.75">
      <c r="A13" s="46">
        <v>6</v>
      </c>
      <c r="B13" s="45">
        <v>253</v>
      </c>
      <c r="C13" s="44" t="s">
        <v>63</v>
      </c>
      <c r="D13" s="44" t="s">
        <v>146</v>
      </c>
      <c r="E13" s="43" t="s">
        <v>147</v>
      </c>
      <c r="F13" s="42" t="s">
        <v>67</v>
      </c>
      <c r="G13" s="40" t="s">
        <v>238</v>
      </c>
      <c r="H13" s="41" t="s">
        <v>248</v>
      </c>
      <c r="I13" s="41" t="s">
        <v>248</v>
      </c>
      <c r="J13" s="41" t="s">
        <v>247</v>
      </c>
      <c r="K13" s="41" t="s">
        <v>248</v>
      </c>
      <c r="L13" s="41" t="s">
        <v>249</v>
      </c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39">
        <v>2.7</v>
      </c>
      <c r="AC13" s="38" t="s">
        <v>28</v>
      </c>
    </row>
    <row r="14" spans="1:29" ht="15.75">
      <c r="A14" s="46">
        <v>7</v>
      </c>
      <c r="B14" s="45">
        <v>247</v>
      </c>
      <c r="C14" s="44" t="s">
        <v>153</v>
      </c>
      <c r="D14" s="44" t="s">
        <v>154</v>
      </c>
      <c r="E14" s="43" t="s">
        <v>155</v>
      </c>
      <c r="F14" s="42" t="s">
        <v>67</v>
      </c>
      <c r="G14" s="40" t="s">
        <v>238</v>
      </c>
      <c r="H14" s="41" t="s">
        <v>250</v>
      </c>
      <c r="I14" s="41" t="s">
        <v>250</v>
      </c>
      <c r="J14" s="41" t="s">
        <v>249</v>
      </c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39">
        <v>2.55</v>
      </c>
      <c r="AC14" s="38" t="s">
        <v>12</v>
      </c>
    </row>
    <row r="41" spans="3:4" ht="15.75">
      <c r="C41" s="32"/>
      <c r="D41" s="32"/>
    </row>
    <row r="57" spans="3:4" ht="15.75">
      <c r="C57" s="32"/>
      <c r="D57" s="32"/>
    </row>
    <row r="72" spans="3:4" ht="15.75">
      <c r="C72" s="32"/>
      <c r="D72" s="32"/>
    </row>
    <row r="90" spans="3:4" ht="15.75">
      <c r="C90" s="32"/>
      <c r="D90" s="32"/>
    </row>
    <row r="91" spans="3:4" ht="15.75">
      <c r="C91" s="34"/>
      <c r="D91" s="34"/>
    </row>
    <row r="93" spans="3:4" ht="15.75">
      <c r="C93" s="34"/>
      <c r="D93" s="34"/>
    </row>
    <row r="94" spans="3:4" ht="15.75">
      <c r="C94" s="34"/>
      <c r="D94" s="34"/>
    </row>
    <row r="95" spans="3:4" ht="15.75">
      <c r="C95" s="34"/>
      <c r="D95" s="34"/>
    </row>
    <row r="96" spans="3:4" ht="15.75">
      <c r="C96" s="34"/>
      <c r="D96" s="34"/>
    </row>
    <row r="98" spans="3:4" ht="15.75">
      <c r="C98" s="34"/>
      <c r="D98" s="34"/>
    </row>
    <row r="99" spans="3:4" ht="15.75">
      <c r="C99" s="34"/>
      <c r="D99" s="34"/>
    </row>
    <row r="103" spans="3:4" ht="15.75">
      <c r="C103" s="34"/>
      <c r="D103" s="34"/>
    </row>
    <row r="105" spans="3:4" ht="15.75">
      <c r="C105" s="34"/>
      <c r="D105" s="34"/>
    </row>
    <row r="106" spans="3:4" ht="15.75">
      <c r="C106" s="34"/>
      <c r="D106" s="34"/>
    </row>
    <row r="107" spans="3:4" ht="15.75">
      <c r="C107" s="34"/>
      <c r="D107" s="34"/>
    </row>
    <row r="108" spans="3:4" ht="15.75">
      <c r="C108" s="34"/>
      <c r="D108" s="34"/>
    </row>
    <row r="110" spans="3:4" ht="15.75">
      <c r="C110" s="34"/>
      <c r="D110" s="34"/>
    </row>
    <row r="111" spans="3:4" ht="15.75">
      <c r="C111" s="34"/>
      <c r="D111" s="34"/>
    </row>
    <row r="112" spans="3:4" ht="15.75">
      <c r="C112" s="34"/>
      <c r="D112" s="34"/>
    </row>
    <row r="113" spans="3:4" ht="15.75">
      <c r="C113" s="32"/>
      <c r="D113" s="32"/>
    </row>
    <row r="116" spans="3:4" ht="15.75">
      <c r="C116" s="33"/>
      <c r="D116" s="33"/>
    </row>
    <row r="120" spans="3:4" ht="15.75">
      <c r="C120" s="32"/>
      <c r="D120" s="32"/>
    </row>
    <row r="135" spans="3:4" ht="15.75">
      <c r="C135" s="32"/>
      <c r="D135" s="32"/>
    </row>
  </sheetData>
  <sheetProtection/>
  <mergeCells count="2">
    <mergeCell ref="A1:AB1"/>
    <mergeCell ref="F5:M5"/>
  </mergeCells>
  <printOptions/>
  <pageMargins left="0.15748031496062992" right="0.15748031496062992" top="0.3937007874015748" bottom="0.3937007874015748" header="0.5118110236220472" footer="0.5118110236220472"/>
  <pageSetup fitToHeight="1" fitToWidth="1" horizontalDpi="300" verticalDpi="300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="85" zoomScaleNormal="85" zoomScalePageLayoutView="0" workbookViewId="0" topLeftCell="A10">
      <selection activeCell="N10" sqref="N10"/>
    </sheetView>
  </sheetViews>
  <sheetFormatPr defaultColWidth="9.140625" defaultRowHeight="12.75"/>
  <cols>
    <col min="1" max="1" width="5.421875" style="86" bestFit="1" customWidth="1"/>
    <col min="2" max="2" width="6.57421875" style="86" customWidth="1"/>
    <col min="3" max="3" width="12.421875" style="88" bestFit="1" customWidth="1"/>
    <col min="4" max="4" width="16.421875" style="88" bestFit="1" customWidth="1"/>
    <col min="5" max="5" width="9.7109375" style="85" bestFit="1" customWidth="1"/>
    <col min="6" max="6" width="22.7109375" style="87" customWidth="1"/>
    <col min="7" max="7" width="9.421875" style="86" bestFit="1" customWidth="1"/>
    <col min="8" max="8" width="5.140625" style="86" customWidth="1"/>
    <col min="9" max="9" width="9.28125" style="85" customWidth="1"/>
    <col min="10" max="10" width="5.140625" style="85" customWidth="1"/>
    <col min="11" max="11" width="20.421875" style="0" customWidth="1"/>
  </cols>
  <sheetData>
    <row r="1" spans="1:11" ht="25.5">
      <c r="A1" s="151" t="s">
        <v>41</v>
      </c>
      <c r="B1" s="151"/>
      <c r="C1" s="151"/>
      <c r="D1" s="151"/>
      <c r="E1" s="151"/>
      <c r="F1" s="151"/>
      <c r="G1" s="151"/>
      <c r="H1" s="151"/>
      <c r="I1" s="151"/>
      <c r="J1" s="151"/>
      <c r="K1" s="123"/>
    </row>
    <row r="2" spans="1:10" ht="20.25">
      <c r="A2" s="122"/>
      <c r="B2" s="149" t="s">
        <v>46</v>
      </c>
      <c r="C2" s="149"/>
      <c r="D2" s="121"/>
      <c r="E2" s="114"/>
      <c r="F2" s="120"/>
      <c r="G2" s="119"/>
      <c r="H2" s="119"/>
      <c r="I2" s="118"/>
      <c r="J2" s="118"/>
    </row>
    <row r="3" spans="1:10" ht="15.75">
      <c r="A3" s="113"/>
      <c r="B3" s="150">
        <v>42581</v>
      </c>
      <c r="C3" s="150"/>
      <c r="D3" s="117"/>
      <c r="E3" s="114"/>
      <c r="F3" s="116"/>
      <c r="G3" s="115"/>
      <c r="H3" s="115"/>
      <c r="I3" s="114"/>
      <c r="J3" s="114"/>
    </row>
    <row r="4" spans="1:11" ht="15.75">
      <c r="A4" s="113"/>
      <c r="B4" s="112"/>
      <c r="C4" s="109"/>
      <c r="D4" s="148" t="s">
        <v>464</v>
      </c>
      <c r="E4" s="148"/>
      <c r="F4" s="148"/>
      <c r="G4" s="111"/>
      <c r="H4" s="111"/>
      <c r="I4" s="110"/>
      <c r="J4" s="110"/>
      <c r="K4" s="109"/>
    </row>
    <row r="5" spans="3:10" ht="12.75">
      <c r="C5" s="108"/>
      <c r="D5" s="108"/>
      <c r="G5" s="107"/>
      <c r="H5" s="107"/>
      <c r="I5" s="106"/>
      <c r="J5" s="106"/>
    </row>
    <row r="6" spans="1:11" s="101" customFormat="1" ht="23.25" customHeight="1">
      <c r="A6" s="105" t="s">
        <v>215</v>
      </c>
      <c r="B6" s="105" t="s">
        <v>0</v>
      </c>
      <c r="C6" s="104" t="s">
        <v>10</v>
      </c>
      <c r="D6" s="104" t="s">
        <v>9</v>
      </c>
      <c r="E6" s="102" t="s">
        <v>1</v>
      </c>
      <c r="F6" s="103" t="s">
        <v>3</v>
      </c>
      <c r="G6" s="103" t="s">
        <v>323</v>
      </c>
      <c r="H6" s="103" t="s">
        <v>321</v>
      </c>
      <c r="I6" s="102" t="s">
        <v>322</v>
      </c>
      <c r="J6" s="102" t="s">
        <v>321</v>
      </c>
      <c r="K6" s="102" t="s">
        <v>8</v>
      </c>
    </row>
    <row r="7" spans="1:11" s="124" customFormat="1" ht="15.75">
      <c r="A7" s="79">
        <v>1</v>
      </c>
      <c r="B7" s="80">
        <v>1</v>
      </c>
      <c r="C7" s="70" t="s">
        <v>320</v>
      </c>
      <c r="D7" s="70" t="s">
        <v>319</v>
      </c>
      <c r="E7" s="71" t="s">
        <v>318</v>
      </c>
      <c r="F7" s="81" t="s">
        <v>16</v>
      </c>
      <c r="G7" s="137">
        <v>24.7</v>
      </c>
      <c r="H7" s="136">
        <v>0.1</v>
      </c>
      <c r="I7" s="128">
        <v>24.27</v>
      </c>
      <c r="J7" s="136">
        <v>2</v>
      </c>
      <c r="K7" s="70" t="s">
        <v>17</v>
      </c>
    </row>
    <row r="8" spans="1:11" s="124" customFormat="1" ht="15.75">
      <c r="A8" s="79">
        <v>2</v>
      </c>
      <c r="B8" s="80">
        <v>48</v>
      </c>
      <c r="C8" s="70" t="s">
        <v>312</v>
      </c>
      <c r="D8" s="70" t="s">
        <v>311</v>
      </c>
      <c r="E8" s="71" t="s">
        <v>310</v>
      </c>
      <c r="F8" s="81" t="s">
        <v>16</v>
      </c>
      <c r="G8" s="137">
        <v>25.24</v>
      </c>
      <c r="H8" s="136">
        <v>-0.2</v>
      </c>
      <c r="I8" s="128">
        <v>24.6</v>
      </c>
      <c r="J8" s="136">
        <v>2</v>
      </c>
      <c r="K8" s="70" t="s">
        <v>17</v>
      </c>
    </row>
    <row r="9" spans="1:11" s="124" customFormat="1" ht="15.75">
      <c r="A9" s="79">
        <v>3</v>
      </c>
      <c r="B9" s="80">
        <v>129</v>
      </c>
      <c r="C9" s="70" t="s">
        <v>309</v>
      </c>
      <c r="D9" s="70" t="s">
        <v>308</v>
      </c>
      <c r="E9" s="71" t="s">
        <v>307</v>
      </c>
      <c r="F9" s="81" t="s">
        <v>30</v>
      </c>
      <c r="G9" s="137">
        <v>25.48</v>
      </c>
      <c r="H9" s="136">
        <v>0.2</v>
      </c>
      <c r="I9" s="128">
        <v>24.72</v>
      </c>
      <c r="J9" s="136">
        <v>2</v>
      </c>
      <c r="K9" s="70" t="s">
        <v>306</v>
      </c>
    </row>
    <row r="10" spans="1:11" s="124" customFormat="1" ht="15.75">
      <c r="A10" s="79">
        <v>4</v>
      </c>
      <c r="B10" s="80">
        <v>190</v>
      </c>
      <c r="C10" s="70" t="s">
        <v>317</v>
      </c>
      <c r="D10" s="79" t="s">
        <v>316</v>
      </c>
      <c r="E10" s="71" t="s">
        <v>315</v>
      </c>
      <c r="F10" s="100" t="s">
        <v>314</v>
      </c>
      <c r="G10" s="137">
        <v>25.4</v>
      </c>
      <c r="H10" s="136">
        <v>0.3</v>
      </c>
      <c r="I10" s="128">
        <v>25.3</v>
      </c>
      <c r="J10" s="136">
        <v>2</v>
      </c>
      <c r="K10" s="70" t="s">
        <v>313</v>
      </c>
    </row>
    <row r="11" spans="1:11" s="124" customFormat="1" ht="15.75">
      <c r="A11" s="79">
        <v>5</v>
      </c>
      <c r="B11" s="80">
        <v>170</v>
      </c>
      <c r="C11" s="70" t="s">
        <v>305</v>
      </c>
      <c r="D11" s="70" t="s">
        <v>304</v>
      </c>
      <c r="E11" s="82" t="s">
        <v>303</v>
      </c>
      <c r="F11" s="81" t="s">
        <v>56</v>
      </c>
      <c r="G11" s="137">
        <v>26.24</v>
      </c>
      <c r="H11" s="136">
        <v>0.3</v>
      </c>
      <c r="I11" s="128">
        <v>25.87</v>
      </c>
      <c r="J11" s="136">
        <v>2</v>
      </c>
      <c r="K11" s="70" t="s">
        <v>302</v>
      </c>
    </row>
    <row r="12" spans="1:11" s="124" customFormat="1" ht="15.75">
      <c r="A12" s="79">
        <v>6</v>
      </c>
      <c r="B12" s="80">
        <v>243</v>
      </c>
      <c r="C12" s="70" t="s">
        <v>74</v>
      </c>
      <c r="D12" s="70" t="s">
        <v>75</v>
      </c>
      <c r="E12" s="71" t="s">
        <v>76</v>
      </c>
      <c r="F12" s="81" t="s">
        <v>18</v>
      </c>
      <c r="G12" s="137">
        <v>26.12</v>
      </c>
      <c r="H12" s="136">
        <v>0.2</v>
      </c>
      <c r="I12" s="128" t="s">
        <v>463</v>
      </c>
      <c r="J12" s="136">
        <v>2</v>
      </c>
      <c r="K12" s="70" t="s">
        <v>42</v>
      </c>
    </row>
    <row r="13" spans="1:11" s="124" customFormat="1" ht="15.75">
      <c r="A13" s="79">
        <v>7</v>
      </c>
      <c r="B13" s="80">
        <v>52</v>
      </c>
      <c r="C13" s="70" t="s">
        <v>301</v>
      </c>
      <c r="D13" s="70" t="s">
        <v>300</v>
      </c>
      <c r="E13" s="71" t="s">
        <v>299</v>
      </c>
      <c r="F13" s="81" t="s">
        <v>16</v>
      </c>
      <c r="G13" s="137">
        <v>26.36</v>
      </c>
      <c r="H13" s="136">
        <v>0.2</v>
      </c>
      <c r="I13" s="128"/>
      <c r="J13" s="128"/>
      <c r="K13" s="70" t="s">
        <v>17</v>
      </c>
    </row>
    <row r="14" spans="1:11" s="124" customFormat="1" ht="15.75">
      <c r="A14" s="79">
        <v>8</v>
      </c>
      <c r="B14" s="80">
        <v>130</v>
      </c>
      <c r="C14" s="70" t="s">
        <v>298</v>
      </c>
      <c r="D14" s="70" t="s">
        <v>297</v>
      </c>
      <c r="E14" s="71" t="s">
        <v>59</v>
      </c>
      <c r="F14" s="81" t="s">
        <v>30</v>
      </c>
      <c r="G14" s="137">
        <v>26.41</v>
      </c>
      <c r="H14" s="136">
        <v>-0.2</v>
      </c>
      <c r="I14" s="128"/>
      <c r="J14" s="128"/>
      <c r="K14" s="70" t="s">
        <v>296</v>
      </c>
    </row>
    <row r="15" spans="1:11" s="124" customFormat="1" ht="15.75">
      <c r="A15" s="79">
        <v>9</v>
      </c>
      <c r="B15" s="80">
        <v>41</v>
      </c>
      <c r="C15" s="70" t="s">
        <v>282</v>
      </c>
      <c r="D15" s="70" t="s">
        <v>288</v>
      </c>
      <c r="E15" s="71" t="s">
        <v>287</v>
      </c>
      <c r="F15" s="81" t="s">
        <v>55</v>
      </c>
      <c r="G15" s="137">
        <v>27.22</v>
      </c>
      <c r="H15" s="136">
        <v>-0.2</v>
      </c>
      <c r="I15" s="128"/>
      <c r="J15" s="128"/>
      <c r="K15" s="70" t="s">
        <v>286</v>
      </c>
    </row>
    <row r="16" spans="1:11" s="124" customFormat="1" ht="15.75">
      <c r="A16" s="79">
        <v>10</v>
      </c>
      <c r="B16" s="80">
        <v>50</v>
      </c>
      <c r="C16" s="70" t="s">
        <v>277</v>
      </c>
      <c r="D16" s="70" t="s">
        <v>276</v>
      </c>
      <c r="E16" s="71" t="s">
        <v>275</v>
      </c>
      <c r="F16" s="81" t="s">
        <v>16</v>
      </c>
      <c r="G16" s="137">
        <v>27.34</v>
      </c>
      <c r="H16" s="136">
        <v>0.2</v>
      </c>
      <c r="I16" s="128"/>
      <c r="J16" s="128"/>
      <c r="K16" s="70" t="s">
        <v>17</v>
      </c>
    </row>
    <row r="17" spans="1:11" s="124" customFormat="1" ht="15.75">
      <c r="A17" s="79">
        <v>11</v>
      </c>
      <c r="B17" s="80">
        <v>275</v>
      </c>
      <c r="C17" s="70" t="s">
        <v>285</v>
      </c>
      <c r="D17" s="70" t="s">
        <v>284</v>
      </c>
      <c r="E17" s="71" t="s">
        <v>283</v>
      </c>
      <c r="F17" s="81" t="s">
        <v>26</v>
      </c>
      <c r="G17" s="137">
        <v>27.46</v>
      </c>
      <c r="H17" s="136">
        <v>0.3</v>
      </c>
      <c r="I17" s="128"/>
      <c r="J17" s="128"/>
      <c r="K17" s="70" t="s">
        <v>31</v>
      </c>
    </row>
    <row r="18" spans="1:11" s="124" customFormat="1" ht="15.75">
      <c r="A18" s="79">
        <v>12</v>
      </c>
      <c r="B18" s="80">
        <v>67</v>
      </c>
      <c r="C18" s="70" t="s">
        <v>282</v>
      </c>
      <c r="D18" s="70" t="s">
        <v>281</v>
      </c>
      <c r="E18" s="71" t="s">
        <v>280</v>
      </c>
      <c r="F18" s="81" t="s">
        <v>279</v>
      </c>
      <c r="G18" s="137">
        <v>27.57</v>
      </c>
      <c r="H18" s="136">
        <v>-0.2</v>
      </c>
      <c r="I18" s="128"/>
      <c r="J18" s="128"/>
      <c r="K18" s="70" t="s">
        <v>278</v>
      </c>
    </row>
    <row r="19" spans="1:11" s="124" customFormat="1" ht="15.75">
      <c r="A19" s="79">
        <v>13</v>
      </c>
      <c r="B19" s="80">
        <v>250</v>
      </c>
      <c r="C19" s="2" t="s">
        <v>63</v>
      </c>
      <c r="D19" s="70" t="s">
        <v>274</v>
      </c>
      <c r="E19" s="1" t="s">
        <v>273</v>
      </c>
      <c r="F19" s="81" t="s">
        <v>67</v>
      </c>
      <c r="G19" s="137">
        <v>27.62</v>
      </c>
      <c r="H19" s="136">
        <v>0.1</v>
      </c>
      <c r="I19" s="128"/>
      <c r="J19" s="128"/>
      <c r="K19" s="70" t="s">
        <v>272</v>
      </c>
    </row>
    <row r="20" spans="1:11" s="124" customFormat="1" ht="15.75">
      <c r="A20" s="79">
        <v>14</v>
      </c>
      <c r="B20" s="80">
        <v>195</v>
      </c>
      <c r="C20" s="70" t="s">
        <v>80</v>
      </c>
      <c r="D20" s="70" t="s">
        <v>357</v>
      </c>
      <c r="E20" s="71" t="s">
        <v>356</v>
      </c>
      <c r="F20" s="81" t="s">
        <v>25</v>
      </c>
      <c r="G20" s="137">
        <v>27.76</v>
      </c>
      <c r="H20" s="136">
        <v>0.3</v>
      </c>
      <c r="I20" s="128"/>
      <c r="J20" s="128"/>
      <c r="K20" s="70" t="s">
        <v>354</v>
      </c>
    </row>
    <row r="21" spans="1:11" s="124" customFormat="1" ht="15.75">
      <c r="A21" s="79">
        <v>15</v>
      </c>
      <c r="B21" s="80">
        <v>199</v>
      </c>
      <c r="C21" s="70" t="s">
        <v>268</v>
      </c>
      <c r="D21" s="70" t="s">
        <v>267</v>
      </c>
      <c r="E21" s="71" t="s">
        <v>266</v>
      </c>
      <c r="F21" s="81" t="s">
        <v>25</v>
      </c>
      <c r="G21" s="137">
        <v>28.06</v>
      </c>
      <c r="H21" s="136">
        <v>0.1</v>
      </c>
      <c r="I21" s="128"/>
      <c r="J21" s="128"/>
      <c r="K21" s="70" t="s">
        <v>265</v>
      </c>
    </row>
    <row r="22" spans="1:11" s="124" customFormat="1" ht="15.75">
      <c r="A22" s="79">
        <v>16</v>
      </c>
      <c r="B22" s="80">
        <v>49</v>
      </c>
      <c r="C22" s="70" t="s">
        <v>73</v>
      </c>
      <c r="D22" s="70" t="s">
        <v>346</v>
      </c>
      <c r="E22" s="71" t="s">
        <v>345</v>
      </c>
      <c r="F22" s="81" t="s">
        <v>16</v>
      </c>
      <c r="G22" s="137">
        <v>28.27</v>
      </c>
      <c r="H22" s="136">
        <v>0.1</v>
      </c>
      <c r="I22" s="128"/>
      <c r="J22" s="128"/>
      <c r="K22" s="70" t="s">
        <v>17</v>
      </c>
    </row>
    <row r="23" spans="1:11" s="124" customFormat="1" ht="15.75">
      <c r="A23" s="79">
        <v>17</v>
      </c>
      <c r="B23" s="80">
        <v>115</v>
      </c>
      <c r="C23" s="70" t="s">
        <v>60</v>
      </c>
      <c r="D23" s="79" t="s">
        <v>61</v>
      </c>
      <c r="E23" s="71" t="s">
        <v>62</v>
      </c>
      <c r="F23" s="81" t="s">
        <v>23</v>
      </c>
      <c r="G23" s="137">
        <v>28.42</v>
      </c>
      <c r="H23" s="136">
        <v>-0.2</v>
      </c>
      <c r="I23" s="128"/>
      <c r="J23" s="128"/>
      <c r="K23" s="70" t="s">
        <v>57</v>
      </c>
    </row>
    <row r="24" spans="1:11" s="124" customFormat="1" ht="15.75">
      <c r="A24" s="79">
        <v>18</v>
      </c>
      <c r="B24" s="80">
        <v>233</v>
      </c>
      <c r="C24" s="70" t="s">
        <v>68</v>
      </c>
      <c r="D24" s="70" t="s">
        <v>350</v>
      </c>
      <c r="E24" s="71" t="s">
        <v>349</v>
      </c>
      <c r="F24" s="81" t="s">
        <v>348</v>
      </c>
      <c r="G24" s="137">
        <v>28.65</v>
      </c>
      <c r="H24" s="136">
        <v>0.2</v>
      </c>
      <c r="I24" s="128"/>
      <c r="J24" s="128"/>
      <c r="K24" s="70" t="s">
        <v>265</v>
      </c>
    </row>
    <row r="25" spans="1:11" s="124" customFormat="1" ht="15.75">
      <c r="A25" s="79">
        <v>18</v>
      </c>
      <c r="B25" s="80">
        <v>60</v>
      </c>
      <c r="C25" s="70" t="s">
        <v>271</v>
      </c>
      <c r="D25" s="70" t="s">
        <v>270</v>
      </c>
      <c r="E25" s="71" t="s">
        <v>269</v>
      </c>
      <c r="F25" s="81" t="s">
        <v>13</v>
      </c>
      <c r="G25" s="137">
        <v>28.65</v>
      </c>
      <c r="H25" s="136">
        <v>0.3</v>
      </c>
      <c r="I25" s="128"/>
      <c r="J25" s="128"/>
      <c r="K25" s="70" t="s">
        <v>14</v>
      </c>
    </row>
    <row r="26" spans="1:11" s="124" customFormat="1" ht="15.75">
      <c r="A26" s="79">
        <v>20</v>
      </c>
      <c r="B26" s="80">
        <v>80</v>
      </c>
      <c r="C26" s="70" t="s">
        <v>77</v>
      </c>
      <c r="D26" s="70" t="s">
        <v>339</v>
      </c>
      <c r="E26" s="71" t="s">
        <v>338</v>
      </c>
      <c r="F26" s="81" t="s">
        <v>337</v>
      </c>
      <c r="G26" s="137">
        <v>29.06</v>
      </c>
      <c r="H26" s="136">
        <v>0.2</v>
      </c>
      <c r="I26" s="128"/>
      <c r="J26" s="128"/>
      <c r="K26" s="70" t="s">
        <v>335</v>
      </c>
    </row>
    <row r="27" spans="1:11" s="124" customFormat="1" ht="15.75">
      <c r="A27" s="79">
        <v>21</v>
      </c>
      <c r="B27" s="80">
        <v>51</v>
      </c>
      <c r="C27" s="70" t="s">
        <v>291</v>
      </c>
      <c r="D27" s="70" t="s">
        <v>290</v>
      </c>
      <c r="E27" s="71" t="s">
        <v>289</v>
      </c>
      <c r="F27" s="81" t="s">
        <v>16</v>
      </c>
      <c r="G27" s="137" t="s">
        <v>462</v>
      </c>
      <c r="H27" s="136">
        <v>0.1</v>
      </c>
      <c r="I27" s="128"/>
      <c r="J27" s="128"/>
      <c r="K27" s="70" t="s">
        <v>17</v>
      </c>
    </row>
  </sheetData>
  <sheetProtection/>
  <mergeCells count="4">
    <mergeCell ref="A1:J1"/>
    <mergeCell ref="B2:C2"/>
    <mergeCell ref="B3:C3"/>
    <mergeCell ref="D4:F4"/>
  </mergeCells>
  <printOptions/>
  <pageMargins left="0.2362204724409449" right="0.2362204724409449" top="0.5511811023622047" bottom="0.7874015748031497" header="0.31496062992125984" footer="1.299212598425197"/>
  <pageSetup fitToHeight="1" fitToWidth="1" horizontalDpi="600" verticalDpi="600" orientation="portrait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5"/>
  <sheetViews>
    <sheetView zoomScale="85" zoomScaleNormal="85" zoomScalePageLayoutView="0" workbookViewId="0" topLeftCell="A1">
      <selection activeCell="A16" sqref="A16:IV19"/>
    </sheetView>
  </sheetViews>
  <sheetFormatPr defaultColWidth="9.140625" defaultRowHeight="12.75"/>
  <cols>
    <col min="1" max="1" width="5.8515625" style="86" customWidth="1"/>
    <col min="2" max="2" width="6.57421875" style="86" customWidth="1"/>
    <col min="3" max="3" width="14.00390625" style="88" bestFit="1" customWidth="1"/>
    <col min="4" max="4" width="14.28125" style="88" bestFit="1" customWidth="1"/>
    <col min="5" max="5" width="11.28125" style="85" bestFit="1" customWidth="1"/>
    <col min="6" max="6" width="20.28125" style="87" customWidth="1"/>
    <col min="7" max="7" width="11.7109375" style="86" customWidth="1"/>
    <col min="8" max="8" width="20.421875" style="0" customWidth="1"/>
  </cols>
  <sheetData>
    <row r="1" spans="1:8" ht="25.5">
      <c r="A1" s="151" t="s">
        <v>41</v>
      </c>
      <c r="B1" s="151"/>
      <c r="C1" s="151"/>
      <c r="D1" s="151"/>
      <c r="E1" s="151"/>
      <c r="F1" s="151"/>
      <c r="G1" s="151"/>
      <c r="H1" s="123"/>
    </row>
    <row r="2" spans="1:7" ht="20.25">
      <c r="A2" s="120"/>
      <c r="B2" s="149" t="s">
        <v>46</v>
      </c>
      <c r="C2" s="149"/>
      <c r="D2" s="121"/>
      <c r="E2" s="114"/>
      <c r="F2" s="120"/>
      <c r="G2" s="119"/>
    </row>
    <row r="3" spans="1:7" ht="15.75">
      <c r="A3" s="113"/>
      <c r="B3" s="150">
        <v>42581</v>
      </c>
      <c r="C3" s="150"/>
      <c r="D3" s="117"/>
      <c r="E3" s="114"/>
      <c r="F3" s="116"/>
      <c r="G3" s="115"/>
    </row>
    <row r="4" spans="1:8" ht="15.75">
      <c r="A4" s="113"/>
      <c r="B4" s="112"/>
      <c r="C4" s="109"/>
      <c r="D4" s="148" t="s">
        <v>498</v>
      </c>
      <c r="E4" s="148"/>
      <c r="F4" s="148"/>
      <c r="G4" s="111"/>
      <c r="H4" s="109"/>
    </row>
    <row r="5" spans="3:7" ht="12.75">
      <c r="C5" s="108"/>
      <c r="D5" s="108"/>
      <c r="G5" s="107"/>
    </row>
    <row r="6" spans="1:8" s="101" customFormat="1" ht="23.25" customHeight="1">
      <c r="A6" s="105" t="s">
        <v>215</v>
      </c>
      <c r="B6" s="105" t="s">
        <v>0</v>
      </c>
      <c r="C6" s="104" t="s">
        <v>10</v>
      </c>
      <c r="D6" s="104" t="s">
        <v>9</v>
      </c>
      <c r="E6" s="102" t="s">
        <v>1</v>
      </c>
      <c r="F6" s="103" t="s">
        <v>3</v>
      </c>
      <c r="G6" s="103" t="s">
        <v>497</v>
      </c>
      <c r="H6" s="102" t="s">
        <v>8</v>
      </c>
    </row>
    <row r="7" spans="1:8" s="124" customFormat="1" ht="15.75">
      <c r="A7" s="79">
        <v>1</v>
      </c>
      <c r="B7" s="80">
        <v>235</v>
      </c>
      <c r="C7" s="70" t="s">
        <v>496</v>
      </c>
      <c r="D7" s="70" t="s">
        <v>495</v>
      </c>
      <c r="E7" s="71" t="s">
        <v>494</v>
      </c>
      <c r="F7" s="79" t="s">
        <v>27</v>
      </c>
      <c r="G7" s="125" t="s">
        <v>493</v>
      </c>
      <c r="H7" s="70" t="s">
        <v>492</v>
      </c>
    </row>
    <row r="8" spans="1:8" s="124" customFormat="1" ht="15.75">
      <c r="A8" s="79">
        <v>2</v>
      </c>
      <c r="B8" s="80">
        <v>208</v>
      </c>
      <c r="C8" s="70" t="s">
        <v>329</v>
      </c>
      <c r="D8" s="70" t="s">
        <v>328</v>
      </c>
      <c r="E8" s="71" t="s">
        <v>327</v>
      </c>
      <c r="F8" s="79" t="s">
        <v>25</v>
      </c>
      <c r="G8" s="125" t="s">
        <v>491</v>
      </c>
      <c r="H8" s="70" t="s">
        <v>325</v>
      </c>
    </row>
    <row r="9" spans="1:8" s="124" customFormat="1" ht="15.75">
      <c r="A9" s="79">
        <v>3</v>
      </c>
      <c r="B9" s="80">
        <v>4</v>
      </c>
      <c r="C9" s="70" t="s">
        <v>490</v>
      </c>
      <c r="D9" s="70" t="s">
        <v>489</v>
      </c>
      <c r="E9" s="71" t="s">
        <v>488</v>
      </c>
      <c r="F9" s="70" t="s">
        <v>487</v>
      </c>
      <c r="G9" s="125" t="s">
        <v>486</v>
      </c>
      <c r="H9" s="70" t="s">
        <v>485</v>
      </c>
    </row>
    <row r="10" spans="1:8" s="124" customFormat="1" ht="15.75">
      <c r="A10" s="79">
        <v>4</v>
      </c>
      <c r="B10" s="80">
        <v>109</v>
      </c>
      <c r="C10" s="70" t="s">
        <v>373</v>
      </c>
      <c r="D10" s="70" t="s">
        <v>372</v>
      </c>
      <c r="E10" s="71" t="s">
        <v>371</v>
      </c>
      <c r="F10" s="79" t="s">
        <v>262</v>
      </c>
      <c r="G10" s="125" t="s">
        <v>484</v>
      </c>
      <c r="H10" s="70" t="s">
        <v>261</v>
      </c>
    </row>
    <row r="11" spans="1:8" s="124" customFormat="1" ht="15.75">
      <c r="A11" s="79">
        <v>5</v>
      </c>
      <c r="B11" s="80">
        <v>156</v>
      </c>
      <c r="C11" s="70" t="s">
        <v>369</v>
      </c>
      <c r="D11" s="70" t="s">
        <v>368</v>
      </c>
      <c r="E11" s="71" t="s">
        <v>367</v>
      </c>
      <c r="F11" s="79" t="s">
        <v>366</v>
      </c>
      <c r="G11" s="125" t="s">
        <v>483</v>
      </c>
      <c r="H11" s="70" t="s">
        <v>364</v>
      </c>
    </row>
    <row r="12" spans="1:8" s="124" customFormat="1" ht="15.75">
      <c r="A12" s="79">
        <v>6</v>
      </c>
      <c r="B12" s="80">
        <v>87</v>
      </c>
      <c r="C12" s="70" t="s">
        <v>482</v>
      </c>
      <c r="D12" s="70" t="s">
        <v>481</v>
      </c>
      <c r="E12" s="71" t="s">
        <v>480</v>
      </c>
      <c r="F12" s="79" t="s">
        <v>29</v>
      </c>
      <c r="G12" s="125" t="s">
        <v>479</v>
      </c>
      <c r="H12" s="70" t="s">
        <v>478</v>
      </c>
    </row>
    <row r="13" spans="1:8" s="124" customFormat="1" ht="15.75">
      <c r="A13" s="79">
        <v>7</v>
      </c>
      <c r="B13" s="80">
        <v>206</v>
      </c>
      <c r="C13" s="70" t="s">
        <v>295</v>
      </c>
      <c r="D13" s="70" t="s">
        <v>477</v>
      </c>
      <c r="E13" s="71" t="s">
        <v>476</v>
      </c>
      <c r="F13" s="79" t="s">
        <v>25</v>
      </c>
      <c r="G13" s="125" t="s">
        <v>475</v>
      </c>
      <c r="H13" s="70" t="s">
        <v>403</v>
      </c>
    </row>
    <row r="14" spans="1:8" s="124" customFormat="1" ht="15.75">
      <c r="A14" s="79"/>
      <c r="B14" s="80">
        <v>31</v>
      </c>
      <c r="C14" s="70" t="s">
        <v>60</v>
      </c>
      <c r="D14" s="79" t="s">
        <v>474</v>
      </c>
      <c r="E14" s="71" t="s">
        <v>473</v>
      </c>
      <c r="F14" s="79" t="s">
        <v>472</v>
      </c>
      <c r="G14" s="125" t="s">
        <v>326</v>
      </c>
      <c r="H14" s="70" t="s">
        <v>471</v>
      </c>
    </row>
    <row r="15" spans="1:8" s="124" customFormat="1" ht="15.75">
      <c r="A15" s="154" t="s">
        <v>453</v>
      </c>
      <c r="B15" s="80">
        <v>291</v>
      </c>
      <c r="C15" s="79" t="s">
        <v>470</v>
      </c>
      <c r="D15" s="79" t="s">
        <v>469</v>
      </c>
      <c r="E15" s="127" t="s">
        <v>468</v>
      </c>
      <c r="F15" s="79" t="s">
        <v>467</v>
      </c>
      <c r="G15" s="125" t="s">
        <v>466</v>
      </c>
      <c r="H15" s="79" t="s">
        <v>465</v>
      </c>
    </row>
  </sheetData>
  <sheetProtection/>
  <mergeCells count="4">
    <mergeCell ref="A1:G1"/>
    <mergeCell ref="B2:C2"/>
    <mergeCell ref="B3:C3"/>
    <mergeCell ref="D4:F4"/>
  </mergeCells>
  <printOptions/>
  <pageMargins left="0.2362204724409449" right="0.2362204724409449" top="0.55" bottom="0.2" header="0.31496062992125984" footer="0.31496062992125984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1"/>
  <sheetViews>
    <sheetView zoomScale="85" zoomScaleNormal="85" zoomScalePageLayoutView="0" workbookViewId="0" topLeftCell="A1">
      <selection activeCell="A12" sqref="A12:IV12"/>
    </sheetView>
  </sheetViews>
  <sheetFormatPr defaultColWidth="9.140625" defaultRowHeight="12.75"/>
  <cols>
    <col min="1" max="1" width="7.57421875" style="86" bestFit="1" customWidth="1"/>
    <col min="2" max="2" width="6.57421875" style="86" customWidth="1"/>
    <col min="3" max="3" width="14.00390625" style="88" bestFit="1" customWidth="1"/>
    <col min="4" max="4" width="14.28125" style="88" bestFit="1" customWidth="1"/>
    <col min="5" max="5" width="11.28125" style="85" bestFit="1" customWidth="1"/>
    <col min="6" max="6" width="19.28125" style="87" customWidth="1"/>
    <col min="7" max="7" width="12.00390625" style="86" customWidth="1"/>
    <col min="8" max="8" width="18.7109375" style="0" customWidth="1"/>
  </cols>
  <sheetData>
    <row r="1" spans="1:8" ht="25.5">
      <c r="A1" s="151" t="s">
        <v>41</v>
      </c>
      <c r="B1" s="151"/>
      <c r="C1" s="151"/>
      <c r="D1" s="151"/>
      <c r="E1" s="151"/>
      <c r="F1" s="151"/>
      <c r="G1" s="151"/>
      <c r="H1" s="123"/>
    </row>
    <row r="2" spans="1:7" ht="20.25">
      <c r="A2" s="120"/>
      <c r="B2" s="149" t="s">
        <v>46</v>
      </c>
      <c r="C2" s="149"/>
      <c r="D2" s="121"/>
      <c r="E2" s="114"/>
      <c r="F2" s="120"/>
      <c r="G2" s="119"/>
    </row>
    <row r="3" spans="1:7" ht="15.75">
      <c r="A3" s="113"/>
      <c r="B3" s="150">
        <v>42581</v>
      </c>
      <c r="C3" s="150"/>
      <c r="D3" s="117"/>
      <c r="E3" s="114"/>
      <c r="F3" s="116"/>
      <c r="G3" s="115"/>
    </row>
    <row r="4" spans="1:8" ht="15.75">
      <c r="A4" s="113"/>
      <c r="B4" s="112"/>
      <c r="C4" s="109"/>
      <c r="D4" s="148" t="s">
        <v>512</v>
      </c>
      <c r="E4" s="148"/>
      <c r="F4" s="148"/>
      <c r="G4" s="111"/>
      <c r="H4" s="109"/>
    </row>
    <row r="5" spans="3:7" ht="12.75">
      <c r="C5" s="108"/>
      <c r="D5" s="108"/>
      <c r="G5" s="107"/>
    </row>
    <row r="6" spans="1:8" s="101" customFormat="1" ht="23.25" customHeight="1">
      <c r="A6" s="105" t="s">
        <v>215</v>
      </c>
      <c r="B6" s="105" t="s">
        <v>0</v>
      </c>
      <c r="C6" s="104" t="s">
        <v>10</v>
      </c>
      <c r="D6" s="104" t="s">
        <v>9</v>
      </c>
      <c r="E6" s="102" t="s">
        <v>1</v>
      </c>
      <c r="F6" s="103" t="s">
        <v>3</v>
      </c>
      <c r="G6" s="103" t="s">
        <v>497</v>
      </c>
      <c r="H6" s="102" t="s">
        <v>8</v>
      </c>
    </row>
    <row r="7" spans="1:8" s="124" customFormat="1" ht="15.75">
      <c r="A7" s="79">
        <v>1</v>
      </c>
      <c r="B7" s="80">
        <v>176</v>
      </c>
      <c r="C7" s="79" t="s">
        <v>424</v>
      </c>
      <c r="D7" s="79" t="s">
        <v>423</v>
      </c>
      <c r="E7" s="127" t="s">
        <v>422</v>
      </c>
      <c r="F7" s="79" t="s">
        <v>421</v>
      </c>
      <c r="G7" s="125" t="s">
        <v>511</v>
      </c>
      <c r="H7" s="79" t="s">
        <v>419</v>
      </c>
    </row>
    <row r="8" spans="1:8" s="124" customFormat="1" ht="15.75">
      <c r="A8" s="79">
        <v>2</v>
      </c>
      <c r="B8" s="80">
        <v>198</v>
      </c>
      <c r="C8" s="70" t="s">
        <v>317</v>
      </c>
      <c r="D8" s="70" t="s">
        <v>406</v>
      </c>
      <c r="E8" s="71" t="s">
        <v>405</v>
      </c>
      <c r="F8" s="79" t="s">
        <v>25</v>
      </c>
      <c r="G8" s="125" t="s">
        <v>510</v>
      </c>
      <c r="H8" s="70" t="s">
        <v>403</v>
      </c>
    </row>
    <row r="9" spans="1:8" s="124" customFormat="1" ht="15.75">
      <c r="A9" s="79">
        <v>3</v>
      </c>
      <c r="B9" s="80">
        <v>78</v>
      </c>
      <c r="C9" s="70" t="s">
        <v>85</v>
      </c>
      <c r="D9" s="79" t="s">
        <v>263</v>
      </c>
      <c r="E9" s="71" t="s">
        <v>509</v>
      </c>
      <c r="F9" s="79" t="s">
        <v>500</v>
      </c>
      <c r="G9" s="125" t="s">
        <v>508</v>
      </c>
      <c r="H9" s="79"/>
    </row>
    <row r="10" spans="1:8" s="124" customFormat="1" ht="15.75">
      <c r="A10" s="79">
        <v>4</v>
      </c>
      <c r="B10" s="80">
        <v>137</v>
      </c>
      <c r="C10" s="2" t="s">
        <v>507</v>
      </c>
      <c r="D10" s="70" t="s">
        <v>506</v>
      </c>
      <c r="E10" s="1" t="s">
        <v>505</v>
      </c>
      <c r="F10" s="79" t="s">
        <v>393</v>
      </c>
      <c r="G10" s="125" t="s">
        <v>504</v>
      </c>
      <c r="H10" s="70" t="s">
        <v>391</v>
      </c>
    </row>
    <row r="11" spans="1:8" s="124" customFormat="1" ht="15.75">
      <c r="A11" s="79">
        <v>5</v>
      </c>
      <c r="B11" s="80">
        <v>77</v>
      </c>
      <c r="C11" s="70" t="s">
        <v>503</v>
      </c>
      <c r="D11" s="79" t="s">
        <v>502</v>
      </c>
      <c r="E11" s="71" t="s">
        <v>501</v>
      </c>
      <c r="F11" s="79" t="s">
        <v>500</v>
      </c>
      <c r="G11" s="125" t="s">
        <v>499</v>
      </c>
      <c r="H11" s="129"/>
    </row>
  </sheetData>
  <sheetProtection/>
  <mergeCells count="4">
    <mergeCell ref="A1:G1"/>
    <mergeCell ref="B2:C2"/>
    <mergeCell ref="B3:C3"/>
    <mergeCell ref="D4:F4"/>
  </mergeCells>
  <printOptions/>
  <pageMargins left="0.2362204724409449" right="0.2362204724409449" top="0.55" bottom="0.2" header="0.31496062992125984" footer="0.31496062992125984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0"/>
  <sheetViews>
    <sheetView zoomScale="85" zoomScaleNormal="85" zoomScalePageLayoutView="0" workbookViewId="0" topLeftCell="A1">
      <selection activeCell="F24" sqref="F24"/>
    </sheetView>
  </sheetViews>
  <sheetFormatPr defaultColWidth="9.140625" defaultRowHeight="12.75"/>
  <cols>
    <col min="1" max="1" width="5.140625" style="86" customWidth="1"/>
    <col min="2" max="2" width="6.57421875" style="86" customWidth="1"/>
    <col min="3" max="3" width="12.28125" style="88" bestFit="1" customWidth="1"/>
    <col min="4" max="4" width="11.28125" style="88" customWidth="1"/>
    <col min="5" max="5" width="11.28125" style="85" bestFit="1" customWidth="1"/>
    <col min="6" max="6" width="27.00390625" style="87" bestFit="1" customWidth="1"/>
    <col min="7" max="7" width="11.00390625" style="86" customWidth="1"/>
    <col min="8" max="8" width="20.421875" style="0" customWidth="1"/>
  </cols>
  <sheetData>
    <row r="1" spans="1:8" ht="25.5">
      <c r="A1" s="151" t="s">
        <v>41</v>
      </c>
      <c r="B1" s="151"/>
      <c r="C1" s="151"/>
      <c r="D1" s="151"/>
      <c r="E1" s="151"/>
      <c r="F1" s="151"/>
      <c r="G1" s="151"/>
      <c r="H1" s="123"/>
    </row>
    <row r="2" spans="1:7" ht="20.25">
      <c r="A2" s="120"/>
      <c r="B2" s="149" t="s">
        <v>46</v>
      </c>
      <c r="C2" s="149"/>
      <c r="D2" s="121"/>
      <c r="E2" s="114"/>
      <c r="F2" s="120"/>
      <c r="G2" s="119"/>
    </row>
    <row r="3" spans="1:7" ht="15.75">
      <c r="A3" s="113"/>
      <c r="B3" s="150">
        <v>42581</v>
      </c>
      <c r="C3" s="150"/>
      <c r="D3" s="117"/>
      <c r="E3" s="114"/>
      <c r="F3" s="116"/>
      <c r="G3" s="115"/>
    </row>
    <row r="4" spans="1:8" ht="15.75">
      <c r="A4" s="113"/>
      <c r="B4" s="112"/>
      <c r="C4" s="109"/>
      <c r="D4" s="148" t="s">
        <v>526</v>
      </c>
      <c r="E4" s="148"/>
      <c r="F4" s="148"/>
      <c r="G4" s="111"/>
      <c r="H4" s="109"/>
    </row>
    <row r="5" spans="3:7" ht="12.75">
      <c r="C5" s="108"/>
      <c r="D5" s="108"/>
      <c r="G5" s="107"/>
    </row>
    <row r="6" spans="1:8" s="101" customFormat="1" ht="23.25" customHeight="1">
      <c r="A6" s="105" t="s">
        <v>215</v>
      </c>
      <c r="B6" s="105" t="s">
        <v>0</v>
      </c>
      <c r="C6" s="104" t="s">
        <v>10</v>
      </c>
      <c r="D6" s="104" t="s">
        <v>9</v>
      </c>
      <c r="E6" s="102" t="s">
        <v>1</v>
      </c>
      <c r="F6" s="103" t="s">
        <v>3</v>
      </c>
      <c r="G6" s="103" t="s">
        <v>497</v>
      </c>
      <c r="H6" s="102" t="s">
        <v>8</v>
      </c>
    </row>
    <row r="7" spans="1:8" s="124" customFormat="1" ht="15.75">
      <c r="A7" s="79">
        <v>1</v>
      </c>
      <c r="B7" s="80">
        <v>7</v>
      </c>
      <c r="C7" s="70" t="s">
        <v>386</v>
      </c>
      <c r="D7" s="79" t="s">
        <v>525</v>
      </c>
      <c r="E7" s="71" t="s">
        <v>524</v>
      </c>
      <c r="F7" s="70" t="s">
        <v>410</v>
      </c>
      <c r="G7" s="125" t="s">
        <v>523</v>
      </c>
      <c r="H7" s="70" t="s">
        <v>408</v>
      </c>
    </row>
    <row r="8" spans="1:8" s="124" customFormat="1" ht="15.75">
      <c r="A8" s="79">
        <v>2</v>
      </c>
      <c r="B8" s="80">
        <v>63</v>
      </c>
      <c r="C8" s="70" t="s">
        <v>84</v>
      </c>
      <c r="D8" s="70" t="s">
        <v>390</v>
      </c>
      <c r="E8" s="71" t="s">
        <v>389</v>
      </c>
      <c r="F8" s="79" t="s">
        <v>34</v>
      </c>
      <c r="G8" s="125" t="s">
        <v>522</v>
      </c>
      <c r="H8" s="70" t="s">
        <v>387</v>
      </c>
    </row>
    <row r="9" spans="1:8" s="124" customFormat="1" ht="15.75">
      <c r="A9" s="79">
        <v>3</v>
      </c>
      <c r="B9" s="80">
        <v>39</v>
      </c>
      <c r="C9" s="70" t="s">
        <v>521</v>
      </c>
      <c r="D9" s="70" t="s">
        <v>87</v>
      </c>
      <c r="E9" s="71" t="s">
        <v>520</v>
      </c>
      <c r="F9" s="79" t="s">
        <v>55</v>
      </c>
      <c r="G9" s="125" t="s">
        <v>519</v>
      </c>
      <c r="H9" s="70" t="s">
        <v>518</v>
      </c>
    </row>
    <row r="10" spans="1:8" s="124" customFormat="1" ht="15.75">
      <c r="A10" s="79">
        <v>4</v>
      </c>
      <c r="B10" s="80">
        <v>179</v>
      </c>
      <c r="C10" s="70" t="s">
        <v>517</v>
      </c>
      <c r="D10" s="79" t="s">
        <v>516</v>
      </c>
      <c r="E10" s="71" t="s">
        <v>515</v>
      </c>
      <c r="F10" s="79" t="s">
        <v>514</v>
      </c>
      <c r="G10" s="125" t="s">
        <v>513</v>
      </c>
      <c r="H10" s="70" t="s">
        <v>408</v>
      </c>
    </row>
  </sheetData>
  <sheetProtection/>
  <mergeCells count="4">
    <mergeCell ref="A1:G1"/>
    <mergeCell ref="B2:C2"/>
    <mergeCell ref="B3:C3"/>
    <mergeCell ref="D4:F4"/>
  </mergeCells>
  <printOptions/>
  <pageMargins left="0.2362204724409449" right="0.2362204724409449" top="0.55" bottom="0.2" header="0.31496062992125984" footer="0.31496062992125984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1"/>
  <sheetViews>
    <sheetView zoomScale="85" zoomScaleNormal="85" zoomScalePageLayoutView="0" workbookViewId="0" topLeftCell="A1">
      <selection activeCell="H31" sqref="H30:H31"/>
    </sheetView>
  </sheetViews>
  <sheetFormatPr defaultColWidth="9.140625" defaultRowHeight="12.75"/>
  <cols>
    <col min="1" max="1" width="4.28125" style="86" customWidth="1"/>
    <col min="2" max="2" width="6.57421875" style="86" customWidth="1"/>
    <col min="3" max="3" width="14.00390625" style="88" bestFit="1" customWidth="1"/>
    <col min="4" max="4" width="12.57421875" style="88" customWidth="1"/>
    <col min="5" max="5" width="11.28125" style="85" bestFit="1" customWidth="1"/>
    <col min="6" max="6" width="22.7109375" style="87" customWidth="1"/>
    <col min="7" max="7" width="11.7109375" style="86" customWidth="1"/>
    <col min="8" max="8" width="20.421875" style="0" customWidth="1"/>
  </cols>
  <sheetData>
    <row r="1" spans="1:8" ht="25.5">
      <c r="A1" s="151" t="s">
        <v>41</v>
      </c>
      <c r="B1" s="151"/>
      <c r="C1" s="151"/>
      <c r="D1" s="151"/>
      <c r="E1" s="151"/>
      <c r="F1" s="151"/>
      <c r="G1" s="151"/>
      <c r="H1" s="123"/>
    </row>
    <row r="2" spans="1:7" ht="20.25">
      <c r="A2" s="120"/>
      <c r="B2" s="149" t="s">
        <v>46</v>
      </c>
      <c r="C2" s="149"/>
      <c r="D2" s="121"/>
      <c r="E2" s="114"/>
      <c r="F2" s="120"/>
      <c r="G2" s="119"/>
    </row>
    <row r="3" spans="1:7" ht="15.75">
      <c r="A3" s="113"/>
      <c r="B3" s="150">
        <v>42581</v>
      </c>
      <c r="C3" s="150"/>
      <c r="D3" s="117"/>
      <c r="E3" s="114"/>
      <c r="F3" s="116"/>
      <c r="G3" s="115"/>
    </row>
    <row r="4" spans="1:8" ht="15.75">
      <c r="A4" s="113"/>
      <c r="B4" s="112"/>
      <c r="C4" s="109"/>
      <c r="D4" s="148" t="s">
        <v>537</v>
      </c>
      <c r="E4" s="148"/>
      <c r="F4" s="148"/>
      <c r="G4" s="111"/>
      <c r="H4" s="109"/>
    </row>
    <row r="5" spans="3:7" ht="12.75">
      <c r="C5" s="108"/>
      <c r="D5" s="108"/>
      <c r="G5" s="107"/>
    </row>
    <row r="6" spans="1:8" s="101" customFormat="1" ht="23.25" customHeight="1">
      <c r="A6" s="105" t="s">
        <v>215</v>
      </c>
      <c r="B6" s="105" t="s">
        <v>0</v>
      </c>
      <c r="C6" s="104" t="s">
        <v>10</v>
      </c>
      <c r="D6" s="104" t="s">
        <v>9</v>
      </c>
      <c r="E6" s="102" t="s">
        <v>1</v>
      </c>
      <c r="F6" s="103" t="s">
        <v>3</v>
      </c>
      <c r="G6" s="103" t="s">
        <v>497</v>
      </c>
      <c r="H6" s="102" t="s">
        <v>8</v>
      </c>
    </row>
    <row r="7" spans="1:8" s="124" customFormat="1" ht="15.75">
      <c r="A7" s="155">
        <v>1</v>
      </c>
      <c r="B7" s="80">
        <v>6</v>
      </c>
      <c r="C7" s="79" t="s">
        <v>317</v>
      </c>
      <c r="D7" s="79" t="s">
        <v>536</v>
      </c>
      <c r="E7" s="127" t="s">
        <v>535</v>
      </c>
      <c r="F7" s="126" t="s">
        <v>360</v>
      </c>
      <c r="G7" s="128">
        <v>57.47</v>
      </c>
      <c r="H7" s="79"/>
    </row>
    <row r="8" spans="1:8" s="124" customFormat="1" ht="15.75">
      <c r="A8" s="79">
        <v>2</v>
      </c>
      <c r="B8" s="80">
        <v>182</v>
      </c>
      <c r="C8" s="79" t="s">
        <v>113</v>
      </c>
      <c r="D8" s="79" t="s">
        <v>284</v>
      </c>
      <c r="E8" s="127" t="s">
        <v>534</v>
      </c>
      <c r="F8" s="126" t="s">
        <v>360</v>
      </c>
      <c r="G8" s="125" t="s">
        <v>533</v>
      </c>
      <c r="H8" s="79" t="s">
        <v>532</v>
      </c>
    </row>
    <row r="9" spans="1:8" s="124" customFormat="1" ht="15.75">
      <c r="A9" s="79">
        <v>3</v>
      </c>
      <c r="B9" s="80">
        <v>114</v>
      </c>
      <c r="C9" s="70" t="s">
        <v>86</v>
      </c>
      <c r="D9" s="79" t="s">
        <v>428</v>
      </c>
      <c r="E9" s="71" t="s">
        <v>427</v>
      </c>
      <c r="F9" s="79" t="s">
        <v>23</v>
      </c>
      <c r="G9" s="125" t="s">
        <v>531</v>
      </c>
      <c r="H9" s="70" t="s">
        <v>426</v>
      </c>
    </row>
    <row r="10" spans="1:8" s="124" customFormat="1" ht="15.75">
      <c r="A10" s="79">
        <v>4</v>
      </c>
      <c r="B10" s="80">
        <v>1</v>
      </c>
      <c r="C10" s="70" t="s">
        <v>82</v>
      </c>
      <c r="D10" s="79" t="s">
        <v>353</v>
      </c>
      <c r="E10" s="71" t="s">
        <v>352</v>
      </c>
      <c r="F10" s="79" t="s">
        <v>11</v>
      </c>
      <c r="G10" s="125" t="s">
        <v>530</v>
      </c>
      <c r="H10" s="70" t="s">
        <v>83</v>
      </c>
    </row>
    <row r="11" spans="1:8" s="124" customFormat="1" ht="15.75">
      <c r="A11" s="79">
        <v>5</v>
      </c>
      <c r="B11" s="80">
        <v>205</v>
      </c>
      <c r="C11" s="70" t="s">
        <v>112</v>
      </c>
      <c r="D11" s="70" t="s">
        <v>529</v>
      </c>
      <c r="E11" s="71" t="s">
        <v>528</v>
      </c>
      <c r="F11" s="79" t="s">
        <v>25</v>
      </c>
      <c r="G11" s="125" t="s">
        <v>527</v>
      </c>
      <c r="H11" s="70" t="s">
        <v>57</v>
      </c>
    </row>
  </sheetData>
  <sheetProtection/>
  <mergeCells count="4">
    <mergeCell ref="A1:G1"/>
    <mergeCell ref="B2:C2"/>
    <mergeCell ref="B3:C3"/>
    <mergeCell ref="D4:F4"/>
  </mergeCells>
  <printOptions/>
  <pageMargins left="0.2362204724409449" right="0.2362204724409449" top="0.55" bottom="0.2" header="0.31496062992125984" footer="0.31496062992125984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zoomScale="85" zoomScaleNormal="85" zoomScalePageLayoutView="0" workbookViewId="0" topLeftCell="A3">
      <selection activeCell="B18" sqref="B18"/>
    </sheetView>
  </sheetViews>
  <sheetFormatPr defaultColWidth="9.140625" defaultRowHeight="12.75"/>
  <cols>
    <col min="1" max="1" width="7.57421875" style="86" bestFit="1" customWidth="1"/>
    <col min="2" max="2" width="6.57421875" style="86" customWidth="1"/>
    <col min="3" max="3" width="13.57421875" style="88" bestFit="1" customWidth="1"/>
    <col min="4" max="4" width="14.28125" style="88" bestFit="1" customWidth="1"/>
    <col min="5" max="5" width="11.28125" style="85" bestFit="1" customWidth="1"/>
    <col min="6" max="6" width="31.8515625" style="87" bestFit="1" customWidth="1"/>
    <col min="7" max="7" width="13.00390625" style="86" customWidth="1"/>
    <col min="8" max="8" width="5.140625" style="86" customWidth="1"/>
  </cols>
  <sheetData>
    <row r="1" spans="1:8" ht="25.5">
      <c r="A1" s="151" t="s">
        <v>41</v>
      </c>
      <c r="B1" s="151"/>
      <c r="C1" s="151"/>
      <c r="D1" s="151"/>
      <c r="E1" s="151"/>
      <c r="F1" s="151"/>
      <c r="G1" s="151"/>
      <c r="H1" s="151"/>
    </row>
    <row r="2" spans="1:8" ht="20.25">
      <c r="A2" s="120"/>
      <c r="B2" s="149" t="s">
        <v>46</v>
      </c>
      <c r="C2" s="149"/>
      <c r="D2" s="121"/>
      <c r="E2" s="114"/>
      <c r="F2" s="120"/>
      <c r="G2" s="119"/>
      <c r="H2" s="119"/>
    </row>
    <row r="3" spans="1:8" ht="15.75">
      <c r="A3" s="113"/>
      <c r="B3" s="150">
        <v>42581</v>
      </c>
      <c r="C3" s="150"/>
      <c r="D3" s="117"/>
      <c r="E3" s="114"/>
      <c r="F3" s="116"/>
      <c r="G3" s="115"/>
      <c r="H3" s="115"/>
    </row>
    <row r="4" spans="1:8" ht="15.75">
      <c r="A4" s="113"/>
      <c r="B4" s="112"/>
      <c r="C4" s="109"/>
      <c r="D4" s="148" t="s">
        <v>546</v>
      </c>
      <c r="E4" s="148"/>
      <c r="F4" s="148"/>
      <c r="G4" s="111"/>
      <c r="H4" s="111"/>
    </row>
    <row r="5" spans="3:8" ht="12.75">
      <c r="C5" s="108"/>
      <c r="D5" s="108"/>
      <c r="G5" s="107"/>
      <c r="H5" s="107"/>
    </row>
    <row r="6" spans="1:8" s="101" customFormat="1" ht="23.25" customHeight="1">
      <c r="A6" s="105" t="s">
        <v>215</v>
      </c>
      <c r="B6" s="105" t="s">
        <v>0</v>
      </c>
      <c r="C6" s="104" t="s">
        <v>10</v>
      </c>
      <c r="D6" s="104" t="s">
        <v>9</v>
      </c>
      <c r="E6" s="102" t="s">
        <v>1</v>
      </c>
      <c r="F6" s="103" t="s">
        <v>3</v>
      </c>
      <c r="G6" s="103" t="s">
        <v>439</v>
      </c>
      <c r="H6" s="103"/>
    </row>
    <row r="7" spans="1:10" s="124" customFormat="1" ht="15.75">
      <c r="A7" s="132">
        <v>1</v>
      </c>
      <c r="B7" s="140"/>
      <c r="C7" s="130"/>
      <c r="D7" s="130"/>
      <c r="E7" s="134"/>
      <c r="F7" s="157" t="s">
        <v>30</v>
      </c>
      <c r="G7" s="125" t="s">
        <v>545</v>
      </c>
      <c r="H7" s="128"/>
      <c r="J7" s="141"/>
    </row>
    <row r="8" spans="1:8" s="124" customFormat="1" ht="15.75">
      <c r="A8" s="132" t="s">
        <v>544</v>
      </c>
      <c r="B8" s="140"/>
      <c r="C8" s="132"/>
      <c r="D8" s="132"/>
      <c r="E8" s="1"/>
      <c r="F8" s="132"/>
      <c r="G8" s="145" t="str">
        <f>G7</f>
        <v>3:50.98</v>
      </c>
      <c r="H8" s="137"/>
    </row>
    <row r="9" spans="1:11" s="124" customFormat="1" ht="15.75">
      <c r="A9" s="132">
        <v>2</v>
      </c>
      <c r="B9" s="140"/>
      <c r="C9" s="132"/>
      <c r="D9" s="132"/>
      <c r="E9" s="1"/>
      <c r="F9" s="142" t="s">
        <v>543</v>
      </c>
      <c r="G9" s="125" t="s">
        <v>542</v>
      </c>
      <c r="H9" s="128"/>
      <c r="K9" s="141"/>
    </row>
    <row r="10" spans="1:10" s="124" customFormat="1" ht="15.75">
      <c r="A10" s="132" t="s">
        <v>541</v>
      </c>
      <c r="B10" s="140"/>
      <c r="C10" s="144"/>
      <c r="D10" s="144"/>
      <c r="E10" s="131"/>
      <c r="F10" s="130"/>
      <c r="G10" s="145" t="str">
        <f>G9</f>
        <v>3:55.08</v>
      </c>
      <c r="H10" s="128"/>
      <c r="J10" s="141"/>
    </row>
    <row r="11" spans="1:8" s="124" customFormat="1" ht="15.75">
      <c r="A11" s="132">
        <v>3</v>
      </c>
      <c r="B11" s="140"/>
      <c r="C11" s="147"/>
      <c r="D11" s="147"/>
      <c r="E11" s="146"/>
      <c r="F11" s="156" t="s">
        <v>16</v>
      </c>
      <c r="G11" s="125" t="s">
        <v>540</v>
      </c>
      <c r="H11" s="128"/>
    </row>
    <row r="12" spans="1:11" s="124" customFormat="1" ht="15.75">
      <c r="A12" s="132" t="s">
        <v>539</v>
      </c>
      <c r="B12" s="141"/>
      <c r="C12" s="132"/>
      <c r="D12" s="132"/>
      <c r="E12" s="1"/>
      <c r="F12" s="132"/>
      <c r="G12" s="145" t="str">
        <f>G11</f>
        <v>3:57.30</v>
      </c>
      <c r="H12" s="128"/>
      <c r="K12" s="141"/>
    </row>
    <row r="13" spans="1:8" s="124" customFormat="1" ht="15.75">
      <c r="A13" s="132"/>
      <c r="B13" s="140"/>
      <c r="C13" s="132"/>
      <c r="D13" s="132"/>
      <c r="E13" s="1"/>
      <c r="F13" s="156" t="s">
        <v>23</v>
      </c>
      <c r="G13" s="125" t="s">
        <v>326</v>
      </c>
      <c r="H13" s="128"/>
    </row>
    <row r="14" spans="1:11" s="124" customFormat="1" ht="15.75">
      <c r="A14" s="132" t="s">
        <v>538</v>
      </c>
      <c r="B14" s="140"/>
      <c r="C14" s="138"/>
      <c r="D14" s="138"/>
      <c r="E14" s="1"/>
      <c r="F14" s="132"/>
      <c r="G14" s="145" t="str">
        <f>G13</f>
        <v>izst.</v>
      </c>
      <c r="H14" s="128"/>
      <c r="K14" s="141"/>
    </row>
    <row r="15" spans="1:10" s="124" customFormat="1" ht="15.75">
      <c r="A15" s="132"/>
      <c r="B15" s="140"/>
      <c r="C15" s="132"/>
      <c r="D15" s="132"/>
      <c r="E15" s="1"/>
      <c r="F15" s="142"/>
      <c r="G15" s="125"/>
      <c r="H15" s="128"/>
      <c r="J15" s="141"/>
    </row>
    <row r="16" spans="1:8" s="124" customFormat="1" ht="15.75">
      <c r="A16" s="132"/>
      <c r="B16" s="140"/>
      <c r="C16" s="138"/>
      <c r="D16" s="138"/>
      <c r="E16" s="1"/>
      <c r="F16" s="132"/>
      <c r="G16" s="145">
        <f>G15</f>
        <v>0</v>
      </c>
      <c r="H16" s="128"/>
    </row>
  </sheetData>
  <sheetProtection/>
  <mergeCells count="4">
    <mergeCell ref="A1:H1"/>
    <mergeCell ref="B2:C2"/>
    <mergeCell ref="B3:C3"/>
    <mergeCell ref="D4:F4"/>
  </mergeCells>
  <printOptions/>
  <pageMargins left="0.2362204724409449" right="0.2362204724409449" top="0.55" bottom="0.2" header="0.31496062992125984" footer="0.31496062992125984"/>
  <pageSetup fitToHeight="0" fitToWidth="1"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5"/>
  <sheetViews>
    <sheetView zoomScale="80" zoomScaleNormal="80" workbookViewId="0" topLeftCell="A3">
      <selection activeCell="F30" sqref="F30"/>
    </sheetView>
  </sheetViews>
  <sheetFormatPr defaultColWidth="9.140625" defaultRowHeight="12.75"/>
  <cols>
    <col min="1" max="1" width="7.8515625" style="5" customWidth="1"/>
    <col min="2" max="2" width="5.57421875" style="3" customWidth="1"/>
    <col min="3" max="3" width="11.28125" style="5" bestFit="1" customWidth="1"/>
    <col min="4" max="4" width="10.28125" style="5" bestFit="1" customWidth="1"/>
    <col min="5" max="5" width="11.8515625" style="6" bestFit="1" customWidth="1"/>
    <col min="6" max="6" width="31.28125" style="5" bestFit="1" customWidth="1"/>
    <col min="7" max="9" width="7.7109375" style="5" customWidth="1"/>
    <col min="10" max="10" width="5.8515625" style="5" customWidth="1"/>
    <col min="11" max="13" width="7.7109375" style="3" customWidth="1"/>
    <col min="14" max="14" width="9.140625" style="3" customWidth="1"/>
    <col min="15" max="15" width="23.8515625" style="4" customWidth="1"/>
    <col min="16" max="16384" width="9.140625" style="3" customWidth="1"/>
  </cols>
  <sheetData>
    <row r="1" spans="1:23" ht="25.5">
      <c r="A1" s="151" t="s">
        <v>41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27"/>
      <c r="P1" s="26"/>
      <c r="Q1" s="26"/>
      <c r="R1" s="26"/>
      <c r="S1" s="26"/>
      <c r="T1" s="26"/>
      <c r="U1" s="26"/>
      <c r="V1" s="20"/>
      <c r="W1" s="20"/>
    </row>
    <row r="2" spans="1:23" ht="20.25">
      <c r="A2" s="20"/>
      <c r="B2" s="19"/>
      <c r="C2" s="25" t="s">
        <v>46</v>
      </c>
      <c r="D2" s="25"/>
      <c r="F2" s="20"/>
      <c r="G2" s="23"/>
      <c r="H2" s="22"/>
      <c r="I2" s="21"/>
      <c r="J2" s="21"/>
      <c r="K2" s="17"/>
      <c r="N2" s="16"/>
      <c r="U2" s="5"/>
      <c r="V2" s="20"/>
      <c r="W2" s="20"/>
    </row>
    <row r="3" spans="1:23" ht="20.25">
      <c r="A3" s="20"/>
      <c r="B3" s="19"/>
      <c r="C3" s="24">
        <v>42581</v>
      </c>
      <c r="D3" s="24"/>
      <c r="F3" s="20"/>
      <c r="G3" s="23"/>
      <c r="H3" s="22"/>
      <c r="I3" s="21"/>
      <c r="J3" s="21"/>
      <c r="K3" s="17"/>
      <c r="N3" s="16"/>
      <c r="U3" s="5"/>
      <c r="V3" s="20"/>
      <c r="W3" s="20"/>
    </row>
    <row r="4" spans="2:22" ht="15.75">
      <c r="B4" s="19"/>
      <c r="C4" s="18"/>
      <c r="D4" s="18"/>
      <c r="E4" s="152" t="s">
        <v>50</v>
      </c>
      <c r="F4" s="152"/>
      <c r="G4" s="152"/>
      <c r="H4" s="152"/>
      <c r="I4" s="152"/>
      <c r="J4" s="68"/>
      <c r="K4" s="17"/>
      <c r="N4" s="16"/>
      <c r="U4" s="5"/>
      <c r="V4" s="5"/>
    </row>
    <row r="5" spans="2:22" ht="15.75">
      <c r="B5" s="19"/>
      <c r="C5" s="18"/>
      <c r="D5" s="18"/>
      <c r="E5" s="68"/>
      <c r="F5" s="68"/>
      <c r="G5" s="68"/>
      <c r="H5" s="68"/>
      <c r="I5" s="68"/>
      <c r="J5" s="68"/>
      <c r="K5" s="17"/>
      <c r="N5" s="16"/>
      <c r="U5" s="5"/>
      <c r="V5" s="5"/>
    </row>
    <row r="6" spans="1:15" s="11" customFormat="1" ht="28.5">
      <c r="A6" s="12" t="s">
        <v>215</v>
      </c>
      <c r="B6" s="13" t="s">
        <v>0</v>
      </c>
      <c r="C6" s="14" t="s">
        <v>10</v>
      </c>
      <c r="D6" s="14" t="s">
        <v>9</v>
      </c>
      <c r="E6" s="15" t="s">
        <v>1</v>
      </c>
      <c r="F6" s="14" t="s">
        <v>3</v>
      </c>
      <c r="G6" s="13" t="s">
        <v>7</v>
      </c>
      <c r="H6" s="13" t="s">
        <v>6</v>
      </c>
      <c r="I6" s="13" t="s">
        <v>5</v>
      </c>
      <c r="J6" s="13"/>
      <c r="K6" s="12">
        <v>4</v>
      </c>
      <c r="L6" s="12">
        <v>5</v>
      </c>
      <c r="M6" s="12">
        <v>6</v>
      </c>
      <c r="N6" s="12" t="s">
        <v>2</v>
      </c>
      <c r="O6" s="12" t="s">
        <v>8</v>
      </c>
    </row>
    <row r="7" spans="1:15" ht="15.75">
      <c r="A7" s="79">
        <v>1</v>
      </c>
      <c r="B7" s="80">
        <v>9</v>
      </c>
      <c r="C7" s="70" t="s">
        <v>82</v>
      </c>
      <c r="D7" s="70" t="s">
        <v>88</v>
      </c>
      <c r="E7" s="82" t="s">
        <v>89</v>
      </c>
      <c r="F7" s="79" t="s">
        <v>56</v>
      </c>
      <c r="G7" s="7">
        <v>12.86</v>
      </c>
      <c r="H7" s="7">
        <v>13.11</v>
      </c>
      <c r="I7" s="7">
        <v>13.12</v>
      </c>
      <c r="J7" s="69"/>
      <c r="K7" s="7">
        <v>12.86</v>
      </c>
      <c r="L7" s="7">
        <v>13.1</v>
      </c>
      <c r="M7" s="7">
        <v>12.91</v>
      </c>
      <c r="N7" s="77">
        <f>MAX(G7:M7)</f>
        <v>13.12</v>
      </c>
      <c r="O7" s="70" t="s">
        <v>90</v>
      </c>
    </row>
    <row r="8" spans="1:15" ht="15.75">
      <c r="A8" s="84">
        <v>1</v>
      </c>
      <c r="B8" s="72"/>
      <c r="C8" s="74"/>
      <c r="D8" s="74"/>
      <c r="E8" s="75"/>
      <c r="F8" s="74"/>
      <c r="G8" s="73" t="s">
        <v>456</v>
      </c>
      <c r="H8" s="73" t="s">
        <v>235</v>
      </c>
      <c r="I8" s="73" t="s">
        <v>232</v>
      </c>
      <c r="J8" s="73"/>
      <c r="K8" s="73" t="s">
        <v>455</v>
      </c>
      <c r="L8" s="73" t="s">
        <v>454</v>
      </c>
      <c r="M8" s="73" t="s">
        <v>230</v>
      </c>
      <c r="N8" s="78">
        <f>N7</f>
        <v>13.12</v>
      </c>
      <c r="O8" s="74"/>
    </row>
    <row r="9" spans="1:15" ht="15.75">
      <c r="A9" s="79">
        <v>2</v>
      </c>
      <c r="B9" s="80">
        <v>200</v>
      </c>
      <c r="C9" s="70" t="s">
        <v>91</v>
      </c>
      <c r="D9" s="70" t="s">
        <v>92</v>
      </c>
      <c r="E9" s="71" t="s">
        <v>93</v>
      </c>
      <c r="F9" s="79" t="s">
        <v>25</v>
      </c>
      <c r="G9" s="7" t="s">
        <v>214</v>
      </c>
      <c r="H9" s="7">
        <v>13.04</v>
      </c>
      <c r="I9" s="7" t="s">
        <v>220</v>
      </c>
      <c r="J9" s="69"/>
      <c r="K9" s="7">
        <v>12.71</v>
      </c>
      <c r="L9" s="7" t="s">
        <v>214</v>
      </c>
      <c r="M9" s="7" t="s">
        <v>214</v>
      </c>
      <c r="N9" s="77">
        <f>MAX(G9:M9)</f>
        <v>13.04</v>
      </c>
      <c r="O9" s="70" t="s">
        <v>94</v>
      </c>
    </row>
    <row r="10" spans="1:15" ht="15.75">
      <c r="A10" s="84">
        <v>2</v>
      </c>
      <c r="B10" s="72"/>
      <c r="C10" s="74"/>
      <c r="D10" s="74"/>
      <c r="E10" s="75"/>
      <c r="F10" s="74"/>
      <c r="G10" s="73" t="s">
        <v>235</v>
      </c>
      <c r="H10" s="73" t="s">
        <v>457</v>
      </c>
      <c r="I10" s="73" t="s">
        <v>220</v>
      </c>
      <c r="J10" s="73"/>
      <c r="K10" s="73" t="s">
        <v>235</v>
      </c>
      <c r="L10" s="73" t="s">
        <v>232</v>
      </c>
      <c r="M10" s="73" t="s">
        <v>228</v>
      </c>
      <c r="N10" s="78">
        <f>N9</f>
        <v>13.04</v>
      </c>
      <c r="O10" s="74"/>
    </row>
    <row r="11" spans="1:15" ht="15.75">
      <c r="A11" s="79">
        <v>3</v>
      </c>
      <c r="B11" s="80">
        <v>132</v>
      </c>
      <c r="C11" s="70" t="s">
        <v>108</v>
      </c>
      <c r="D11" s="70" t="s">
        <v>109</v>
      </c>
      <c r="E11" s="71" t="s">
        <v>110</v>
      </c>
      <c r="F11" s="81" t="s">
        <v>30</v>
      </c>
      <c r="G11" s="7" t="s">
        <v>214</v>
      </c>
      <c r="H11" s="7" t="s">
        <v>214</v>
      </c>
      <c r="I11" s="7">
        <v>12.33</v>
      </c>
      <c r="J11" s="69"/>
      <c r="K11" s="7" t="s">
        <v>214</v>
      </c>
      <c r="L11" s="7" t="s">
        <v>214</v>
      </c>
      <c r="M11" s="7" t="s">
        <v>214</v>
      </c>
      <c r="N11" s="77">
        <f>MAX(G11:M11)</f>
        <v>12.33</v>
      </c>
      <c r="O11" s="70" t="s">
        <v>111</v>
      </c>
    </row>
    <row r="12" spans="1:15" ht="15.75">
      <c r="A12" s="84">
        <v>3</v>
      </c>
      <c r="B12" s="72"/>
      <c r="C12" s="74"/>
      <c r="D12" s="74"/>
      <c r="E12" s="75"/>
      <c r="F12" s="74"/>
      <c r="G12" s="73" t="s">
        <v>228</v>
      </c>
      <c r="H12" s="73" t="s">
        <v>232</v>
      </c>
      <c r="I12" s="73" t="s">
        <v>459</v>
      </c>
      <c r="J12" s="73"/>
      <c r="K12" s="73" t="s">
        <v>457</v>
      </c>
      <c r="L12" s="73" t="s">
        <v>230</v>
      </c>
      <c r="M12" s="73" t="s">
        <v>455</v>
      </c>
      <c r="N12" s="78">
        <f>N11</f>
        <v>12.33</v>
      </c>
      <c r="O12" s="74"/>
    </row>
    <row r="13" spans="1:15" ht="15.75">
      <c r="A13" s="79">
        <v>5</v>
      </c>
      <c r="B13" s="80">
        <v>244</v>
      </c>
      <c r="C13" s="70" t="s">
        <v>60</v>
      </c>
      <c r="D13" s="70" t="s">
        <v>95</v>
      </c>
      <c r="E13" s="71" t="s">
        <v>96</v>
      </c>
      <c r="F13" s="79" t="s">
        <v>18</v>
      </c>
      <c r="G13" s="7">
        <v>12.01</v>
      </c>
      <c r="H13" s="7">
        <v>12.03</v>
      </c>
      <c r="I13" s="7">
        <v>12.12</v>
      </c>
      <c r="J13" s="69"/>
      <c r="K13" s="7">
        <v>11.49</v>
      </c>
      <c r="L13" s="7">
        <v>12.16</v>
      </c>
      <c r="M13" s="7">
        <v>12.29</v>
      </c>
      <c r="N13" s="77">
        <f>MAX(G13:M13)</f>
        <v>12.29</v>
      </c>
      <c r="O13" s="70" t="s">
        <v>42</v>
      </c>
    </row>
    <row r="14" spans="1:15" ht="15.75">
      <c r="A14" s="84">
        <v>5</v>
      </c>
      <c r="B14" s="72"/>
      <c r="C14" s="74"/>
      <c r="D14" s="74"/>
      <c r="E14" s="75"/>
      <c r="F14" s="74"/>
      <c r="G14" s="73" t="s">
        <v>228</v>
      </c>
      <c r="H14" s="73" t="s">
        <v>456</v>
      </c>
      <c r="I14" s="73" t="s">
        <v>234</v>
      </c>
      <c r="J14" s="73"/>
      <c r="K14" s="73" t="s">
        <v>229</v>
      </c>
      <c r="L14" s="73" t="s">
        <v>232</v>
      </c>
      <c r="M14" s="73" t="s">
        <v>224</v>
      </c>
      <c r="N14" s="78">
        <f>N13</f>
        <v>12.29</v>
      </c>
      <c r="O14" s="74"/>
    </row>
    <row r="15" spans="1:15" ht="15.75">
      <c r="A15" s="79">
        <v>6</v>
      </c>
      <c r="B15" s="80">
        <v>53</v>
      </c>
      <c r="C15" s="70" t="s">
        <v>102</v>
      </c>
      <c r="D15" s="70" t="s">
        <v>103</v>
      </c>
      <c r="E15" s="71" t="s">
        <v>104</v>
      </c>
      <c r="F15" s="79" t="s">
        <v>16</v>
      </c>
      <c r="G15" s="7" t="s">
        <v>214</v>
      </c>
      <c r="H15" s="7" t="s">
        <v>214</v>
      </c>
      <c r="I15" s="7">
        <v>11.91</v>
      </c>
      <c r="J15" s="69"/>
      <c r="K15" s="7" t="s">
        <v>214</v>
      </c>
      <c r="L15" s="7">
        <v>11.54</v>
      </c>
      <c r="M15" s="7" t="s">
        <v>220</v>
      </c>
      <c r="N15" s="77">
        <f>MAX(G15:M15)</f>
        <v>11.91</v>
      </c>
      <c r="O15" s="70" t="s">
        <v>17</v>
      </c>
    </row>
    <row r="16" spans="1:15" ht="15.75">
      <c r="A16" s="84">
        <v>6</v>
      </c>
      <c r="B16" s="72"/>
      <c r="C16" s="74"/>
      <c r="D16" s="74"/>
      <c r="E16" s="75"/>
      <c r="F16" s="74"/>
      <c r="G16" s="73" t="s">
        <v>235</v>
      </c>
      <c r="H16" s="73" t="s">
        <v>459</v>
      </c>
      <c r="I16" s="73" t="s">
        <v>224</v>
      </c>
      <c r="J16" s="73"/>
      <c r="K16" s="73" t="s">
        <v>458</v>
      </c>
      <c r="L16" s="73" t="s">
        <v>457</v>
      </c>
      <c r="M16" s="73" t="s">
        <v>229</v>
      </c>
      <c r="N16" s="78">
        <f>N15</f>
        <v>11.91</v>
      </c>
      <c r="O16" s="74"/>
    </row>
    <row r="17" spans="1:15" ht="15.75">
      <c r="A17" s="79">
        <v>7</v>
      </c>
      <c r="B17" s="80">
        <v>59</v>
      </c>
      <c r="C17" s="70" t="s">
        <v>105</v>
      </c>
      <c r="D17" s="70" t="s">
        <v>106</v>
      </c>
      <c r="E17" s="71" t="s">
        <v>107</v>
      </c>
      <c r="F17" s="79" t="s">
        <v>13</v>
      </c>
      <c r="G17" s="7">
        <v>11.49</v>
      </c>
      <c r="H17" s="7">
        <v>11.46</v>
      </c>
      <c r="I17" s="7">
        <v>11.75</v>
      </c>
      <c r="J17" s="69"/>
      <c r="K17" s="7">
        <v>11.58</v>
      </c>
      <c r="L17" s="7">
        <v>11.67</v>
      </c>
      <c r="M17" s="7">
        <v>11.44</v>
      </c>
      <c r="N17" s="77">
        <f>MAX(G17:M17)</f>
        <v>11.75</v>
      </c>
      <c r="O17" s="70" t="s">
        <v>14</v>
      </c>
    </row>
    <row r="18" spans="1:15" ht="15.75">
      <c r="A18" s="84">
        <v>7</v>
      </c>
      <c r="B18" s="72"/>
      <c r="C18" s="74"/>
      <c r="D18" s="74"/>
      <c r="E18" s="75"/>
      <c r="F18" s="74"/>
      <c r="G18" s="73" t="s">
        <v>224</v>
      </c>
      <c r="H18" s="73" t="s">
        <v>457</v>
      </c>
      <c r="I18" s="73" t="s">
        <v>234</v>
      </c>
      <c r="J18" s="73"/>
      <c r="K18" s="73" t="s">
        <v>460</v>
      </c>
      <c r="L18" s="73" t="s">
        <v>230</v>
      </c>
      <c r="M18" s="73" t="s">
        <v>229</v>
      </c>
      <c r="N18" s="78">
        <f>N17</f>
        <v>11.75</v>
      </c>
      <c r="O18" s="74"/>
    </row>
    <row r="19" spans="1:15" ht="15.75">
      <c r="A19" s="79">
        <v>8</v>
      </c>
      <c r="B19" s="80">
        <v>113</v>
      </c>
      <c r="C19" s="70" t="s">
        <v>68</v>
      </c>
      <c r="D19" s="79" t="s">
        <v>69</v>
      </c>
      <c r="E19" s="71" t="s">
        <v>70</v>
      </c>
      <c r="F19" s="79" t="s">
        <v>23</v>
      </c>
      <c r="G19" s="7">
        <v>11.38</v>
      </c>
      <c r="H19" s="7">
        <v>11.27</v>
      </c>
      <c r="I19" s="7">
        <v>11.23</v>
      </c>
      <c r="J19" s="69"/>
      <c r="K19" s="7">
        <v>11.35</v>
      </c>
      <c r="L19" s="7">
        <v>11.54</v>
      </c>
      <c r="M19" s="7">
        <v>11.5</v>
      </c>
      <c r="N19" s="77">
        <f>MAX(G19:M19)</f>
        <v>11.54</v>
      </c>
      <c r="O19" s="70" t="s">
        <v>24</v>
      </c>
    </row>
    <row r="20" spans="1:15" ht="15.75">
      <c r="A20" s="84">
        <v>8</v>
      </c>
      <c r="B20" s="72"/>
      <c r="C20" s="74"/>
      <c r="D20" s="74"/>
      <c r="E20" s="75"/>
      <c r="F20" s="74"/>
      <c r="G20" s="73" t="s">
        <v>218</v>
      </c>
      <c r="H20" s="73" t="s">
        <v>227</v>
      </c>
      <c r="I20" s="73" t="s">
        <v>235</v>
      </c>
      <c r="J20" s="73"/>
      <c r="K20" s="73" t="s">
        <v>457</v>
      </c>
      <c r="L20" s="73" t="s">
        <v>457</v>
      </c>
      <c r="M20" s="73" t="s">
        <v>456</v>
      </c>
      <c r="N20" s="78">
        <f>N19</f>
        <v>11.54</v>
      </c>
      <c r="O20" s="72"/>
    </row>
    <row r="21" spans="1:15" ht="15.75">
      <c r="A21" s="79"/>
      <c r="B21" s="80">
        <v>116</v>
      </c>
      <c r="C21" s="70" t="s">
        <v>63</v>
      </c>
      <c r="D21" s="79" t="s">
        <v>64</v>
      </c>
      <c r="E21" s="71" t="s">
        <v>65</v>
      </c>
      <c r="F21" s="79" t="s">
        <v>23</v>
      </c>
      <c r="G21" s="7" t="s">
        <v>214</v>
      </c>
      <c r="H21" s="7" t="s">
        <v>214</v>
      </c>
      <c r="I21" s="7" t="s">
        <v>214</v>
      </c>
      <c r="J21" s="69"/>
      <c r="K21" s="7" t="s">
        <v>214</v>
      </c>
      <c r="L21" s="7" t="s">
        <v>214</v>
      </c>
      <c r="M21" s="7" t="s">
        <v>214</v>
      </c>
      <c r="N21" s="77" t="s">
        <v>461</v>
      </c>
      <c r="O21" s="70" t="s">
        <v>57</v>
      </c>
    </row>
    <row r="22" spans="1:15" ht="15.75">
      <c r="A22" s="76">
        <v>11</v>
      </c>
      <c r="B22" s="72"/>
      <c r="C22" s="74"/>
      <c r="D22" s="74"/>
      <c r="E22" s="75"/>
      <c r="F22" s="74"/>
      <c r="G22" s="73" t="s">
        <v>457</v>
      </c>
      <c r="H22" s="73" t="s">
        <v>228</v>
      </c>
      <c r="I22" s="73" t="s">
        <v>229</v>
      </c>
      <c r="J22" s="73"/>
      <c r="K22" s="73" t="s">
        <v>454</v>
      </c>
      <c r="L22" s="73" t="s">
        <v>228</v>
      </c>
      <c r="M22" s="73" t="s">
        <v>232</v>
      </c>
      <c r="N22" s="78" t="str">
        <f>N21</f>
        <v>bez rez.</v>
      </c>
      <c r="O22" s="74"/>
    </row>
    <row r="28" ht="12.75">
      <c r="G28" s="3"/>
    </row>
    <row r="29" ht="12.75">
      <c r="G29" s="3"/>
    </row>
    <row r="30" ht="12.75">
      <c r="G30" s="3"/>
    </row>
    <row r="31" ht="12.75">
      <c r="G31" s="3"/>
    </row>
    <row r="32" ht="12.75">
      <c r="G32" s="3"/>
    </row>
    <row r="33" ht="12.75">
      <c r="G33" s="3"/>
    </row>
    <row r="34" ht="12.75">
      <c r="G34" s="3"/>
    </row>
    <row r="35" ht="12.75">
      <c r="G35" s="3"/>
    </row>
    <row r="36" ht="12.75">
      <c r="G36" s="3"/>
    </row>
    <row r="37" ht="12.75">
      <c r="G37" s="3"/>
    </row>
    <row r="38" ht="12.75">
      <c r="G38" s="3"/>
    </row>
    <row r="39" ht="12.75">
      <c r="G39" s="3"/>
    </row>
    <row r="40" ht="12.75">
      <c r="G40" s="3"/>
    </row>
    <row r="41" ht="12.75">
      <c r="G41" s="3"/>
    </row>
    <row r="42" ht="12.75">
      <c r="G42" s="3"/>
    </row>
    <row r="43" ht="12.75">
      <c r="G43" s="3"/>
    </row>
    <row r="44" ht="12.75">
      <c r="G44" s="3"/>
    </row>
    <row r="45" ht="14.25">
      <c r="A45" s="83">
        <v>9</v>
      </c>
    </row>
  </sheetData>
  <sheetProtection/>
  <mergeCells count="2">
    <mergeCell ref="A1:N1"/>
    <mergeCell ref="E4:I4"/>
  </mergeCells>
  <printOptions/>
  <pageMargins left="0.15748031496062992" right="0.2362204724409449" top="0.3937007874015748" bottom="0.15748031496062992" header="0" footer="0"/>
  <pageSetup fitToHeight="1" fitToWidth="1" horizontalDpi="600" verticalDpi="600" orientation="landscape" paperSize="9" scale="7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32"/>
  <sheetViews>
    <sheetView zoomScale="85" zoomScaleNormal="85" zoomScalePageLayoutView="0" workbookViewId="0" topLeftCell="A1">
      <selection activeCell="D24" sqref="D24"/>
    </sheetView>
  </sheetViews>
  <sheetFormatPr defaultColWidth="9.140625" defaultRowHeight="12.75"/>
  <cols>
    <col min="1" max="1" width="7.00390625" style="30" customWidth="1"/>
    <col min="2" max="2" width="5.28125" style="28" customWidth="1"/>
    <col min="3" max="3" width="13.140625" style="30" bestFit="1" customWidth="1"/>
    <col min="4" max="4" width="16.28125" style="30" bestFit="1" customWidth="1"/>
    <col min="5" max="5" width="9.57421875" style="31" customWidth="1"/>
    <col min="6" max="6" width="14.140625" style="30" bestFit="1" customWidth="1"/>
    <col min="7" max="7" width="8.00390625" style="30" customWidth="1"/>
    <col min="8" max="12" width="5.7109375" style="30" customWidth="1"/>
    <col min="13" max="17" width="5.7109375" style="28" customWidth="1"/>
    <col min="18" max="18" width="8.140625" style="28" customWidth="1"/>
    <col min="19" max="19" width="21.57421875" style="29" bestFit="1" customWidth="1"/>
    <col min="20" max="16384" width="9.140625" style="28" customWidth="1"/>
  </cols>
  <sheetData>
    <row r="1" spans="1:27" ht="25.5">
      <c r="A1" s="151" t="s">
        <v>41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66"/>
      <c r="T1" s="65"/>
      <c r="U1" s="65"/>
      <c r="V1" s="65"/>
      <c r="W1" s="65"/>
      <c r="X1" s="65"/>
      <c r="Y1" s="65"/>
      <c r="Z1" s="56"/>
      <c r="AA1" s="56"/>
    </row>
    <row r="2" spans="1:27" ht="20.25">
      <c r="A2" s="56"/>
      <c r="B2" s="63"/>
      <c r="C2" s="64" t="s">
        <v>46</v>
      </c>
      <c r="D2" s="64"/>
      <c r="E2" s="59"/>
      <c r="F2" s="56"/>
      <c r="G2" s="59"/>
      <c r="H2" s="61"/>
      <c r="I2" s="60"/>
      <c r="J2" s="60"/>
      <c r="K2" s="60"/>
      <c r="L2" s="60"/>
      <c r="M2" s="59"/>
      <c r="N2" s="58"/>
      <c r="O2" s="58"/>
      <c r="P2" s="58"/>
      <c r="Q2" s="58"/>
      <c r="R2" s="57"/>
      <c r="Y2" s="30"/>
      <c r="Z2" s="56"/>
      <c r="AA2" s="56"/>
    </row>
    <row r="3" spans="1:27" ht="20.25">
      <c r="A3" s="56"/>
      <c r="B3" s="63"/>
      <c r="C3" s="62">
        <v>42581</v>
      </c>
      <c r="D3" s="62"/>
      <c r="E3" s="59"/>
      <c r="F3" s="56"/>
      <c r="G3" s="59"/>
      <c r="H3" s="61"/>
      <c r="I3" s="60"/>
      <c r="J3" s="60"/>
      <c r="K3" s="60"/>
      <c r="L3" s="60"/>
      <c r="M3" s="59"/>
      <c r="N3" s="58"/>
      <c r="O3" s="58"/>
      <c r="P3" s="58"/>
      <c r="Q3" s="58"/>
      <c r="R3" s="57"/>
      <c r="Y3" s="30"/>
      <c r="Z3" s="56"/>
      <c r="AA3" s="56"/>
    </row>
    <row r="5" spans="1:19" ht="15.75">
      <c r="A5" s="37"/>
      <c r="B5" s="55"/>
      <c r="C5" s="36"/>
      <c r="D5" s="36"/>
      <c r="E5" s="51"/>
      <c r="F5" s="153" t="s">
        <v>49</v>
      </c>
      <c r="G5" s="153"/>
      <c r="H5" s="153"/>
      <c r="I5" s="153"/>
      <c r="J5" s="153"/>
      <c r="K5" s="153"/>
      <c r="L5" s="153"/>
      <c r="M5" s="153"/>
      <c r="N5" s="54"/>
      <c r="O5" s="54"/>
      <c r="P5" s="54"/>
      <c r="Q5" s="54"/>
      <c r="R5" s="53"/>
      <c r="S5" s="35"/>
    </row>
    <row r="6" spans="1:19" ht="12.75">
      <c r="A6" s="37"/>
      <c r="B6" s="52"/>
      <c r="C6" s="36"/>
      <c r="D6" s="36"/>
      <c r="E6" s="51"/>
      <c r="F6" s="37"/>
      <c r="G6" s="37"/>
      <c r="H6" s="37"/>
      <c r="I6" s="37"/>
      <c r="J6" s="37"/>
      <c r="K6" s="37"/>
      <c r="L6" s="37"/>
      <c r="M6" s="36"/>
      <c r="N6" s="36"/>
      <c r="O6" s="36"/>
      <c r="P6" s="36"/>
      <c r="Q6" s="36"/>
      <c r="R6" s="37"/>
      <c r="S6" s="35"/>
    </row>
    <row r="7" spans="1:19" ht="42.75">
      <c r="A7" s="47" t="s">
        <v>215</v>
      </c>
      <c r="B7" s="50" t="s">
        <v>0</v>
      </c>
      <c r="C7" s="49" t="s">
        <v>10</v>
      </c>
      <c r="D7" s="49" t="s">
        <v>9</v>
      </c>
      <c r="E7" s="48" t="s">
        <v>1</v>
      </c>
      <c r="F7" s="49" t="s">
        <v>3</v>
      </c>
      <c r="G7" s="48" t="s">
        <v>4</v>
      </c>
      <c r="H7" s="48" t="s">
        <v>444</v>
      </c>
      <c r="I7" s="48" t="s">
        <v>446</v>
      </c>
      <c r="J7" s="48" t="s">
        <v>445</v>
      </c>
      <c r="K7" s="48" t="s">
        <v>443</v>
      </c>
      <c r="L7" s="48" t="s">
        <v>447</v>
      </c>
      <c r="M7" s="48" t="s">
        <v>448</v>
      </c>
      <c r="N7" s="48" t="s">
        <v>449</v>
      </c>
      <c r="O7" s="48" t="s">
        <v>450</v>
      </c>
      <c r="P7" s="48" t="s">
        <v>451</v>
      </c>
      <c r="Q7" s="48" t="s">
        <v>452</v>
      </c>
      <c r="R7" s="47" t="s">
        <v>2</v>
      </c>
      <c r="S7" s="47" t="s">
        <v>8</v>
      </c>
    </row>
    <row r="8" spans="1:19" ht="15.75">
      <c r="A8" s="46">
        <v>1</v>
      </c>
      <c r="B8" s="45">
        <v>10</v>
      </c>
      <c r="C8" s="44" t="s">
        <v>82</v>
      </c>
      <c r="D8" s="44" t="s">
        <v>115</v>
      </c>
      <c r="E8" s="43" t="s">
        <v>116</v>
      </c>
      <c r="F8" s="42" t="s">
        <v>117</v>
      </c>
      <c r="G8" s="40" t="s">
        <v>442</v>
      </c>
      <c r="H8" s="41"/>
      <c r="I8" s="41"/>
      <c r="J8" s="41"/>
      <c r="K8" s="41"/>
      <c r="L8" s="41"/>
      <c r="M8" s="41"/>
      <c r="N8" s="41" t="s">
        <v>248</v>
      </c>
      <c r="O8" s="41" t="s">
        <v>247</v>
      </c>
      <c r="P8" s="41" t="s">
        <v>220</v>
      </c>
      <c r="Q8" s="41" t="s">
        <v>249</v>
      </c>
      <c r="R8" s="39">
        <v>1.74</v>
      </c>
      <c r="S8" s="38" t="s">
        <v>118</v>
      </c>
    </row>
    <row r="9" spans="1:19" ht="15.75">
      <c r="A9" s="46">
        <v>2</v>
      </c>
      <c r="B9" s="45">
        <v>237</v>
      </c>
      <c r="C9" s="44" t="s">
        <v>119</v>
      </c>
      <c r="D9" s="44" t="s">
        <v>120</v>
      </c>
      <c r="E9" s="43" t="s">
        <v>33</v>
      </c>
      <c r="F9" s="42" t="s">
        <v>27</v>
      </c>
      <c r="G9" s="40" t="s">
        <v>443</v>
      </c>
      <c r="H9" s="41"/>
      <c r="I9" s="41"/>
      <c r="J9" s="41"/>
      <c r="K9" s="41" t="s">
        <v>250</v>
      </c>
      <c r="L9" s="41" t="s">
        <v>248</v>
      </c>
      <c r="M9" s="41" t="s">
        <v>250</v>
      </c>
      <c r="N9" s="41" t="s">
        <v>248</v>
      </c>
      <c r="O9" s="41" t="s">
        <v>249</v>
      </c>
      <c r="P9" s="41"/>
      <c r="Q9" s="41"/>
      <c r="R9" s="39">
        <v>1.71</v>
      </c>
      <c r="S9" s="38" t="s">
        <v>40</v>
      </c>
    </row>
    <row r="10" spans="1:19" ht="15.75">
      <c r="A10" s="46">
        <v>3</v>
      </c>
      <c r="B10" s="45">
        <v>194</v>
      </c>
      <c r="C10" s="44" t="s">
        <v>123</v>
      </c>
      <c r="D10" s="44" t="s">
        <v>86</v>
      </c>
      <c r="E10" s="43" t="s">
        <v>32</v>
      </c>
      <c r="F10" s="42" t="s">
        <v>25</v>
      </c>
      <c r="G10" s="40" t="s">
        <v>445</v>
      </c>
      <c r="H10" s="41"/>
      <c r="I10" s="41"/>
      <c r="J10" s="41" t="s">
        <v>248</v>
      </c>
      <c r="K10" s="41" t="s">
        <v>250</v>
      </c>
      <c r="L10" s="41" t="s">
        <v>249</v>
      </c>
      <c r="M10" s="41"/>
      <c r="N10" s="41"/>
      <c r="O10" s="41"/>
      <c r="P10" s="41"/>
      <c r="Q10" s="41"/>
      <c r="R10" s="39">
        <v>1.6</v>
      </c>
      <c r="S10" s="38" t="s">
        <v>124</v>
      </c>
    </row>
    <row r="11" spans="1:19" ht="15.75">
      <c r="A11" s="46">
        <v>4</v>
      </c>
      <c r="B11" s="45">
        <v>201</v>
      </c>
      <c r="C11" s="44" t="s">
        <v>121</v>
      </c>
      <c r="D11" s="44" t="s">
        <v>122</v>
      </c>
      <c r="E11" s="43" t="s">
        <v>21</v>
      </c>
      <c r="F11" s="42" t="s">
        <v>25</v>
      </c>
      <c r="G11" s="40" t="s">
        <v>444</v>
      </c>
      <c r="H11" s="41" t="s">
        <v>248</v>
      </c>
      <c r="I11" s="41" t="s">
        <v>247</v>
      </c>
      <c r="J11" s="41" t="s">
        <v>248</v>
      </c>
      <c r="K11" s="41" t="s">
        <v>249</v>
      </c>
      <c r="L11" s="41"/>
      <c r="M11" s="41"/>
      <c r="N11" s="41"/>
      <c r="O11" s="41"/>
      <c r="P11" s="41"/>
      <c r="Q11" s="41"/>
      <c r="R11" s="39">
        <v>1.55</v>
      </c>
      <c r="S11" s="38" t="s">
        <v>57</v>
      </c>
    </row>
    <row r="38" spans="3:4" ht="15.75">
      <c r="C38" s="32"/>
      <c r="D38" s="32"/>
    </row>
    <row r="54" spans="3:4" ht="15.75">
      <c r="C54" s="32"/>
      <c r="D54" s="32"/>
    </row>
    <row r="69" spans="3:4" ht="15.75">
      <c r="C69" s="32"/>
      <c r="D69" s="32"/>
    </row>
    <row r="87" spans="3:4" ht="15.75">
      <c r="C87" s="32"/>
      <c r="D87" s="32"/>
    </row>
    <row r="88" spans="3:4" ht="15.75">
      <c r="C88" s="34"/>
      <c r="D88" s="34"/>
    </row>
    <row r="90" spans="3:4" ht="15.75">
      <c r="C90" s="34"/>
      <c r="D90" s="34"/>
    </row>
    <row r="91" spans="3:4" ht="15.75">
      <c r="C91" s="34"/>
      <c r="D91" s="34"/>
    </row>
    <row r="92" spans="3:4" ht="15.75">
      <c r="C92" s="34"/>
      <c r="D92" s="34"/>
    </row>
    <row r="93" spans="3:4" ht="15.75">
      <c r="C93" s="34"/>
      <c r="D93" s="34"/>
    </row>
    <row r="95" spans="3:4" ht="15.75">
      <c r="C95" s="34"/>
      <c r="D95" s="34"/>
    </row>
    <row r="96" spans="3:4" ht="15.75">
      <c r="C96" s="34"/>
      <c r="D96" s="34"/>
    </row>
    <row r="100" spans="3:4" ht="15.75">
      <c r="C100" s="34"/>
      <c r="D100" s="34"/>
    </row>
    <row r="102" spans="3:4" ht="15.75">
      <c r="C102" s="34"/>
      <c r="D102" s="34"/>
    </row>
    <row r="103" spans="3:4" ht="15.75">
      <c r="C103" s="34"/>
      <c r="D103" s="34"/>
    </row>
    <row r="104" spans="3:4" ht="15.75">
      <c r="C104" s="34"/>
      <c r="D104" s="34"/>
    </row>
    <row r="105" spans="3:4" ht="15.75">
      <c r="C105" s="34"/>
      <c r="D105" s="34"/>
    </row>
    <row r="107" spans="3:4" ht="15.75">
      <c r="C107" s="34"/>
      <c r="D107" s="34"/>
    </row>
    <row r="108" spans="3:4" ht="15.75">
      <c r="C108" s="34"/>
      <c r="D108" s="34"/>
    </row>
    <row r="109" spans="3:4" ht="15.75">
      <c r="C109" s="34"/>
      <c r="D109" s="34"/>
    </row>
    <row r="110" spans="3:4" ht="15.75">
      <c r="C110" s="32"/>
      <c r="D110" s="32"/>
    </row>
    <row r="113" spans="3:4" ht="15.75">
      <c r="C113" s="33"/>
      <c r="D113" s="33"/>
    </row>
    <row r="117" spans="3:4" ht="15.75">
      <c r="C117" s="32"/>
      <c r="D117" s="32"/>
    </row>
    <row r="132" spans="3:4" ht="15.75">
      <c r="C132" s="32"/>
      <c r="D132" s="32"/>
    </row>
  </sheetData>
  <sheetProtection/>
  <mergeCells count="2">
    <mergeCell ref="A1:R1"/>
    <mergeCell ref="F5:M5"/>
  </mergeCells>
  <printOptions/>
  <pageMargins left="0.15748031496062992" right="0.15748031496062992" top="0.3937007874015748" bottom="0.3937007874015748" header="0.5118110236220472" footer="0.5118110236220472"/>
  <pageSetup fitToHeight="1" fitToWidth="1" horizontalDpi="300" verticalDpi="300" orientation="landscape" paperSize="9" scale="9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"/>
  <sheetViews>
    <sheetView zoomScale="90" zoomScaleNormal="90" workbookViewId="0" topLeftCell="A1">
      <selection activeCell="A3" sqref="A3"/>
    </sheetView>
  </sheetViews>
  <sheetFormatPr defaultColWidth="9.140625" defaultRowHeight="12.75"/>
  <cols>
    <col min="1" max="1" width="6.8515625" style="5" customWidth="1"/>
    <col min="2" max="2" width="5.57421875" style="3" customWidth="1"/>
    <col min="3" max="3" width="11.28125" style="5" bestFit="1" customWidth="1"/>
    <col min="4" max="4" width="10.421875" style="5" bestFit="1" customWidth="1"/>
    <col min="5" max="5" width="11.8515625" style="6" bestFit="1" customWidth="1"/>
    <col min="6" max="6" width="26.8515625" style="5" bestFit="1" customWidth="1"/>
    <col min="7" max="9" width="7.7109375" style="5" customWidth="1"/>
    <col min="10" max="10" width="5.8515625" style="5" customWidth="1"/>
    <col min="11" max="13" width="7.7109375" style="3" customWidth="1"/>
    <col min="14" max="14" width="9.140625" style="3" customWidth="1"/>
    <col min="15" max="15" width="23.8515625" style="4" customWidth="1"/>
    <col min="16" max="16384" width="9.140625" style="3" customWidth="1"/>
  </cols>
  <sheetData>
    <row r="1" spans="1:23" ht="25.5">
      <c r="A1" s="151" t="s">
        <v>41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27"/>
      <c r="P1" s="26"/>
      <c r="Q1" s="26"/>
      <c r="R1" s="26"/>
      <c r="S1" s="26"/>
      <c r="T1" s="26"/>
      <c r="U1" s="26"/>
      <c r="V1" s="20"/>
      <c r="W1" s="20"/>
    </row>
    <row r="2" spans="1:23" ht="20.25">
      <c r="A2" s="20"/>
      <c r="B2" s="19"/>
      <c r="C2" s="25" t="s">
        <v>46</v>
      </c>
      <c r="D2" s="25"/>
      <c r="F2" s="20"/>
      <c r="G2" s="23"/>
      <c r="H2" s="22"/>
      <c r="I2" s="21"/>
      <c r="J2" s="21"/>
      <c r="K2" s="17"/>
      <c r="N2" s="16"/>
      <c r="U2" s="5"/>
      <c r="V2" s="20"/>
      <c r="W2" s="20"/>
    </row>
    <row r="3" spans="1:23" ht="20.25">
      <c r="A3" s="20"/>
      <c r="B3" s="19"/>
      <c r="C3" s="24">
        <v>42581</v>
      </c>
      <c r="D3" s="24"/>
      <c r="F3" s="20"/>
      <c r="G3" s="23"/>
      <c r="H3" s="22"/>
      <c r="I3" s="21"/>
      <c r="J3" s="21"/>
      <c r="K3" s="17"/>
      <c r="N3" s="16"/>
      <c r="U3" s="5"/>
      <c r="V3" s="20"/>
      <c r="W3" s="20"/>
    </row>
    <row r="4" spans="2:22" ht="15.75">
      <c r="B4" s="19"/>
      <c r="C4" s="18"/>
      <c r="D4" s="18"/>
      <c r="E4" s="152" t="s">
        <v>48</v>
      </c>
      <c r="F4" s="152"/>
      <c r="G4" s="152"/>
      <c r="H4" s="152"/>
      <c r="I4" s="152"/>
      <c r="J4" s="68"/>
      <c r="K4" s="17"/>
      <c r="N4" s="16"/>
      <c r="U4" s="5"/>
      <c r="V4" s="5"/>
    </row>
    <row r="5" spans="2:22" ht="15.75">
      <c r="B5" s="19"/>
      <c r="C5" s="18"/>
      <c r="D5" s="18"/>
      <c r="E5" s="68"/>
      <c r="F5" s="68"/>
      <c r="G5" s="68"/>
      <c r="H5" s="68"/>
      <c r="I5" s="68"/>
      <c r="J5" s="68"/>
      <c r="K5" s="17"/>
      <c r="N5" s="16"/>
      <c r="U5" s="5"/>
      <c r="V5" s="5"/>
    </row>
    <row r="6" spans="1:15" s="11" customFormat="1" ht="28.5">
      <c r="A6" s="12" t="s">
        <v>215</v>
      </c>
      <c r="B6" s="13" t="s">
        <v>0</v>
      </c>
      <c r="C6" s="14" t="s">
        <v>10</v>
      </c>
      <c r="D6" s="14" t="s">
        <v>9</v>
      </c>
      <c r="E6" s="15" t="s">
        <v>1</v>
      </c>
      <c r="F6" s="14" t="s">
        <v>3</v>
      </c>
      <c r="G6" s="13" t="s">
        <v>7</v>
      </c>
      <c r="H6" s="13" t="s">
        <v>6</v>
      </c>
      <c r="I6" s="13" t="s">
        <v>5</v>
      </c>
      <c r="J6" s="13"/>
      <c r="K6" s="12">
        <v>4</v>
      </c>
      <c r="L6" s="12">
        <v>5</v>
      </c>
      <c r="M6" s="12">
        <v>6</v>
      </c>
      <c r="N6" s="12" t="s">
        <v>2</v>
      </c>
      <c r="O6" s="12" t="s">
        <v>8</v>
      </c>
    </row>
    <row r="7" spans="1:15" ht="15.75">
      <c r="A7" s="10">
        <v>1</v>
      </c>
      <c r="B7" s="9">
        <v>14</v>
      </c>
      <c r="C7" s="10" t="s">
        <v>78</v>
      </c>
      <c r="D7" s="10" t="s">
        <v>125</v>
      </c>
      <c r="E7" s="67" t="s">
        <v>126</v>
      </c>
      <c r="F7" s="8" t="s">
        <v>127</v>
      </c>
      <c r="G7" s="7">
        <v>48.65</v>
      </c>
      <c r="H7" s="7" t="s">
        <v>214</v>
      </c>
      <c r="I7" s="7" t="s">
        <v>214</v>
      </c>
      <c r="J7" s="69"/>
      <c r="K7" s="7">
        <v>47.3</v>
      </c>
      <c r="L7" s="7" t="s">
        <v>214</v>
      </c>
      <c r="M7" s="7">
        <v>49.76</v>
      </c>
      <c r="N7" s="77">
        <f>MAX(G7:M7)</f>
        <v>49.76</v>
      </c>
      <c r="O7" s="10" t="s">
        <v>37</v>
      </c>
    </row>
    <row r="8" spans="1:15" ht="15.75">
      <c r="A8" s="10">
        <v>2</v>
      </c>
      <c r="B8" s="9">
        <v>88</v>
      </c>
      <c r="C8" s="10" t="s">
        <v>85</v>
      </c>
      <c r="D8" s="10" t="s">
        <v>72</v>
      </c>
      <c r="E8" s="67" t="s">
        <v>139</v>
      </c>
      <c r="F8" s="8" t="s">
        <v>29</v>
      </c>
      <c r="G8" s="7" t="s">
        <v>214</v>
      </c>
      <c r="H8" s="7">
        <v>41.83</v>
      </c>
      <c r="I8" s="7">
        <v>43.92</v>
      </c>
      <c r="J8" s="69"/>
      <c r="K8" s="7">
        <v>44.58</v>
      </c>
      <c r="L8" s="7" t="s">
        <v>214</v>
      </c>
      <c r="M8" s="7" t="s">
        <v>214</v>
      </c>
      <c r="N8" s="77">
        <f>MAX(G8:M8)</f>
        <v>44.58</v>
      </c>
      <c r="O8" s="10" t="s">
        <v>131</v>
      </c>
    </row>
    <row r="9" spans="1:15" ht="15.75">
      <c r="A9" s="10">
        <v>3</v>
      </c>
      <c r="B9" s="9">
        <v>255</v>
      </c>
      <c r="C9" s="10" t="s">
        <v>84</v>
      </c>
      <c r="D9" s="10" t="s">
        <v>141</v>
      </c>
      <c r="E9" s="67" t="s">
        <v>44</v>
      </c>
      <c r="F9" s="8" t="s">
        <v>67</v>
      </c>
      <c r="G9" s="7">
        <v>41.88</v>
      </c>
      <c r="H9" s="7">
        <v>44.03</v>
      </c>
      <c r="I9" s="7" t="s">
        <v>214</v>
      </c>
      <c r="J9" s="69"/>
      <c r="K9" s="7" t="s">
        <v>214</v>
      </c>
      <c r="L9" s="7" t="s">
        <v>214</v>
      </c>
      <c r="M9" s="7" t="s">
        <v>214</v>
      </c>
      <c r="N9" s="77">
        <f>MAX(G9:M9)</f>
        <v>44.03</v>
      </c>
      <c r="O9" s="10" t="s">
        <v>12</v>
      </c>
    </row>
    <row r="10" spans="1:15" ht="15.75">
      <c r="A10" s="10">
        <v>4</v>
      </c>
      <c r="B10" s="9">
        <v>40</v>
      </c>
      <c r="C10" s="10" t="s">
        <v>128</v>
      </c>
      <c r="D10" s="10" t="s">
        <v>129</v>
      </c>
      <c r="E10" s="67" t="s">
        <v>130</v>
      </c>
      <c r="F10" s="8" t="s">
        <v>55</v>
      </c>
      <c r="G10" s="7">
        <v>36.58</v>
      </c>
      <c r="H10" s="7" t="s">
        <v>214</v>
      </c>
      <c r="I10" s="7">
        <v>43.49</v>
      </c>
      <c r="J10" s="69"/>
      <c r="K10" s="7" t="s">
        <v>214</v>
      </c>
      <c r="L10" s="7">
        <v>40.55</v>
      </c>
      <c r="M10" s="7" t="s">
        <v>214</v>
      </c>
      <c r="N10" s="77">
        <f>MAX(G10:M10)</f>
        <v>43.49</v>
      </c>
      <c r="O10" s="10" t="s">
        <v>131</v>
      </c>
    </row>
    <row r="11" spans="1:15" ht="15.75">
      <c r="A11" s="10">
        <v>5</v>
      </c>
      <c r="B11" s="9">
        <v>83</v>
      </c>
      <c r="C11" s="10" t="s">
        <v>81</v>
      </c>
      <c r="D11" s="10" t="s">
        <v>132</v>
      </c>
      <c r="E11" s="67" t="s">
        <v>58</v>
      </c>
      <c r="F11" s="8" t="s">
        <v>36</v>
      </c>
      <c r="G11" s="7">
        <v>35.29</v>
      </c>
      <c r="H11" s="7" t="s">
        <v>214</v>
      </c>
      <c r="I11" s="7" t="s">
        <v>214</v>
      </c>
      <c r="J11" s="69"/>
      <c r="K11" s="7" t="s">
        <v>214</v>
      </c>
      <c r="L11" s="7">
        <v>33.58</v>
      </c>
      <c r="M11" s="7">
        <v>26.82</v>
      </c>
      <c r="N11" s="77">
        <f>MAX(G11:M11)</f>
        <v>35.29</v>
      </c>
      <c r="O11" s="10" t="s">
        <v>37</v>
      </c>
    </row>
    <row r="12" spans="1:15" ht="15.75">
      <c r="A12" s="10">
        <v>6</v>
      </c>
      <c r="B12" s="9">
        <v>151</v>
      </c>
      <c r="C12" s="10" t="s">
        <v>133</v>
      </c>
      <c r="D12" s="10" t="s">
        <v>134</v>
      </c>
      <c r="E12" s="67" t="s">
        <v>35</v>
      </c>
      <c r="F12" s="8" t="s">
        <v>135</v>
      </c>
      <c r="G12" s="7">
        <v>30.23</v>
      </c>
      <c r="H12" s="7">
        <v>30.55</v>
      </c>
      <c r="I12" s="7">
        <v>32.94</v>
      </c>
      <c r="J12" s="69"/>
      <c r="K12" s="7">
        <v>31.88</v>
      </c>
      <c r="L12" s="7" t="s">
        <v>214</v>
      </c>
      <c r="M12" s="7">
        <v>31.25</v>
      </c>
      <c r="N12" s="77">
        <f>MAX(G12:M12)</f>
        <v>32.94</v>
      </c>
      <c r="O12" s="10" t="s">
        <v>131</v>
      </c>
    </row>
    <row r="13" spans="1:15" ht="15.75">
      <c r="A13" s="10">
        <v>7</v>
      </c>
      <c r="B13" s="9">
        <v>171</v>
      </c>
      <c r="C13" s="10" t="s">
        <v>71</v>
      </c>
      <c r="D13" s="10" t="s">
        <v>136</v>
      </c>
      <c r="E13" s="67" t="s">
        <v>137</v>
      </c>
      <c r="F13" s="8" t="s">
        <v>56</v>
      </c>
      <c r="G13" s="7">
        <v>30.19</v>
      </c>
      <c r="H13" s="7" t="s">
        <v>214</v>
      </c>
      <c r="I13" s="7" t="s">
        <v>214</v>
      </c>
      <c r="J13" s="69"/>
      <c r="K13" s="7" t="s">
        <v>214</v>
      </c>
      <c r="L13" s="7" t="s">
        <v>214</v>
      </c>
      <c r="M13" s="7" t="s">
        <v>214</v>
      </c>
      <c r="N13" s="77">
        <f>MAX(G13:M13)</f>
        <v>30.19</v>
      </c>
      <c r="O13" s="10" t="s">
        <v>138</v>
      </c>
    </row>
    <row r="14" spans="1:15" ht="15.75">
      <c r="A14" s="10">
        <v>8</v>
      </c>
      <c r="B14" s="9">
        <v>276</v>
      </c>
      <c r="C14" s="10" t="s">
        <v>68</v>
      </c>
      <c r="D14" s="10" t="s">
        <v>114</v>
      </c>
      <c r="E14" s="67" t="s">
        <v>142</v>
      </c>
      <c r="F14" s="8" t="s">
        <v>26</v>
      </c>
      <c r="G14" s="7">
        <v>21.94</v>
      </c>
      <c r="H14" s="7">
        <v>22.96</v>
      </c>
      <c r="I14" s="7" t="s">
        <v>214</v>
      </c>
      <c r="J14" s="69"/>
      <c r="K14" s="7">
        <v>23.13</v>
      </c>
      <c r="L14" s="7" t="s">
        <v>214</v>
      </c>
      <c r="M14" s="7">
        <v>25.08</v>
      </c>
      <c r="N14" s="77">
        <f>MAX(G14:M14)</f>
        <v>25.08</v>
      </c>
      <c r="O14" s="10" t="s">
        <v>31</v>
      </c>
    </row>
  </sheetData>
  <sheetProtection/>
  <mergeCells count="2">
    <mergeCell ref="A1:N1"/>
    <mergeCell ref="E4:I4"/>
  </mergeCells>
  <printOptions/>
  <pageMargins left="0.15748031496062992" right="0.2362204724409449" top="0.3937007874015748" bottom="0.15748031496062992" header="0" footer="0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zoomScale="90" zoomScaleNormal="90" zoomScalePageLayoutView="0" workbookViewId="0" topLeftCell="A1">
      <selection activeCell="N14" sqref="N14"/>
    </sheetView>
  </sheetViews>
  <sheetFormatPr defaultColWidth="9.140625" defaultRowHeight="12.75"/>
  <cols>
    <col min="1" max="1" width="7.57421875" style="86" bestFit="1" customWidth="1"/>
    <col min="2" max="2" width="6.57421875" style="86" customWidth="1"/>
    <col min="3" max="3" width="14.00390625" style="88" bestFit="1" customWidth="1"/>
    <col min="4" max="4" width="14.28125" style="88" bestFit="1" customWidth="1"/>
    <col min="5" max="5" width="11.28125" style="85" bestFit="1" customWidth="1"/>
    <col min="6" max="6" width="31.8515625" style="87" bestFit="1" customWidth="1"/>
    <col min="7" max="7" width="13.00390625" style="86" customWidth="1"/>
    <col min="8" max="8" width="20.421875" style="0" customWidth="1"/>
  </cols>
  <sheetData>
    <row r="1" spans="1:8" ht="25.5">
      <c r="A1" s="151" t="s">
        <v>41</v>
      </c>
      <c r="B1" s="151"/>
      <c r="C1" s="151"/>
      <c r="D1" s="151"/>
      <c r="E1" s="151"/>
      <c r="F1" s="151"/>
      <c r="G1" s="151"/>
      <c r="H1" s="123"/>
    </row>
    <row r="2" spans="1:7" ht="20.25">
      <c r="A2" s="120"/>
      <c r="B2" s="149" t="s">
        <v>46</v>
      </c>
      <c r="C2" s="149"/>
      <c r="D2" s="121"/>
      <c r="E2" s="114"/>
      <c r="F2" s="120"/>
      <c r="G2" s="119"/>
    </row>
    <row r="3" spans="1:7" ht="15.75">
      <c r="A3" s="113"/>
      <c r="B3" s="150">
        <v>42580</v>
      </c>
      <c r="C3" s="150"/>
      <c r="D3" s="117"/>
      <c r="E3" s="114"/>
      <c r="F3" s="116"/>
      <c r="G3" s="115"/>
    </row>
    <row r="4" spans="1:8" ht="15.75">
      <c r="A4" s="113"/>
      <c r="B4" s="112"/>
      <c r="C4" s="109"/>
      <c r="D4" s="148" t="s">
        <v>380</v>
      </c>
      <c r="E4" s="148"/>
      <c r="F4" s="148"/>
      <c r="G4" s="111"/>
      <c r="H4" s="109"/>
    </row>
    <row r="5" spans="3:7" ht="12.75">
      <c r="C5" s="108"/>
      <c r="D5" s="108"/>
      <c r="G5" s="107"/>
    </row>
    <row r="6" spans="1:8" s="101" customFormat="1" ht="23.25" customHeight="1">
      <c r="A6" s="105" t="s">
        <v>215</v>
      </c>
      <c r="B6" s="105" t="s">
        <v>0</v>
      </c>
      <c r="C6" s="104" t="s">
        <v>10</v>
      </c>
      <c r="D6" s="104" t="s">
        <v>9</v>
      </c>
      <c r="E6" s="102" t="s">
        <v>1</v>
      </c>
      <c r="F6" s="103" t="s">
        <v>3</v>
      </c>
      <c r="G6" s="103" t="s">
        <v>379</v>
      </c>
      <c r="H6" s="102" t="s">
        <v>8</v>
      </c>
    </row>
    <row r="7" spans="1:8" s="124" customFormat="1" ht="15.75">
      <c r="A7" s="79">
        <v>1</v>
      </c>
      <c r="B7" s="80">
        <v>299</v>
      </c>
      <c r="C7" s="70" t="s">
        <v>312</v>
      </c>
      <c r="D7" s="79" t="s">
        <v>311</v>
      </c>
      <c r="E7" s="71" t="s">
        <v>310</v>
      </c>
      <c r="F7" s="79" t="s">
        <v>16</v>
      </c>
      <c r="G7" s="128">
        <v>57.15</v>
      </c>
      <c r="H7" s="70" t="s">
        <v>17</v>
      </c>
    </row>
    <row r="8" spans="1:8" s="124" customFormat="1" ht="15.75">
      <c r="A8" s="79">
        <v>2</v>
      </c>
      <c r="B8" s="80">
        <v>85</v>
      </c>
      <c r="C8" s="70" t="s">
        <v>68</v>
      </c>
      <c r="D8" s="79" t="s">
        <v>378</v>
      </c>
      <c r="E8" s="71" t="s">
        <v>377</v>
      </c>
      <c r="F8" s="79" t="s">
        <v>36</v>
      </c>
      <c r="G8" s="128">
        <v>58.16</v>
      </c>
      <c r="H8" s="70" t="s">
        <v>376</v>
      </c>
    </row>
    <row r="9" spans="1:8" s="124" customFormat="1" ht="15.75">
      <c r="A9" s="79">
        <v>3</v>
      </c>
      <c r="B9" s="80">
        <v>277</v>
      </c>
      <c r="C9" s="70" t="s">
        <v>68</v>
      </c>
      <c r="D9" s="70" t="s">
        <v>375</v>
      </c>
      <c r="E9" s="71" t="s">
        <v>374</v>
      </c>
      <c r="F9" s="79" t="s">
        <v>26</v>
      </c>
      <c r="G9" s="128">
        <v>58.69</v>
      </c>
      <c r="H9" s="70" t="s">
        <v>31</v>
      </c>
    </row>
    <row r="10" spans="1:8" s="124" customFormat="1" ht="15.75">
      <c r="A10" s="79">
        <v>4</v>
      </c>
      <c r="B10" s="80">
        <v>109</v>
      </c>
      <c r="C10" s="70" t="s">
        <v>373</v>
      </c>
      <c r="D10" s="70" t="s">
        <v>372</v>
      </c>
      <c r="E10" s="71" t="s">
        <v>371</v>
      </c>
      <c r="F10" s="79" t="s">
        <v>262</v>
      </c>
      <c r="G10" s="125" t="s">
        <v>370</v>
      </c>
      <c r="H10" s="70" t="s">
        <v>261</v>
      </c>
    </row>
    <row r="11" spans="1:8" s="124" customFormat="1" ht="15.75">
      <c r="A11" s="79">
        <v>5</v>
      </c>
      <c r="B11" s="80">
        <v>156</v>
      </c>
      <c r="C11" s="70" t="s">
        <v>369</v>
      </c>
      <c r="D11" s="70" t="s">
        <v>368</v>
      </c>
      <c r="E11" s="71" t="s">
        <v>367</v>
      </c>
      <c r="F11" s="79" t="s">
        <v>366</v>
      </c>
      <c r="G11" s="125" t="s">
        <v>365</v>
      </c>
      <c r="H11" s="70" t="s">
        <v>364</v>
      </c>
    </row>
    <row r="12" spans="1:8" s="124" customFormat="1" ht="15.75">
      <c r="A12" s="79">
        <v>6</v>
      </c>
      <c r="B12" s="80">
        <v>181</v>
      </c>
      <c r="C12" s="79" t="s">
        <v>363</v>
      </c>
      <c r="D12" s="79" t="s">
        <v>362</v>
      </c>
      <c r="E12" s="127" t="s">
        <v>361</v>
      </c>
      <c r="F12" s="126" t="s">
        <v>360</v>
      </c>
      <c r="G12" s="125" t="s">
        <v>359</v>
      </c>
      <c r="H12" s="79" t="s">
        <v>358</v>
      </c>
    </row>
    <row r="13" spans="1:8" s="124" customFormat="1" ht="15.75">
      <c r="A13" s="79">
        <v>7</v>
      </c>
      <c r="B13" s="80">
        <v>195</v>
      </c>
      <c r="C13" s="70" t="s">
        <v>80</v>
      </c>
      <c r="D13" s="70" t="s">
        <v>357</v>
      </c>
      <c r="E13" s="71" t="s">
        <v>356</v>
      </c>
      <c r="F13" s="79" t="s">
        <v>25</v>
      </c>
      <c r="G13" s="125" t="s">
        <v>355</v>
      </c>
      <c r="H13" s="70" t="s">
        <v>354</v>
      </c>
    </row>
    <row r="14" spans="1:8" s="124" customFormat="1" ht="15.75">
      <c r="A14" s="79">
        <v>8</v>
      </c>
      <c r="B14" s="80">
        <v>1</v>
      </c>
      <c r="C14" s="70" t="s">
        <v>82</v>
      </c>
      <c r="D14" s="79" t="s">
        <v>353</v>
      </c>
      <c r="E14" s="71" t="s">
        <v>352</v>
      </c>
      <c r="F14" s="79" t="s">
        <v>11</v>
      </c>
      <c r="G14" s="125" t="s">
        <v>351</v>
      </c>
      <c r="H14" s="70" t="s">
        <v>83</v>
      </c>
    </row>
    <row r="15" spans="1:8" s="124" customFormat="1" ht="15.75">
      <c r="A15" s="79">
        <v>9</v>
      </c>
      <c r="B15" s="80">
        <v>233</v>
      </c>
      <c r="C15" s="70" t="s">
        <v>68</v>
      </c>
      <c r="D15" s="70" t="s">
        <v>350</v>
      </c>
      <c r="E15" s="71" t="s">
        <v>349</v>
      </c>
      <c r="F15" s="79" t="s">
        <v>348</v>
      </c>
      <c r="G15" s="125" t="s">
        <v>347</v>
      </c>
      <c r="H15" s="70" t="s">
        <v>265</v>
      </c>
    </row>
    <row r="16" spans="1:8" s="124" customFormat="1" ht="15.75">
      <c r="A16" s="79">
        <v>10</v>
      </c>
      <c r="B16" s="80">
        <v>49</v>
      </c>
      <c r="C16" s="70" t="s">
        <v>73</v>
      </c>
      <c r="D16" s="70" t="s">
        <v>346</v>
      </c>
      <c r="E16" s="71" t="s">
        <v>345</v>
      </c>
      <c r="F16" s="79" t="s">
        <v>16</v>
      </c>
      <c r="G16" s="125" t="s">
        <v>344</v>
      </c>
      <c r="H16" s="70" t="s">
        <v>17</v>
      </c>
    </row>
    <row r="17" spans="1:8" s="124" customFormat="1" ht="15.75">
      <c r="A17" s="79">
        <v>11</v>
      </c>
      <c r="B17" s="80">
        <v>36</v>
      </c>
      <c r="C17" s="70" t="s">
        <v>81</v>
      </c>
      <c r="D17" s="70" t="s">
        <v>343</v>
      </c>
      <c r="E17" s="71" t="s">
        <v>342</v>
      </c>
      <c r="F17" s="79" t="s">
        <v>19</v>
      </c>
      <c r="G17" s="125" t="s">
        <v>341</v>
      </c>
      <c r="H17" s="70" t="s">
        <v>340</v>
      </c>
    </row>
    <row r="18" spans="1:8" s="124" customFormat="1" ht="15.75">
      <c r="A18" s="79">
        <v>12</v>
      </c>
      <c r="B18" s="80">
        <v>80</v>
      </c>
      <c r="C18" s="70" t="s">
        <v>77</v>
      </c>
      <c r="D18" s="70" t="s">
        <v>339</v>
      </c>
      <c r="E18" s="71" t="s">
        <v>338</v>
      </c>
      <c r="F18" s="79" t="s">
        <v>337</v>
      </c>
      <c r="G18" s="125" t="s">
        <v>336</v>
      </c>
      <c r="H18" s="70" t="s">
        <v>335</v>
      </c>
    </row>
    <row r="19" spans="1:8" s="124" customFormat="1" ht="15.75">
      <c r="A19" s="79">
        <v>13</v>
      </c>
      <c r="B19" s="80">
        <v>99</v>
      </c>
      <c r="C19" s="79" t="s">
        <v>291</v>
      </c>
      <c r="D19" s="70" t="s">
        <v>334</v>
      </c>
      <c r="E19" s="71" t="s">
        <v>333</v>
      </c>
      <c r="F19" s="79" t="s">
        <v>332</v>
      </c>
      <c r="G19" s="125" t="s">
        <v>331</v>
      </c>
      <c r="H19" s="70" t="s">
        <v>330</v>
      </c>
    </row>
    <row r="20" spans="1:8" s="124" customFormat="1" ht="15.75">
      <c r="A20" s="79"/>
      <c r="B20" s="80">
        <v>208</v>
      </c>
      <c r="C20" s="70" t="s">
        <v>329</v>
      </c>
      <c r="D20" s="70" t="s">
        <v>328</v>
      </c>
      <c r="E20" s="71" t="s">
        <v>327</v>
      </c>
      <c r="F20" s="79" t="s">
        <v>25</v>
      </c>
      <c r="G20" s="125" t="s">
        <v>326</v>
      </c>
      <c r="H20" s="70" t="s">
        <v>325</v>
      </c>
    </row>
  </sheetData>
  <sheetProtection/>
  <mergeCells count="4">
    <mergeCell ref="A1:G1"/>
    <mergeCell ref="B2:C2"/>
    <mergeCell ref="B3:C3"/>
    <mergeCell ref="D4:F4"/>
  </mergeCells>
  <printOptions/>
  <pageMargins left="0.2362204724409449" right="0.2362204724409449" top="0.5511811023622047" bottom="0.1968503937007874" header="0.31496062992125984" footer="0.31496062992125984"/>
  <pageSetup fitToHeight="1" fitToWidth="1" horizontalDpi="600" verticalDpi="600" orientation="portrait" scale="8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"/>
  <sheetViews>
    <sheetView zoomScale="80" zoomScaleNormal="80" workbookViewId="0" topLeftCell="A1">
      <selection activeCell="A2" sqref="A2"/>
    </sheetView>
  </sheetViews>
  <sheetFormatPr defaultColWidth="9.140625" defaultRowHeight="12.75"/>
  <cols>
    <col min="1" max="1" width="7.28125" style="5" customWidth="1"/>
    <col min="2" max="2" width="5.57421875" style="3" customWidth="1"/>
    <col min="3" max="4" width="20.140625" style="5" customWidth="1"/>
    <col min="5" max="5" width="11.8515625" style="6" bestFit="1" customWidth="1"/>
    <col min="6" max="6" width="22.8515625" style="5" bestFit="1" customWidth="1"/>
    <col min="7" max="9" width="7.7109375" style="5" customWidth="1"/>
    <col min="10" max="12" width="7.7109375" style="3" customWidth="1"/>
    <col min="13" max="13" width="9.140625" style="3" customWidth="1"/>
    <col min="14" max="14" width="23.8515625" style="4" customWidth="1"/>
    <col min="15" max="16384" width="9.140625" style="3" customWidth="1"/>
  </cols>
  <sheetData>
    <row r="1" spans="1:22" ht="25.5">
      <c r="A1" s="151" t="s">
        <v>41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27"/>
      <c r="O1" s="26"/>
      <c r="P1" s="26"/>
      <c r="Q1" s="26"/>
      <c r="R1" s="26"/>
      <c r="S1" s="26"/>
      <c r="T1" s="26"/>
      <c r="U1" s="20"/>
      <c r="V1" s="20"/>
    </row>
    <row r="2" spans="1:22" ht="20.25">
      <c r="A2" s="20"/>
      <c r="B2" s="19"/>
      <c r="C2" s="25" t="s">
        <v>46</v>
      </c>
      <c r="D2" s="25"/>
      <c r="F2" s="20"/>
      <c r="G2" s="23"/>
      <c r="H2" s="22"/>
      <c r="I2" s="21"/>
      <c r="J2" s="17"/>
      <c r="M2" s="16"/>
      <c r="T2" s="5"/>
      <c r="U2" s="20"/>
      <c r="V2" s="20"/>
    </row>
    <row r="3" spans="1:22" ht="20.25">
      <c r="A3" s="20"/>
      <c r="B3" s="19"/>
      <c r="C3" s="24">
        <v>42581</v>
      </c>
      <c r="D3" s="24"/>
      <c r="F3" s="20"/>
      <c r="G3" s="23"/>
      <c r="H3" s="22"/>
      <c r="I3" s="21"/>
      <c r="J3" s="17"/>
      <c r="M3" s="16"/>
      <c r="T3" s="5"/>
      <c r="U3" s="20"/>
      <c r="V3" s="20"/>
    </row>
    <row r="4" spans="2:21" ht="15.75">
      <c r="B4" s="19"/>
      <c r="C4" s="18"/>
      <c r="D4" s="18"/>
      <c r="E4" s="152" t="s">
        <v>47</v>
      </c>
      <c r="F4" s="152"/>
      <c r="G4" s="152"/>
      <c r="H4" s="152"/>
      <c r="I4" s="152"/>
      <c r="J4" s="17"/>
      <c r="M4" s="16"/>
      <c r="T4" s="5"/>
      <c r="U4" s="5"/>
    </row>
    <row r="5" spans="2:21" ht="15.75">
      <c r="B5" s="19"/>
      <c r="C5" s="18"/>
      <c r="D5" s="18"/>
      <c r="E5" s="68"/>
      <c r="F5" s="68"/>
      <c r="G5" s="68"/>
      <c r="H5" s="68"/>
      <c r="I5" s="68"/>
      <c r="J5" s="17"/>
      <c r="M5" s="16"/>
      <c r="T5" s="5"/>
      <c r="U5" s="5"/>
    </row>
    <row r="6" spans="1:14" s="11" customFormat="1" ht="28.5">
      <c r="A6" s="12" t="s">
        <v>215</v>
      </c>
      <c r="B6" s="13" t="s">
        <v>0</v>
      </c>
      <c r="C6" s="14" t="s">
        <v>10</v>
      </c>
      <c r="D6" s="14" t="s">
        <v>9</v>
      </c>
      <c r="E6" s="15" t="s">
        <v>1</v>
      </c>
      <c r="F6" s="14" t="s">
        <v>3</v>
      </c>
      <c r="G6" s="13" t="s">
        <v>7</v>
      </c>
      <c r="H6" s="13" t="s">
        <v>6</v>
      </c>
      <c r="I6" s="13" t="s">
        <v>5</v>
      </c>
      <c r="J6" s="12">
        <v>4</v>
      </c>
      <c r="K6" s="12">
        <v>5</v>
      </c>
      <c r="L6" s="12">
        <v>6</v>
      </c>
      <c r="M6" s="12" t="s">
        <v>2</v>
      </c>
      <c r="N6" s="12" t="s">
        <v>8</v>
      </c>
    </row>
    <row r="7" spans="1:14" ht="15.75">
      <c r="A7" s="10">
        <v>1</v>
      </c>
      <c r="B7" s="9">
        <v>90</v>
      </c>
      <c r="C7" s="10" t="s">
        <v>202</v>
      </c>
      <c r="D7" s="10" t="s">
        <v>203</v>
      </c>
      <c r="E7" s="67" t="s">
        <v>204</v>
      </c>
      <c r="F7" s="8" t="s">
        <v>29</v>
      </c>
      <c r="G7" s="7">
        <v>38.28</v>
      </c>
      <c r="H7" s="7">
        <v>39.3</v>
      </c>
      <c r="I7" s="7">
        <v>39.42</v>
      </c>
      <c r="J7" s="7">
        <v>38.6</v>
      </c>
      <c r="K7" s="7" t="s">
        <v>214</v>
      </c>
      <c r="L7" s="7">
        <v>39.9</v>
      </c>
      <c r="M7" s="77">
        <f>MAX(G7:L7)</f>
        <v>39.9</v>
      </c>
      <c r="N7" s="10" t="s">
        <v>205</v>
      </c>
    </row>
    <row r="8" spans="1:14" ht="15.75">
      <c r="A8" s="10">
        <v>2</v>
      </c>
      <c r="B8" s="9">
        <v>177</v>
      </c>
      <c r="C8" s="10" t="s">
        <v>84</v>
      </c>
      <c r="D8" s="10" t="s">
        <v>206</v>
      </c>
      <c r="E8" s="67" t="s">
        <v>190</v>
      </c>
      <c r="F8" s="8" t="s">
        <v>15</v>
      </c>
      <c r="G8" s="7">
        <v>37.38</v>
      </c>
      <c r="H8" s="7" t="s">
        <v>214</v>
      </c>
      <c r="I8" s="7" t="s">
        <v>214</v>
      </c>
      <c r="J8" s="7" t="s">
        <v>214</v>
      </c>
      <c r="K8" s="7">
        <v>37.18</v>
      </c>
      <c r="L8" s="7" t="s">
        <v>214</v>
      </c>
      <c r="M8" s="77">
        <f>MAX(G8:L8)</f>
        <v>37.38</v>
      </c>
      <c r="N8" s="10" t="s">
        <v>207</v>
      </c>
    </row>
    <row r="9" spans="1:14" ht="15.75">
      <c r="A9" s="10">
        <v>3</v>
      </c>
      <c r="B9" s="9">
        <v>62</v>
      </c>
      <c r="C9" s="10" t="s">
        <v>210</v>
      </c>
      <c r="D9" s="10" t="s">
        <v>211</v>
      </c>
      <c r="E9" s="67" t="s">
        <v>212</v>
      </c>
      <c r="F9" s="8" t="s">
        <v>34</v>
      </c>
      <c r="G9" s="7">
        <v>29.86</v>
      </c>
      <c r="H9" s="7">
        <v>30.48</v>
      </c>
      <c r="I9" s="7" t="s">
        <v>214</v>
      </c>
      <c r="J9" s="7" t="s">
        <v>214</v>
      </c>
      <c r="K9" s="7">
        <v>30.92</v>
      </c>
      <c r="L9" s="7">
        <v>29.36</v>
      </c>
      <c r="M9" s="77">
        <f>MAX(G9:L9)</f>
        <v>30.92</v>
      </c>
      <c r="N9" s="10" t="s">
        <v>213</v>
      </c>
    </row>
    <row r="10" spans="1:14" ht="15.75">
      <c r="A10" s="10" t="s">
        <v>453</v>
      </c>
      <c r="B10" s="9">
        <v>197</v>
      </c>
      <c r="C10" s="10" t="s">
        <v>66</v>
      </c>
      <c r="D10" s="10" t="s">
        <v>208</v>
      </c>
      <c r="E10" s="67" t="s">
        <v>209</v>
      </c>
      <c r="F10" s="8" t="s">
        <v>25</v>
      </c>
      <c r="G10" s="7">
        <v>31.38</v>
      </c>
      <c r="H10" s="7">
        <v>31.62</v>
      </c>
      <c r="I10" s="7" t="s">
        <v>214</v>
      </c>
      <c r="J10" s="7">
        <v>32.24</v>
      </c>
      <c r="K10" s="7">
        <v>32.2</v>
      </c>
      <c r="L10" s="7">
        <v>33.04</v>
      </c>
      <c r="M10" s="77">
        <f>MAX(G10:L10)</f>
        <v>33.04</v>
      </c>
      <c r="N10" s="10" t="s">
        <v>43</v>
      </c>
    </row>
  </sheetData>
  <sheetProtection/>
  <mergeCells count="2">
    <mergeCell ref="A1:M1"/>
    <mergeCell ref="E4:I4"/>
  </mergeCells>
  <printOptions/>
  <pageMargins left="0.15748031496062992" right="0.2362204724409449" top="0.3937007874015748" bottom="0.15748031496062992" header="0" footer="0"/>
  <pageSetup fitToHeight="1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"/>
  <sheetViews>
    <sheetView zoomScale="85" zoomScaleNormal="85" zoomScalePageLayoutView="0" workbookViewId="0" topLeftCell="A1">
      <selection activeCell="N14" sqref="N14"/>
    </sheetView>
  </sheetViews>
  <sheetFormatPr defaultColWidth="9.140625" defaultRowHeight="12.75"/>
  <cols>
    <col min="1" max="1" width="5.7109375" style="86" customWidth="1"/>
    <col min="2" max="2" width="6.57421875" style="86" customWidth="1"/>
    <col min="3" max="3" width="14.00390625" style="88" bestFit="1" customWidth="1"/>
    <col min="4" max="4" width="14.28125" style="88" bestFit="1" customWidth="1"/>
    <col min="5" max="5" width="11.28125" style="85" bestFit="1" customWidth="1"/>
    <col min="6" max="6" width="22.00390625" style="87" customWidth="1"/>
    <col min="7" max="7" width="10.7109375" style="86" customWidth="1"/>
    <col min="8" max="8" width="18.28125" style="0" customWidth="1"/>
  </cols>
  <sheetData>
    <row r="1" spans="1:8" ht="25.5">
      <c r="A1" s="151" t="s">
        <v>41</v>
      </c>
      <c r="B1" s="151"/>
      <c r="C1" s="151"/>
      <c r="D1" s="151"/>
      <c r="E1" s="151"/>
      <c r="F1" s="151"/>
      <c r="G1" s="151"/>
      <c r="H1" s="123"/>
    </row>
    <row r="2" spans="1:7" ht="20.25">
      <c r="A2" s="120"/>
      <c r="B2" s="149" t="s">
        <v>46</v>
      </c>
      <c r="C2" s="149"/>
      <c r="D2" s="121"/>
      <c r="E2" s="114"/>
      <c r="F2" s="120"/>
      <c r="G2" s="119"/>
    </row>
    <row r="3" spans="1:7" ht="15.75">
      <c r="A3" s="113"/>
      <c r="B3" s="150">
        <v>42580</v>
      </c>
      <c r="C3" s="150"/>
      <c r="D3" s="117"/>
      <c r="E3" s="114"/>
      <c r="F3" s="116"/>
      <c r="G3" s="115"/>
    </row>
    <row r="4" spans="1:8" ht="15.75">
      <c r="A4" s="113"/>
      <c r="B4" s="112"/>
      <c r="C4" s="109"/>
      <c r="D4" s="148" t="s">
        <v>407</v>
      </c>
      <c r="E4" s="148"/>
      <c r="F4" s="148"/>
      <c r="G4" s="111"/>
      <c r="H4" s="109"/>
    </row>
    <row r="5" spans="3:7" ht="12.75">
      <c r="C5" s="108"/>
      <c r="D5" s="108"/>
      <c r="G5" s="107"/>
    </row>
    <row r="6" spans="1:8" s="101" customFormat="1" ht="23.25" customHeight="1">
      <c r="A6" s="105" t="s">
        <v>215</v>
      </c>
      <c r="B6" s="105" t="s">
        <v>0</v>
      </c>
      <c r="C6" s="104" t="s">
        <v>10</v>
      </c>
      <c r="D6" s="104" t="s">
        <v>9</v>
      </c>
      <c r="E6" s="102" t="s">
        <v>1</v>
      </c>
      <c r="F6" s="103" t="s">
        <v>3</v>
      </c>
      <c r="G6" s="103" t="s">
        <v>379</v>
      </c>
      <c r="H6" s="102" t="s">
        <v>8</v>
      </c>
    </row>
    <row r="7" spans="1:8" s="124" customFormat="1" ht="15.75">
      <c r="A7" s="79">
        <v>1</v>
      </c>
      <c r="B7" s="80">
        <v>198</v>
      </c>
      <c r="C7" s="70" t="s">
        <v>317</v>
      </c>
      <c r="D7" s="70" t="s">
        <v>406</v>
      </c>
      <c r="E7" s="71" t="s">
        <v>405</v>
      </c>
      <c r="F7" s="79" t="s">
        <v>25</v>
      </c>
      <c r="G7" s="125" t="s">
        <v>404</v>
      </c>
      <c r="H7" s="70" t="s">
        <v>403</v>
      </c>
    </row>
    <row r="8" spans="1:8" s="124" customFormat="1" ht="15.75">
      <c r="A8" s="79">
        <v>2</v>
      </c>
      <c r="B8" s="80">
        <v>145</v>
      </c>
      <c r="C8" s="70" t="s">
        <v>402</v>
      </c>
      <c r="D8" s="70" t="s">
        <v>401</v>
      </c>
      <c r="E8" s="71" t="s">
        <v>400</v>
      </c>
      <c r="F8" s="79" t="s">
        <v>399</v>
      </c>
      <c r="G8" s="125" t="s">
        <v>398</v>
      </c>
      <c r="H8" s="70" t="s">
        <v>397</v>
      </c>
    </row>
    <row r="9" spans="1:8" s="124" customFormat="1" ht="15.75">
      <c r="A9" s="79">
        <v>3</v>
      </c>
      <c r="B9" s="80">
        <v>138</v>
      </c>
      <c r="C9" s="2" t="s">
        <v>396</v>
      </c>
      <c r="D9" s="70" t="s">
        <v>395</v>
      </c>
      <c r="E9" s="1" t="s">
        <v>394</v>
      </c>
      <c r="F9" s="79" t="s">
        <v>393</v>
      </c>
      <c r="G9" s="125" t="s">
        <v>392</v>
      </c>
      <c r="H9" s="70" t="s">
        <v>391</v>
      </c>
    </row>
    <row r="10" spans="1:8" s="124" customFormat="1" ht="15.75">
      <c r="A10" s="79">
        <v>4</v>
      </c>
      <c r="B10" s="80">
        <v>63</v>
      </c>
      <c r="C10" s="70" t="s">
        <v>84</v>
      </c>
      <c r="D10" s="70" t="s">
        <v>390</v>
      </c>
      <c r="E10" s="71" t="s">
        <v>389</v>
      </c>
      <c r="F10" s="79" t="s">
        <v>34</v>
      </c>
      <c r="G10" s="125" t="s">
        <v>388</v>
      </c>
      <c r="H10" s="70" t="s">
        <v>387</v>
      </c>
    </row>
    <row r="11" spans="1:8" s="124" customFormat="1" ht="15.75">
      <c r="A11" s="79">
        <v>5</v>
      </c>
      <c r="B11" s="80">
        <v>32</v>
      </c>
      <c r="C11" s="70" t="s">
        <v>386</v>
      </c>
      <c r="D11" s="79" t="s">
        <v>385</v>
      </c>
      <c r="E11" s="71" t="s">
        <v>384</v>
      </c>
      <c r="F11" s="79" t="s">
        <v>383</v>
      </c>
      <c r="G11" s="125" t="s">
        <v>382</v>
      </c>
      <c r="H11" s="70" t="s">
        <v>381</v>
      </c>
    </row>
  </sheetData>
  <sheetProtection/>
  <mergeCells count="4">
    <mergeCell ref="A1:G1"/>
    <mergeCell ref="B2:C2"/>
    <mergeCell ref="B3:C3"/>
    <mergeCell ref="D4:F4"/>
  </mergeCells>
  <printOptions/>
  <pageMargins left="0.2362204724409449" right="0.2362204724409449" top="0.55" bottom="0.2" header="0.31496062992125984" footer="0.31496062992125984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"/>
  <sheetViews>
    <sheetView zoomScale="85" zoomScaleNormal="85" zoomScalePageLayoutView="0" workbookViewId="0" topLeftCell="A1">
      <selection activeCell="F29" sqref="F29"/>
    </sheetView>
  </sheetViews>
  <sheetFormatPr defaultColWidth="9.140625" defaultRowHeight="12.75"/>
  <cols>
    <col min="1" max="1" width="5.28125" style="86" customWidth="1"/>
    <col min="2" max="2" width="6.57421875" style="86" customWidth="1"/>
    <col min="3" max="3" width="11.7109375" style="88" customWidth="1"/>
    <col min="4" max="4" width="14.28125" style="88" bestFit="1" customWidth="1"/>
    <col min="5" max="5" width="11.28125" style="85" bestFit="1" customWidth="1"/>
    <col min="6" max="6" width="23.7109375" style="87" customWidth="1"/>
    <col min="7" max="7" width="11.7109375" style="86" customWidth="1"/>
    <col min="8" max="8" width="18.140625" style="0" customWidth="1"/>
  </cols>
  <sheetData>
    <row r="1" spans="1:8" ht="25.5">
      <c r="A1" s="151" t="s">
        <v>41</v>
      </c>
      <c r="B1" s="151"/>
      <c r="C1" s="151"/>
      <c r="D1" s="151"/>
      <c r="E1" s="151"/>
      <c r="F1" s="151"/>
      <c r="G1" s="151"/>
      <c r="H1" s="123"/>
    </row>
    <row r="2" spans="1:7" ht="20.25">
      <c r="A2" s="120"/>
      <c r="B2" s="149" t="s">
        <v>46</v>
      </c>
      <c r="C2" s="149"/>
      <c r="D2" s="121"/>
      <c r="E2" s="114"/>
      <c r="F2" s="120"/>
      <c r="G2" s="119"/>
    </row>
    <row r="3" spans="1:7" ht="15.75">
      <c r="A3" s="113"/>
      <c r="B3" s="150">
        <v>42580</v>
      </c>
      <c r="C3" s="150"/>
      <c r="D3" s="117"/>
      <c r="E3" s="114"/>
      <c r="F3" s="116"/>
      <c r="G3" s="115"/>
    </row>
    <row r="4" spans="1:8" ht="15.75">
      <c r="A4" s="113"/>
      <c r="B4" s="112"/>
      <c r="C4" s="109"/>
      <c r="D4" s="148" t="s">
        <v>425</v>
      </c>
      <c r="E4" s="148"/>
      <c r="F4" s="148"/>
      <c r="G4" s="111"/>
      <c r="H4" s="109"/>
    </row>
    <row r="5" spans="3:7" ht="12.75">
      <c r="C5" s="108"/>
      <c r="D5" s="108"/>
      <c r="G5" s="107"/>
    </row>
    <row r="6" spans="1:8" s="101" customFormat="1" ht="23.25" customHeight="1">
      <c r="A6" s="105" t="s">
        <v>215</v>
      </c>
      <c r="B6" s="105" t="s">
        <v>0</v>
      </c>
      <c r="C6" s="104" t="s">
        <v>10</v>
      </c>
      <c r="D6" s="104" t="s">
        <v>9</v>
      </c>
      <c r="E6" s="102" t="s">
        <v>1</v>
      </c>
      <c r="F6" s="103" t="s">
        <v>3</v>
      </c>
      <c r="G6" s="103" t="s">
        <v>379</v>
      </c>
      <c r="H6" s="102" t="s">
        <v>8</v>
      </c>
    </row>
    <row r="7" spans="1:8" s="124" customFormat="1" ht="15.75">
      <c r="A7" s="79">
        <v>1</v>
      </c>
      <c r="B7" s="80">
        <v>176</v>
      </c>
      <c r="C7" s="79" t="s">
        <v>424</v>
      </c>
      <c r="D7" s="79" t="s">
        <v>423</v>
      </c>
      <c r="E7" s="127" t="s">
        <v>422</v>
      </c>
      <c r="F7" s="79" t="s">
        <v>421</v>
      </c>
      <c r="G7" s="125" t="s">
        <v>420</v>
      </c>
      <c r="H7" s="79" t="s">
        <v>419</v>
      </c>
    </row>
    <row r="8" spans="1:8" s="124" customFormat="1" ht="15.75">
      <c r="A8" s="79">
        <v>2</v>
      </c>
      <c r="B8" s="80">
        <v>58</v>
      </c>
      <c r="C8" s="79" t="s">
        <v>418</v>
      </c>
      <c r="D8" s="79" t="s">
        <v>417</v>
      </c>
      <c r="E8" s="135" t="s">
        <v>416</v>
      </c>
      <c r="F8" s="126" t="s">
        <v>415</v>
      </c>
      <c r="G8" s="125" t="s">
        <v>414</v>
      </c>
      <c r="H8" s="79" t="s">
        <v>413</v>
      </c>
    </row>
    <row r="9" spans="1:8" s="124" customFormat="1" ht="15.75">
      <c r="A9" s="79">
        <v>3</v>
      </c>
      <c r="B9" s="80">
        <v>35</v>
      </c>
      <c r="C9" s="70" t="s">
        <v>86</v>
      </c>
      <c r="D9" s="79" t="s">
        <v>412</v>
      </c>
      <c r="E9" s="71" t="s">
        <v>411</v>
      </c>
      <c r="F9" s="70" t="s">
        <v>410</v>
      </c>
      <c r="G9" s="125" t="s">
        <v>409</v>
      </c>
      <c r="H9" s="70" t="s">
        <v>408</v>
      </c>
    </row>
    <row r="10" spans="1:8" s="124" customFormat="1" ht="15.75">
      <c r="A10" s="134"/>
      <c r="B10" s="133"/>
      <c r="C10" s="132"/>
      <c r="D10" s="132"/>
      <c r="E10" s="131"/>
      <c r="F10" s="130"/>
      <c r="G10" s="125"/>
      <c r="H10" s="129"/>
    </row>
  </sheetData>
  <sheetProtection/>
  <mergeCells count="4">
    <mergeCell ref="A1:G1"/>
    <mergeCell ref="B2:C2"/>
    <mergeCell ref="B3:C3"/>
    <mergeCell ref="D4:F4"/>
  </mergeCells>
  <printOptions/>
  <pageMargins left="0.2362204724409449" right="0.2362204724409449" top="0.55" bottom="0.2" header="0.31496062992125984" footer="0.31496062992125984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zoomScale="85" zoomScaleNormal="85" zoomScalePageLayoutView="0" workbookViewId="0" topLeftCell="A1">
      <selection activeCell="B21" sqref="B21"/>
    </sheetView>
  </sheetViews>
  <sheetFormatPr defaultColWidth="9.140625" defaultRowHeight="12.75"/>
  <cols>
    <col min="1" max="1" width="5.421875" style="86" bestFit="1" customWidth="1"/>
    <col min="2" max="2" width="6.57421875" style="86" customWidth="1"/>
    <col min="3" max="3" width="12.421875" style="88" bestFit="1" customWidth="1"/>
    <col min="4" max="4" width="14.28125" style="88" bestFit="1" customWidth="1"/>
    <col min="5" max="5" width="9.7109375" style="85" bestFit="1" customWidth="1"/>
    <col min="6" max="6" width="24.421875" style="87" customWidth="1"/>
    <col min="7" max="7" width="9.421875" style="86" bestFit="1" customWidth="1"/>
    <col min="8" max="8" width="5.140625" style="86" customWidth="1"/>
    <col min="9" max="9" width="9.28125" style="85" customWidth="1"/>
    <col min="10" max="10" width="5.140625" style="85" customWidth="1"/>
    <col min="11" max="11" width="20.421875" style="0" customWidth="1"/>
  </cols>
  <sheetData>
    <row r="1" spans="1:11" ht="25.5">
      <c r="A1" s="151" t="s">
        <v>41</v>
      </c>
      <c r="B1" s="151"/>
      <c r="C1" s="151"/>
      <c r="D1" s="151"/>
      <c r="E1" s="151"/>
      <c r="F1" s="151"/>
      <c r="G1" s="151"/>
      <c r="H1" s="151"/>
      <c r="I1" s="151"/>
      <c r="J1" s="151"/>
      <c r="K1" s="123"/>
    </row>
    <row r="2" spans="1:10" ht="20.25">
      <c r="A2" s="122"/>
      <c r="B2" s="149" t="s">
        <v>46</v>
      </c>
      <c r="C2" s="149"/>
      <c r="D2" s="121"/>
      <c r="E2" s="114"/>
      <c r="F2" s="120"/>
      <c r="G2" s="119"/>
      <c r="H2" s="119"/>
      <c r="I2" s="118"/>
      <c r="J2" s="118"/>
    </row>
    <row r="3" spans="1:10" ht="15.75">
      <c r="A3" s="113"/>
      <c r="B3" s="150">
        <v>42580</v>
      </c>
      <c r="C3" s="150"/>
      <c r="D3" s="117"/>
      <c r="E3" s="114"/>
      <c r="F3" s="116"/>
      <c r="G3" s="115"/>
      <c r="H3" s="115"/>
      <c r="I3" s="114"/>
      <c r="J3" s="114"/>
    </row>
    <row r="4" spans="1:11" ht="15.75">
      <c r="A4" s="113"/>
      <c r="B4" s="112"/>
      <c r="C4" s="109"/>
      <c r="D4" s="148" t="s">
        <v>434</v>
      </c>
      <c r="E4" s="148"/>
      <c r="F4" s="148"/>
      <c r="G4" s="111"/>
      <c r="H4" s="111"/>
      <c r="I4" s="110"/>
      <c r="J4" s="110"/>
      <c r="K4" s="109"/>
    </row>
    <row r="5" spans="3:10" ht="12.75">
      <c r="C5" s="108"/>
      <c r="D5" s="108"/>
      <c r="G5" s="107"/>
      <c r="H5" s="107"/>
      <c r="I5" s="106"/>
      <c r="J5" s="106"/>
    </row>
    <row r="6" spans="1:11" s="101" customFormat="1" ht="23.25" customHeight="1">
      <c r="A6" s="105" t="s">
        <v>215</v>
      </c>
      <c r="B6" s="105" t="s">
        <v>0</v>
      </c>
      <c r="C6" s="104" t="s">
        <v>10</v>
      </c>
      <c r="D6" s="104" t="s">
        <v>9</v>
      </c>
      <c r="E6" s="102" t="s">
        <v>1</v>
      </c>
      <c r="F6" s="103" t="s">
        <v>3</v>
      </c>
      <c r="G6" s="103" t="s">
        <v>323</v>
      </c>
      <c r="H6" s="103" t="s">
        <v>321</v>
      </c>
      <c r="I6" s="102" t="s">
        <v>322</v>
      </c>
      <c r="J6" s="102" t="s">
        <v>321</v>
      </c>
      <c r="K6" s="102" t="s">
        <v>8</v>
      </c>
    </row>
    <row r="7" spans="1:11" s="124" customFormat="1" ht="15.75">
      <c r="A7" s="79">
        <v>1</v>
      </c>
      <c r="B7" s="80">
        <v>5</v>
      </c>
      <c r="C7" s="70" t="s">
        <v>433</v>
      </c>
      <c r="D7" s="70" t="s">
        <v>432</v>
      </c>
      <c r="E7" s="71" t="s">
        <v>431</v>
      </c>
      <c r="F7" s="81" t="s">
        <v>55</v>
      </c>
      <c r="G7" s="138"/>
      <c r="H7" s="136"/>
      <c r="I7" s="128">
        <v>14.49</v>
      </c>
      <c r="J7" s="136">
        <v>-0.3</v>
      </c>
      <c r="K7" s="70" t="s">
        <v>286</v>
      </c>
    </row>
    <row r="8" spans="1:11" s="124" customFormat="1" ht="15.75">
      <c r="A8" s="79">
        <v>2</v>
      </c>
      <c r="B8" s="80">
        <v>183</v>
      </c>
      <c r="C8" s="79" t="s">
        <v>430</v>
      </c>
      <c r="D8" s="79" t="s">
        <v>72</v>
      </c>
      <c r="E8" s="127" t="s">
        <v>429</v>
      </c>
      <c r="F8" s="126" t="s">
        <v>360</v>
      </c>
      <c r="G8" s="138"/>
      <c r="H8" s="136"/>
      <c r="I8" s="128">
        <v>15.46</v>
      </c>
      <c r="J8" s="136">
        <v>-0.3</v>
      </c>
      <c r="K8" s="79" t="s">
        <v>358</v>
      </c>
    </row>
    <row r="9" spans="1:11" s="124" customFormat="1" ht="15.75">
      <c r="A9" s="79">
        <v>3</v>
      </c>
      <c r="B9" s="80">
        <v>114</v>
      </c>
      <c r="C9" s="70" t="s">
        <v>86</v>
      </c>
      <c r="D9" s="79" t="s">
        <v>428</v>
      </c>
      <c r="E9" s="71" t="s">
        <v>427</v>
      </c>
      <c r="F9" s="79" t="s">
        <v>23</v>
      </c>
      <c r="G9" s="138"/>
      <c r="H9" s="136"/>
      <c r="I9" s="128">
        <v>16.32</v>
      </c>
      <c r="J9" s="136">
        <v>-0.3</v>
      </c>
      <c r="K9" s="70" t="s">
        <v>426</v>
      </c>
    </row>
  </sheetData>
  <sheetProtection/>
  <mergeCells count="4">
    <mergeCell ref="A1:J1"/>
    <mergeCell ref="B2:C2"/>
    <mergeCell ref="B3:C3"/>
    <mergeCell ref="D4:F4"/>
  </mergeCells>
  <printOptions/>
  <pageMargins left="0.2362204724409449" right="0.2362204724409449" top="0.5511811023622047" bottom="0.7874015748031497" header="0.31496062992125984" footer="1.299212598425197"/>
  <pageSetup fitToHeight="1" fitToWidth="1" horizontalDpi="600" verticalDpi="600" orientation="portrait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zoomScale="85" zoomScaleNormal="85" zoomScalePageLayoutView="0" workbookViewId="0" topLeftCell="A1">
      <selection activeCell="D19" sqref="D19"/>
    </sheetView>
  </sheetViews>
  <sheetFormatPr defaultColWidth="9.140625" defaultRowHeight="12.75"/>
  <cols>
    <col min="1" max="1" width="7.57421875" style="86" bestFit="1" customWidth="1"/>
    <col min="2" max="2" width="6.57421875" style="86" customWidth="1"/>
    <col min="3" max="3" width="13.57421875" style="88" bestFit="1" customWidth="1"/>
    <col min="4" max="4" width="14.28125" style="88" bestFit="1" customWidth="1"/>
    <col min="5" max="5" width="11.28125" style="85" bestFit="1" customWidth="1"/>
    <col min="6" max="6" width="31.8515625" style="87" bestFit="1" customWidth="1"/>
    <col min="7" max="7" width="13.00390625" style="86" customWidth="1"/>
  </cols>
  <sheetData>
    <row r="1" spans="1:7" ht="25.5">
      <c r="A1" s="151" t="s">
        <v>41</v>
      </c>
      <c r="B1" s="151"/>
      <c r="C1" s="151"/>
      <c r="D1" s="151"/>
      <c r="E1" s="151"/>
      <c r="F1" s="151"/>
      <c r="G1" s="151"/>
    </row>
    <row r="2" spans="1:7" ht="20.25">
      <c r="A2" s="120"/>
      <c r="B2" s="149" t="s">
        <v>46</v>
      </c>
      <c r="C2" s="149"/>
      <c r="D2" s="121"/>
      <c r="E2" s="114"/>
      <c r="F2" s="120"/>
      <c r="G2" s="119"/>
    </row>
    <row r="3" spans="1:7" ht="15.75">
      <c r="A3" s="113"/>
      <c r="B3" s="150">
        <v>42580</v>
      </c>
      <c r="C3" s="150"/>
      <c r="D3" s="117"/>
      <c r="E3" s="114"/>
      <c r="F3" s="116"/>
      <c r="G3" s="115"/>
    </row>
    <row r="4" spans="1:7" ht="15.75">
      <c r="A4" s="113"/>
      <c r="B4" s="112"/>
      <c r="C4" s="109"/>
      <c r="D4" s="148" t="s">
        <v>440</v>
      </c>
      <c r="E4" s="148"/>
      <c r="F4" s="148"/>
      <c r="G4" s="111"/>
    </row>
    <row r="5" spans="3:7" ht="12.75">
      <c r="C5" s="108"/>
      <c r="D5" s="108"/>
      <c r="G5" s="107"/>
    </row>
    <row r="6" spans="1:7" s="101" customFormat="1" ht="23.25" customHeight="1">
      <c r="A6" s="105" t="s">
        <v>215</v>
      </c>
      <c r="B6" s="105" t="s">
        <v>0</v>
      </c>
      <c r="C6" s="104" t="s">
        <v>10</v>
      </c>
      <c r="D6" s="104" t="s">
        <v>9</v>
      </c>
      <c r="E6" s="102" t="s">
        <v>1</v>
      </c>
      <c r="F6" s="103" t="s">
        <v>3</v>
      </c>
      <c r="G6" s="103" t="s">
        <v>439</v>
      </c>
    </row>
    <row r="7" spans="1:7" s="124" customFormat="1" ht="15.75">
      <c r="A7" s="132">
        <v>1</v>
      </c>
      <c r="B7" s="140"/>
      <c r="C7" s="147"/>
      <c r="D7" s="147"/>
      <c r="E7" s="146"/>
      <c r="F7" s="142" t="s">
        <v>16</v>
      </c>
      <c r="G7" s="128">
        <v>46.66</v>
      </c>
    </row>
    <row r="8" spans="1:10" s="124" customFormat="1" ht="15.75">
      <c r="A8" s="132" t="s">
        <v>438</v>
      </c>
      <c r="B8" s="140"/>
      <c r="C8" s="132"/>
      <c r="D8" s="132"/>
      <c r="E8" s="1"/>
      <c r="F8" s="132"/>
      <c r="G8" s="145">
        <f>G7</f>
        <v>46.66</v>
      </c>
      <c r="J8" s="141"/>
    </row>
    <row r="9" spans="1:7" s="124" customFormat="1" ht="15.75">
      <c r="A9" s="132">
        <v>2</v>
      </c>
      <c r="B9" s="140"/>
      <c r="C9" s="132"/>
      <c r="D9" s="132"/>
      <c r="E9" s="1"/>
      <c r="F9" s="142" t="s">
        <v>30</v>
      </c>
      <c r="G9" s="128">
        <v>48.04</v>
      </c>
    </row>
    <row r="10" spans="1:10" s="124" customFormat="1" ht="15.75">
      <c r="A10" s="132" t="s">
        <v>437</v>
      </c>
      <c r="B10" s="140"/>
      <c r="C10" s="144"/>
      <c r="D10" s="144"/>
      <c r="E10" s="131"/>
      <c r="F10" s="130"/>
      <c r="G10" s="139">
        <f>G9</f>
        <v>48.04</v>
      </c>
      <c r="J10" s="141"/>
    </row>
    <row r="11" spans="1:10" s="124" customFormat="1" ht="15.75">
      <c r="A11" s="132">
        <v>3</v>
      </c>
      <c r="B11" s="140"/>
      <c r="C11" s="130"/>
      <c r="D11" s="130"/>
      <c r="E11" s="134"/>
      <c r="F11" s="143" t="s">
        <v>56</v>
      </c>
      <c r="G11" s="128">
        <v>49.99</v>
      </c>
      <c r="J11" s="141"/>
    </row>
    <row r="12" spans="1:9" s="124" customFormat="1" ht="15.75">
      <c r="A12" s="132" t="s">
        <v>436</v>
      </c>
      <c r="B12" s="141"/>
      <c r="C12" s="132"/>
      <c r="D12" s="132"/>
      <c r="E12" s="1"/>
      <c r="F12" s="132"/>
      <c r="G12" s="139">
        <f>G11</f>
        <v>49.99</v>
      </c>
      <c r="I12" s="141"/>
    </row>
    <row r="13" spans="1:9" s="124" customFormat="1" ht="15.75">
      <c r="A13" s="132">
        <v>4</v>
      </c>
      <c r="B13" s="140"/>
      <c r="C13" s="132"/>
      <c r="D13" s="132"/>
      <c r="E13" s="1"/>
      <c r="F13" s="142" t="s">
        <v>23</v>
      </c>
      <c r="G13" s="128">
        <v>53</v>
      </c>
      <c r="I13" s="141"/>
    </row>
    <row r="14" spans="1:7" s="124" customFormat="1" ht="15.75">
      <c r="A14" s="132" t="s">
        <v>435</v>
      </c>
      <c r="B14" s="140"/>
      <c r="C14" s="138"/>
      <c r="D14" s="138"/>
      <c r="E14" s="1"/>
      <c r="F14" s="132"/>
      <c r="G14" s="139">
        <f>G13</f>
        <v>53</v>
      </c>
    </row>
  </sheetData>
  <sheetProtection/>
  <mergeCells count="4">
    <mergeCell ref="A1:G1"/>
    <mergeCell ref="B2:C2"/>
    <mergeCell ref="B3:C3"/>
    <mergeCell ref="D4:F4"/>
  </mergeCells>
  <printOptions/>
  <pageMargins left="0.2362204724409449" right="0.2362204724409449" top="0.55" bottom="0.2" header="0.31496062992125984" footer="0.31496062992125984"/>
  <pageSetup fitToHeight="0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61"/>
  <sheetViews>
    <sheetView zoomScale="80" zoomScaleNormal="80" workbookViewId="0" topLeftCell="A3">
      <selection activeCell="P16" sqref="P16"/>
    </sheetView>
  </sheetViews>
  <sheetFormatPr defaultColWidth="9.140625" defaultRowHeight="12.75"/>
  <cols>
    <col min="1" max="1" width="6.421875" style="5" customWidth="1"/>
    <col min="2" max="2" width="5.57421875" style="3" customWidth="1"/>
    <col min="3" max="3" width="20.140625" style="5" customWidth="1"/>
    <col min="4" max="4" width="11.140625" style="5" bestFit="1" customWidth="1"/>
    <col min="5" max="5" width="11.8515625" style="6" bestFit="1" customWidth="1"/>
    <col min="6" max="6" width="33.421875" style="5" bestFit="1" customWidth="1"/>
    <col min="7" max="9" width="7.7109375" style="5" customWidth="1"/>
    <col min="10" max="12" width="7.7109375" style="3" customWidth="1"/>
    <col min="13" max="13" width="9.140625" style="3" customWidth="1"/>
    <col min="14" max="14" width="34.140625" style="4" customWidth="1"/>
    <col min="15" max="16384" width="9.140625" style="3" customWidth="1"/>
  </cols>
  <sheetData>
    <row r="1" spans="1:22" ht="25.5">
      <c r="A1" s="151" t="s">
        <v>41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27"/>
      <c r="O1" s="26"/>
      <c r="P1" s="26"/>
      <c r="Q1" s="26"/>
      <c r="R1" s="26"/>
      <c r="S1" s="26"/>
      <c r="T1" s="26"/>
      <c r="U1" s="20"/>
      <c r="V1" s="20"/>
    </row>
    <row r="2" spans="1:22" ht="20.25">
      <c r="A2" s="20"/>
      <c r="B2" s="19"/>
      <c r="C2" s="25" t="s">
        <v>46</v>
      </c>
      <c r="D2" s="25"/>
      <c r="F2" s="20"/>
      <c r="G2" s="23"/>
      <c r="H2" s="22"/>
      <c r="I2" s="21"/>
      <c r="J2" s="17"/>
      <c r="M2" s="16"/>
      <c r="T2" s="5"/>
      <c r="U2" s="20"/>
      <c r="V2" s="20"/>
    </row>
    <row r="3" spans="1:22" ht="20.25">
      <c r="A3" s="20"/>
      <c r="B3" s="19"/>
      <c r="C3" s="24">
        <v>42580</v>
      </c>
      <c r="D3" s="24"/>
      <c r="F3" s="20"/>
      <c r="G3" s="23"/>
      <c r="H3" s="22"/>
      <c r="I3" s="21"/>
      <c r="J3" s="17"/>
      <c r="M3" s="16"/>
      <c r="T3" s="5"/>
      <c r="U3" s="20"/>
      <c r="V3" s="20"/>
    </row>
    <row r="4" spans="2:21" ht="15.75">
      <c r="B4" s="19"/>
      <c r="C4" s="18"/>
      <c r="D4" s="18"/>
      <c r="E4" s="152" t="s">
        <v>54</v>
      </c>
      <c r="F4" s="152"/>
      <c r="G4" s="152"/>
      <c r="H4" s="152"/>
      <c r="I4" s="152"/>
      <c r="J4" s="17"/>
      <c r="M4" s="16"/>
      <c r="T4" s="5"/>
      <c r="U4" s="5"/>
    </row>
    <row r="5" spans="2:21" ht="15.75">
      <c r="B5" s="19"/>
      <c r="C5" s="18"/>
      <c r="D5" s="18"/>
      <c r="E5" s="68"/>
      <c r="F5" s="68"/>
      <c r="G5" s="68"/>
      <c r="H5" s="68"/>
      <c r="I5" s="68"/>
      <c r="J5" s="17"/>
      <c r="M5" s="16"/>
      <c r="T5" s="5"/>
      <c r="U5" s="5"/>
    </row>
    <row r="6" spans="1:14" s="11" customFormat="1" ht="28.5">
      <c r="A6" s="12" t="s">
        <v>215</v>
      </c>
      <c r="B6" s="13" t="s">
        <v>0</v>
      </c>
      <c r="C6" s="14" t="s">
        <v>10</v>
      </c>
      <c r="D6" s="14" t="s">
        <v>9</v>
      </c>
      <c r="E6" s="15" t="s">
        <v>1</v>
      </c>
      <c r="F6" s="14" t="s">
        <v>3</v>
      </c>
      <c r="G6" s="13" t="s">
        <v>7</v>
      </c>
      <c r="H6" s="13" t="s">
        <v>6</v>
      </c>
      <c r="I6" s="13" t="s">
        <v>5</v>
      </c>
      <c r="J6" s="12">
        <v>4</v>
      </c>
      <c r="K6" s="12">
        <v>5</v>
      </c>
      <c r="L6" s="12">
        <v>6</v>
      </c>
      <c r="M6" s="12" t="s">
        <v>2</v>
      </c>
      <c r="N6" s="12" t="s">
        <v>8</v>
      </c>
    </row>
    <row r="7" spans="1:14" ht="15.75">
      <c r="A7" s="79">
        <v>1</v>
      </c>
      <c r="B7" s="80">
        <v>8</v>
      </c>
      <c r="C7" s="70" t="s">
        <v>97</v>
      </c>
      <c r="D7" s="70" t="s">
        <v>98</v>
      </c>
      <c r="E7" s="71" t="s">
        <v>99</v>
      </c>
      <c r="F7" s="79" t="s">
        <v>100</v>
      </c>
      <c r="G7" s="7">
        <v>6.01</v>
      </c>
      <c r="H7" s="7">
        <v>5.97</v>
      </c>
      <c r="I7" s="7" t="s">
        <v>214</v>
      </c>
      <c r="J7" s="7">
        <v>6.07</v>
      </c>
      <c r="K7" s="7" t="s">
        <v>220</v>
      </c>
      <c r="L7" s="7" t="s">
        <v>214</v>
      </c>
      <c r="M7" s="77">
        <f>MAX(G7:L7)</f>
        <v>6.07</v>
      </c>
      <c r="N7" s="70" t="s">
        <v>101</v>
      </c>
    </row>
    <row r="8" spans="1:14" ht="15.75">
      <c r="A8" s="84">
        <v>1</v>
      </c>
      <c r="B8" s="72"/>
      <c r="C8" s="74"/>
      <c r="D8" s="74"/>
      <c r="E8" s="75"/>
      <c r="F8" s="74"/>
      <c r="G8" s="73" t="s">
        <v>216</v>
      </c>
      <c r="H8" s="73" t="s">
        <v>217</v>
      </c>
      <c r="I8" s="73" t="s">
        <v>218</v>
      </c>
      <c r="J8" s="73" t="s">
        <v>219</v>
      </c>
      <c r="K8" s="73" t="s">
        <v>219</v>
      </c>
      <c r="L8" s="73" t="s">
        <v>216</v>
      </c>
      <c r="M8" s="78">
        <f>M7</f>
        <v>6.07</v>
      </c>
      <c r="N8" s="74"/>
    </row>
    <row r="9" spans="1:14" ht="15.75">
      <c r="A9" s="79">
        <v>2</v>
      </c>
      <c r="B9" s="80">
        <v>172</v>
      </c>
      <c r="C9" s="70" t="s">
        <v>197</v>
      </c>
      <c r="D9" s="70" t="s">
        <v>198</v>
      </c>
      <c r="E9" s="82" t="s">
        <v>199</v>
      </c>
      <c r="F9" s="79" t="s">
        <v>56</v>
      </c>
      <c r="G9" s="7" t="s">
        <v>214</v>
      </c>
      <c r="H9" s="7">
        <v>5.78</v>
      </c>
      <c r="I9" s="7" t="s">
        <v>214</v>
      </c>
      <c r="J9" s="7">
        <v>5.62</v>
      </c>
      <c r="K9" s="7">
        <v>5.63</v>
      </c>
      <c r="L9" s="7" t="s">
        <v>214</v>
      </c>
      <c r="M9" s="77">
        <f>MAX(G9:L9)</f>
        <v>5.78</v>
      </c>
      <c r="N9" s="70" t="s">
        <v>441</v>
      </c>
    </row>
    <row r="10" spans="1:14" ht="15.75">
      <c r="A10" s="84">
        <v>2</v>
      </c>
      <c r="B10" s="72"/>
      <c r="C10" s="74"/>
      <c r="D10" s="74"/>
      <c r="E10" s="75"/>
      <c r="F10" s="74"/>
      <c r="G10" s="73" t="s">
        <v>225</v>
      </c>
      <c r="H10" s="73" t="s">
        <v>229</v>
      </c>
      <c r="I10" s="73" t="s">
        <v>225</v>
      </c>
      <c r="J10" s="73" t="s">
        <v>233</v>
      </c>
      <c r="K10" s="73" t="s">
        <v>221</v>
      </c>
      <c r="L10" s="73" t="s">
        <v>219</v>
      </c>
      <c r="M10" s="78">
        <f>M9</f>
        <v>5.78</v>
      </c>
      <c r="N10" s="74"/>
    </row>
    <row r="11" spans="1:14" ht="15.75">
      <c r="A11" s="79">
        <v>3</v>
      </c>
      <c r="B11" s="80">
        <v>243</v>
      </c>
      <c r="C11" s="70" t="s">
        <v>74</v>
      </c>
      <c r="D11" s="70" t="s">
        <v>75</v>
      </c>
      <c r="E11" s="71" t="s">
        <v>76</v>
      </c>
      <c r="F11" s="79" t="s">
        <v>18</v>
      </c>
      <c r="G11" s="7">
        <v>5.44</v>
      </c>
      <c r="H11" s="7">
        <v>5.62</v>
      </c>
      <c r="I11" s="7">
        <v>5.39</v>
      </c>
      <c r="J11" s="7">
        <v>5.62</v>
      </c>
      <c r="K11" s="7">
        <v>5.65</v>
      </c>
      <c r="L11" s="7">
        <v>5.6</v>
      </c>
      <c r="M11" s="77">
        <f>MAX(G11:L11)</f>
        <v>5.65</v>
      </c>
      <c r="N11" s="70" t="s">
        <v>42</v>
      </c>
    </row>
    <row r="12" spans="1:14" ht="15.75">
      <c r="A12" s="84">
        <v>4</v>
      </c>
      <c r="B12" s="72"/>
      <c r="C12" s="74"/>
      <c r="D12" s="74"/>
      <c r="E12" s="75"/>
      <c r="F12" s="74"/>
      <c r="G12" s="73" t="s">
        <v>217</v>
      </c>
      <c r="H12" s="73" t="s">
        <v>229</v>
      </c>
      <c r="I12" s="73" t="s">
        <v>223</v>
      </c>
      <c r="J12" s="73" t="s">
        <v>225</v>
      </c>
      <c r="K12" s="73" t="s">
        <v>236</v>
      </c>
      <c r="L12" s="73" t="s">
        <v>219</v>
      </c>
      <c r="M12" s="78">
        <f>M11</f>
        <v>5.65</v>
      </c>
      <c r="N12" s="72"/>
    </row>
    <row r="13" spans="1:14" ht="15.75">
      <c r="A13" s="79">
        <v>4</v>
      </c>
      <c r="B13" s="80">
        <v>245</v>
      </c>
      <c r="C13" s="70" t="s">
        <v>140</v>
      </c>
      <c r="D13" s="79" t="s">
        <v>191</v>
      </c>
      <c r="E13" s="71" t="s">
        <v>192</v>
      </c>
      <c r="F13" s="79" t="s">
        <v>193</v>
      </c>
      <c r="G13" s="7">
        <v>5.62</v>
      </c>
      <c r="H13" s="7" t="s">
        <v>214</v>
      </c>
      <c r="I13" s="7" t="s">
        <v>214</v>
      </c>
      <c r="J13" s="7" t="s">
        <v>214</v>
      </c>
      <c r="K13" s="7">
        <v>5.62</v>
      </c>
      <c r="L13" s="7" t="s">
        <v>214</v>
      </c>
      <c r="M13" s="77">
        <f>MAX(G13:L13)</f>
        <v>5.62</v>
      </c>
      <c r="N13" s="70" t="s">
        <v>42</v>
      </c>
    </row>
    <row r="14" spans="1:14" ht="15.75">
      <c r="A14" s="84">
        <v>5</v>
      </c>
      <c r="B14" s="72"/>
      <c r="C14" s="74"/>
      <c r="D14" s="74"/>
      <c r="E14" s="75"/>
      <c r="F14" s="74"/>
      <c r="G14" s="73" t="s">
        <v>224</v>
      </c>
      <c r="H14" s="73" t="s">
        <v>228</v>
      </c>
      <c r="I14" s="73" t="s">
        <v>227</v>
      </c>
      <c r="J14" s="73" t="s">
        <v>225</v>
      </c>
      <c r="K14" s="73" t="s">
        <v>226</v>
      </c>
      <c r="L14" s="73" t="s">
        <v>221</v>
      </c>
      <c r="M14" s="78">
        <f>M13</f>
        <v>5.62</v>
      </c>
      <c r="N14" s="74"/>
    </row>
    <row r="15" spans="1:14" ht="15.75">
      <c r="A15" s="79">
        <v>5</v>
      </c>
      <c r="B15" s="80">
        <v>53</v>
      </c>
      <c r="C15" s="70" t="s">
        <v>102</v>
      </c>
      <c r="D15" s="70" t="s">
        <v>103</v>
      </c>
      <c r="E15" s="71" t="s">
        <v>104</v>
      </c>
      <c r="F15" s="79" t="s">
        <v>16</v>
      </c>
      <c r="G15" s="7">
        <v>5.26</v>
      </c>
      <c r="H15" s="7">
        <v>5.48</v>
      </c>
      <c r="I15" s="7">
        <v>5.56</v>
      </c>
      <c r="J15" s="7">
        <v>5.57</v>
      </c>
      <c r="K15" s="7">
        <v>5.3</v>
      </c>
      <c r="L15" s="7">
        <v>4.2</v>
      </c>
      <c r="M15" s="77">
        <f>MAX(G15:L15)</f>
        <v>5.57</v>
      </c>
      <c r="N15" s="70" t="s">
        <v>17</v>
      </c>
    </row>
    <row r="16" spans="1:14" ht="15.75">
      <c r="A16" s="84">
        <v>6</v>
      </c>
      <c r="B16" s="72"/>
      <c r="C16" s="74"/>
      <c r="D16" s="74"/>
      <c r="E16" s="75"/>
      <c r="F16" s="74"/>
      <c r="G16" s="73" t="s">
        <v>225</v>
      </c>
      <c r="H16" s="73" t="s">
        <v>217</v>
      </c>
      <c r="I16" s="73" t="s">
        <v>224</v>
      </c>
      <c r="J16" s="73" t="s">
        <v>223</v>
      </c>
      <c r="K16" s="73" t="s">
        <v>222</v>
      </c>
      <c r="L16" s="73" t="s">
        <v>221</v>
      </c>
      <c r="M16" s="78">
        <f>M15</f>
        <v>5.57</v>
      </c>
      <c r="N16" s="74"/>
    </row>
    <row r="17" spans="1:14" ht="15.75">
      <c r="A17" s="79">
        <v>6</v>
      </c>
      <c r="B17" s="80">
        <v>132</v>
      </c>
      <c r="C17" s="70" t="s">
        <v>108</v>
      </c>
      <c r="D17" s="70" t="s">
        <v>109</v>
      </c>
      <c r="E17" s="71" t="s">
        <v>110</v>
      </c>
      <c r="F17" s="79" t="s">
        <v>30</v>
      </c>
      <c r="G17" s="7">
        <v>5.53</v>
      </c>
      <c r="H17" s="7">
        <v>5.57</v>
      </c>
      <c r="I17" s="7">
        <v>5.29</v>
      </c>
      <c r="J17" s="7" t="s">
        <v>214</v>
      </c>
      <c r="K17" s="7">
        <v>5.28</v>
      </c>
      <c r="L17" s="7">
        <v>5.29</v>
      </c>
      <c r="M17" s="77">
        <f>MAX(G17:L17)</f>
        <v>5.57</v>
      </c>
      <c r="N17" s="70" t="s">
        <v>111</v>
      </c>
    </row>
    <row r="18" spans="1:14" ht="15.75">
      <c r="A18" s="84">
        <v>7</v>
      </c>
      <c r="B18" s="72"/>
      <c r="C18" s="74"/>
      <c r="D18" s="74"/>
      <c r="E18" s="75"/>
      <c r="F18" s="74"/>
      <c r="G18" s="73" t="s">
        <v>233</v>
      </c>
      <c r="H18" s="73" t="s">
        <v>230</v>
      </c>
      <c r="I18" s="73" t="s">
        <v>224</v>
      </c>
      <c r="J18" s="73" t="s">
        <v>219</v>
      </c>
      <c r="K18" s="73" t="s">
        <v>216</v>
      </c>
      <c r="L18" s="73" t="s">
        <v>219</v>
      </c>
      <c r="M18" s="78">
        <f>M17</f>
        <v>5.57</v>
      </c>
      <c r="N18" s="74"/>
    </row>
    <row r="19" spans="1:14" ht="15.75">
      <c r="A19" s="79">
        <v>7</v>
      </c>
      <c r="B19" s="80">
        <v>248</v>
      </c>
      <c r="C19" s="2" t="s">
        <v>194</v>
      </c>
      <c r="D19" s="70" t="s">
        <v>195</v>
      </c>
      <c r="E19" s="1" t="s">
        <v>196</v>
      </c>
      <c r="F19" s="79" t="s">
        <v>67</v>
      </c>
      <c r="G19" s="7" t="s">
        <v>214</v>
      </c>
      <c r="H19" s="7">
        <v>5.53</v>
      </c>
      <c r="I19" s="7">
        <v>5.54</v>
      </c>
      <c r="J19" s="7" t="s">
        <v>214</v>
      </c>
      <c r="K19" s="7" t="s">
        <v>214</v>
      </c>
      <c r="L19" s="7">
        <v>5.38</v>
      </c>
      <c r="M19" s="77">
        <f>MAX(G19:L19)</f>
        <v>5.54</v>
      </c>
      <c r="N19" s="70" t="s">
        <v>28</v>
      </c>
    </row>
    <row r="20" spans="1:14" ht="15.75">
      <c r="A20" s="84">
        <v>8</v>
      </c>
      <c r="B20" s="72"/>
      <c r="C20" s="74"/>
      <c r="D20" s="74"/>
      <c r="E20" s="75"/>
      <c r="F20" s="74"/>
      <c r="G20" s="73" t="s">
        <v>231</v>
      </c>
      <c r="H20" s="73" t="s">
        <v>230</v>
      </c>
      <c r="I20" s="73" t="s">
        <v>229</v>
      </c>
      <c r="J20" s="73" t="s">
        <v>219</v>
      </c>
      <c r="K20" s="73" t="s">
        <v>221</v>
      </c>
      <c r="L20" s="73" t="s">
        <v>219</v>
      </c>
      <c r="M20" s="78">
        <f>M19</f>
        <v>5.54</v>
      </c>
      <c r="N20" s="74"/>
    </row>
    <row r="21" spans="1:14" ht="15.75">
      <c r="A21" s="79">
        <v>8</v>
      </c>
      <c r="B21" s="80">
        <v>249</v>
      </c>
      <c r="C21" s="2" t="s">
        <v>84</v>
      </c>
      <c r="D21" s="70" t="s">
        <v>200</v>
      </c>
      <c r="E21" s="1" t="s">
        <v>201</v>
      </c>
      <c r="F21" s="79" t="s">
        <v>67</v>
      </c>
      <c r="G21" s="7">
        <v>5.26</v>
      </c>
      <c r="H21" s="7">
        <v>5.28</v>
      </c>
      <c r="I21" s="7">
        <v>5.09</v>
      </c>
      <c r="J21" s="7" t="s">
        <v>214</v>
      </c>
      <c r="K21" s="7">
        <v>5.05</v>
      </c>
      <c r="L21" s="7">
        <v>5.18</v>
      </c>
      <c r="M21" s="77">
        <f>MAX(G21:L21)</f>
        <v>5.28</v>
      </c>
      <c r="N21" s="70" t="s">
        <v>12</v>
      </c>
    </row>
    <row r="22" spans="1:14" ht="15.75">
      <c r="A22" s="84">
        <v>9</v>
      </c>
      <c r="B22" s="72"/>
      <c r="C22" s="74"/>
      <c r="D22" s="74"/>
      <c r="E22" s="75"/>
      <c r="F22" s="74"/>
      <c r="G22" s="73" t="s">
        <v>217</v>
      </c>
      <c r="H22" s="73" t="s">
        <v>235</v>
      </c>
      <c r="I22" s="73" t="s">
        <v>225</v>
      </c>
      <c r="J22" s="73" t="s">
        <v>223</v>
      </c>
      <c r="K22" s="73" t="s">
        <v>223</v>
      </c>
      <c r="L22" s="73" t="s">
        <v>219</v>
      </c>
      <c r="M22" s="78">
        <f>M21</f>
        <v>5.28</v>
      </c>
      <c r="N22" s="74"/>
    </row>
    <row r="23" spans="1:14" ht="15.75">
      <c r="A23" s="79">
        <v>9</v>
      </c>
      <c r="B23" s="80">
        <v>59</v>
      </c>
      <c r="C23" s="70" t="s">
        <v>105</v>
      </c>
      <c r="D23" s="70" t="s">
        <v>106</v>
      </c>
      <c r="E23" s="71" t="s">
        <v>107</v>
      </c>
      <c r="F23" s="79" t="s">
        <v>13</v>
      </c>
      <c r="G23" s="7">
        <v>5.15</v>
      </c>
      <c r="H23" s="7">
        <v>5.25</v>
      </c>
      <c r="I23" s="7">
        <v>5.17</v>
      </c>
      <c r="J23" s="7"/>
      <c r="K23" s="7"/>
      <c r="L23" s="7"/>
      <c r="M23" s="77">
        <f>MAX(G23:L23)</f>
        <v>5.25</v>
      </c>
      <c r="N23" s="70" t="s">
        <v>14</v>
      </c>
    </row>
    <row r="24" spans="1:14" ht="15.75">
      <c r="A24" s="84">
        <v>10</v>
      </c>
      <c r="B24" s="72"/>
      <c r="C24" s="74"/>
      <c r="D24" s="74"/>
      <c r="E24" s="75"/>
      <c r="F24" s="74"/>
      <c r="G24" s="73" t="s">
        <v>218</v>
      </c>
      <c r="H24" s="73" t="s">
        <v>224</v>
      </c>
      <c r="I24" s="73" t="s">
        <v>228</v>
      </c>
      <c r="J24" s="73"/>
      <c r="K24" s="73"/>
      <c r="L24" s="73"/>
      <c r="M24" s="78">
        <f>M23</f>
        <v>5.25</v>
      </c>
      <c r="N24" s="74"/>
    </row>
    <row r="25" spans="1:14" ht="15.75">
      <c r="A25" s="79">
        <v>10</v>
      </c>
      <c r="B25" s="80">
        <v>201</v>
      </c>
      <c r="C25" s="70" t="s">
        <v>121</v>
      </c>
      <c r="D25" s="70" t="s">
        <v>122</v>
      </c>
      <c r="E25" s="71" t="s">
        <v>21</v>
      </c>
      <c r="F25" s="79" t="s">
        <v>25</v>
      </c>
      <c r="G25" s="7">
        <v>5.11</v>
      </c>
      <c r="H25" s="7">
        <v>4.97</v>
      </c>
      <c r="I25" s="7">
        <v>5.1</v>
      </c>
      <c r="J25" s="7"/>
      <c r="K25" s="7"/>
      <c r="L25" s="7"/>
      <c r="M25" s="77">
        <f>MAX(G25:L25)</f>
        <v>5.11</v>
      </c>
      <c r="N25" s="70" t="s">
        <v>57</v>
      </c>
    </row>
    <row r="26" spans="1:14" ht="15.75">
      <c r="A26" s="84">
        <v>11</v>
      </c>
      <c r="B26" s="72"/>
      <c r="C26" s="74"/>
      <c r="D26" s="74"/>
      <c r="E26" s="75"/>
      <c r="F26" s="74"/>
      <c r="G26" s="73" t="s">
        <v>217</v>
      </c>
      <c r="H26" s="73" t="s">
        <v>224</v>
      </c>
      <c r="I26" s="73" t="s">
        <v>227</v>
      </c>
      <c r="J26" s="73"/>
      <c r="K26" s="73"/>
      <c r="L26" s="73"/>
      <c r="M26" s="78">
        <f>M25</f>
        <v>5.11</v>
      </c>
      <c r="N26" s="74"/>
    </row>
    <row r="27" spans="1:14" ht="15.75">
      <c r="A27" s="79">
        <v>11</v>
      </c>
      <c r="B27" s="80">
        <v>113</v>
      </c>
      <c r="C27" s="70" t="s">
        <v>68</v>
      </c>
      <c r="D27" s="79" t="s">
        <v>69</v>
      </c>
      <c r="E27" s="71" t="s">
        <v>70</v>
      </c>
      <c r="F27" s="79" t="s">
        <v>23</v>
      </c>
      <c r="G27" s="7">
        <v>4.98</v>
      </c>
      <c r="H27" s="7" t="s">
        <v>214</v>
      </c>
      <c r="I27" s="7">
        <v>3.71</v>
      </c>
      <c r="J27" s="7"/>
      <c r="K27" s="7"/>
      <c r="L27" s="7"/>
      <c r="M27" s="77">
        <f>MAX(G27:L27)</f>
        <v>4.98</v>
      </c>
      <c r="N27" s="70" t="s">
        <v>24</v>
      </c>
    </row>
    <row r="28" spans="1:14" ht="15.75">
      <c r="A28" s="84">
        <v>12</v>
      </c>
      <c r="B28" s="72"/>
      <c r="C28" s="74"/>
      <c r="D28" s="74"/>
      <c r="E28" s="75"/>
      <c r="F28" s="74"/>
      <c r="G28" s="73" t="s">
        <v>221</v>
      </c>
      <c r="H28" s="73" t="s">
        <v>230</v>
      </c>
      <c r="I28" s="73" t="s">
        <v>232</v>
      </c>
      <c r="J28" s="73"/>
      <c r="K28" s="73"/>
      <c r="L28" s="73"/>
      <c r="M28" s="78">
        <f>M27</f>
        <v>4.98</v>
      </c>
      <c r="N28" s="74"/>
    </row>
    <row r="29" spans="1:14" ht="15.75">
      <c r="A29" s="79">
        <v>12</v>
      </c>
      <c r="B29" s="80">
        <v>194</v>
      </c>
      <c r="C29" s="70" t="s">
        <v>123</v>
      </c>
      <c r="D29" s="70" t="s">
        <v>86</v>
      </c>
      <c r="E29" s="71" t="s">
        <v>32</v>
      </c>
      <c r="F29" s="79" t="s">
        <v>25</v>
      </c>
      <c r="G29" s="7">
        <v>4.27</v>
      </c>
      <c r="H29" s="7">
        <v>4.92</v>
      </c>
      <c r="I29" s="7">
        <v>3.23</v>
      </c>
      <c r="J29" s="7"/>
      <c r="K29" s="7"/>
      <c r="L29" s="7"/>
      <c r="M29" s="77">
        <f>MAX(G29:L29)</f>
        <v>4.92</v>
      </c>
      <c r="N29" s="70" t="s">
        <v>124</v>
      </c>
    </row>
    <row r="30" spans="1:14" ht="15.75">
      <c r="A30" s="76">
        <v>16</v>
      </c>
      <c r="B30" s="72"/>
      <c r="C30" s="74"/>
      <c r="D30" s="74"/>
      <c r="E30" s="75"/>
      <c r="F30" s="74"/>
      <c r="G30" s="73" t="s">
        <v>219</v>
      </c>
      <c r="H30" s="73" t="s">
        <v>234</v>
      </c>
      <c r="I30" s="73" t="s">
        <v>233</v>
      </c>
      <c r="J30" s="73"/>
      <c r="K30" s="73"/>
      <c r="L30" s="73"/>
      <c r="M30" s="78">
        <f>M29</f>
        <v>4.92</v>
      </c>
      <c r="N30" s="74"/>
    </row>
    <row r="61" ht="14.25">
      <c r="A61" s="83">
        <v>13</v>
      </c>
    </row>
  </sheetData>
  <sheetProtection/>
  <mergeCells count="2">
    <mergeCell ref="A1:M1"/>
    <mergeCell ref="E4:I4"/>
  </mergeCells>
  <printOptions/>
  <pageMargins left="0.15748031496062992" right="0.2362204724409449" top="0.3937007874015748" bottom="0.15748031496062992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"/>
  <sheetViews>
    <sheetView zoomScale="80" zoomScaleNormal="80" workbookViewId="0" topLeftCell="A1">
      <selection activeCell="F20" sqref="F20"/>
    </sheetView>
  </sheetViews>
  <sheetFormatPr defaultColWidth="9.140625" defaultRowHeight="12.75"/>
  <cols>
    <col min="1" max="1" width="6.421875" style="5" customWidth="1"/>
    <col min="2" max="2" width="5.57421875" style="3" customWidth="1"/>
    <col min="3" max="3" width="20.28125" style="5" customWidth="1"/>
    <col min="4" max="4" width="20.140625" style="5" customWidth="1"/>
    <col min="5" max="5" width="11.8515625" style="6" bestFit="1" customWidth="1"/>
    <col min="6" max="6" width="22.8515625" style="5" bestFit="1" customWidth="1"/>
    <col min="7" max="9" width="7.7109375" style="5" customWidth="1"/>
    <col min="10" max="12" width="7.7109375" style="3" customWidth="1"/>
    <col min="13" max="13" width="9.140625" style="3" customWidth="1"/>
    <col min="14" max="14" width="23.8515625" style="4" customWidth="1"/>
    <col min="15" max="16384" width="9.140625" style="3" customWidth="1"/>
  </cols>
  <sheetData>
    <row r="1" spans="1:22" ht="25.5">
      <c r="A1" s="151" t="s">
        <v>41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27"/>
      <c r="O1" s="26"/>
      <c r="P1" s="26"/>
      <c r="Q1" s="26"/>
      <c r="R1" s="26"/>
      <c r="S1" s="26"/>
      <c r="T1" s="26"/>
      <c r="U1" s="20"/>
      <c r="V1" s="20"/>
    </row>
    <row r="2" spans="1:22" ht="20.25">
      <c r="A2" s="20"/>
      <c r="B2" s="19"/>
      <c r="C2" s="25" t="s">
        <v>46</v>
      </c>
      <c r="D2" s="25"/>
      <c r="F2" s="20"/>
      <c r="G2" s="23"/>
      <c r="H2" s="22"/>
      <c r="I2" s="21"/>
      <c r="J2" s="17"/>
      <c r="M2" s="16"/>
      <c r="T2" s="5"/>
      <c r="U2" s="20"/>
      <c r="V2" s="20"/>
    </row>
    <row r="3" spans="1:22" ht="20.25">
      <c r="A3" s="20"/>
      <c r="B3" s="19"/>
      <c r="C3" s="24">
        <v>42580</v>
      </c>
      <c r="D3" s="24"/>
      <c r="F3" s="20"/>
      <c r="G3" s="23"/>
      <c r="H3" s="22"/>
      <c r="I3" s="21"/>
      <c r="J3" s="17"/>
      <c r="M3" s="16"/>
      <c r="T3" s="5"/>
      <c r="U3" s="20"/>
      <c r="V3" s="20"/>
    </row>
    <row r="4" spans="2:21" ht="15.75">
      <c r="B4" s="19"/>
      <c r="C4" s="18"/>
      <c r="D4" s="18"/>
      <c r="E4" s="152" t="s">
        <v>53</v>
      </c>
      <c r="F4" s="152"/>
      <c r="G4" s="152"/>
      <c r="H4" s="152"/>
      <c r="I4" s="152"/>
      <c r="J4" s="17"/>
      <c r="M4" s="16"/>
      <c r="T4" s="5"/>
      <c r="U4" s="5"/>
    </row>
    <row r="5" spans="2:21" ht="15.75">
      <c r="B5" s="19"/>
      <c r="C5" s="18"/>
      <c r="D5" s="18"/>
      <c r="E5" s="68"/>
      <c r="F5" s="68"/>
      <c r="G5" s="68"/>
      <c r="H5" s="68"/>
      <c r="I5" s="68"/>
      <c r="J5" s="17"/>
      <c r="M5" s="16"/>
      <c r="T5" s="5"/>
      <c r="U5" s="5"/>
    </row>
    <row r="6" spans="1:14" s="11" customFormat="1" ht="28.5">
      <c r="A6" s="12" t="s">
        <v>215</v>
      </c>
      <c r="B6" s="13" t="s">
        <v>0</v>
      </c>
      <c r="C6" s="14" t="s">
        <v>10</v>
      </c>
      <c r="D6" s="14" t="s">
        <v>9</v>
      </c>
      <c r="E6" s="15" t="s">
        <v>1</v>
      </c>
      <c r="F6" s="14" t="s">
        <v>3</v>
      </c>
      <c r="G6" s="13" t="s">
        <v>7</v>
      </c>
      <c r="H6" s="13" t="s">
        <v>6</v>
      </c>
      <c r="I6" s="13" t="s">
        <v>5</v>
      </c>
      <c r="J6" s="12">
        <v>4</v>
      </c>
      <c r="K6" s="12">
        <v>5</v>
      </c>
      <c r="L6" s="12">
        <v>6</v>
      </c>
      <c r="M6" s="12" t="s">
        <v>2</v>
      </c>
      <c r="N6" s="12" t="s">
        <v>8</v>
      </c>
    </row>
    <row r="7" spans="1:14" ht="15.75">
      <c r="A7" s="10">
        <v>1</v>
      </c>
      <c r="B7" s="9">
        <v>252</v>
      </c>
      <c r="C7" s="10" t="s">
        <v>112</v>
      </c>
      <c r="D7" s="10" t="s">
        <v>165</v>
      </c>
      <c r="E7" s="67" t="s">
        <v>166</v>
      </c>
      <c r="F7" s="8" t="s">
        <v>67</v>
      </c>
      <c r="G7" s="7">
        <v>13.38</v>
      </c>
      <c r="H7" s="7">
        <v>13.56</v>
      </c>
      <c r="I7" s="7">
        <v>13.12</v>
      </c>
      <c r="J7" s="7">
        <v>14.09</v>
      </c>
      <c r="K7" s="7" t="s">
        <v>214</v>
      </c>
      <c r="L7" s="7" t="s">
        <v>214</v>
      </c>
      <c r="M7" s="77">
        <f aca="true" t="shared" si="0" ref="M7:M13">MAX(G7:L7)</f>
        <v>14.09</v>
      </c>
      <c r="N7" s="10" t="s">
        <v>45</v>
      </c>
    </row>
    <row r="8" spans="1:14" ht="15.75">
      <c r="A8" s="10">
        <v>2</v>
      </c>
      <c r="B8" s="9">
        <v>88</v>
      </c>
      <c r="C8" s="10" t="s">
        <v>85</v>
      </c>
      <c r="D8" s="10" t="s">
        <v>72</v>
      </c>
      <c r="E8" s="67" t="s">
        <v>139</v>
      </c>
      <c r="F8" s="8" t="s">
        <v>29</v>
      </c>
      <c r="G8" s="7">
        <v>12.5</v>
      </c>
      <c r="H8" s="7">
        <v>13.29</v>
      </c>
      <c r="I8" s="7">
        <v>12.9</v>
      </c>
      <c r="J8" s="7">
        <v>12.8</v>
      </c>
      <c r="K8" s="7">
        <v>12.78</v>
      </c>
      <c r="L8" s="7" t="s">
        <v>214</v>
      </c>
      <c r="M8" s="77">
        <f t="shared" si="0"/>
        <v>13.29</v>
      </c>
      <c r="N8" s="10" t="s">
        <v>131</v>
      </c>
    </row>
    <row r="9" spans="1:14" ht="15.75">
      <c r="A9" s="10">
        <v>3</v>
      </c>
      <c r="B9" s="9">
        <v>255</v>
      </c>
      <c r="C9" s="10" t="s">
        <v>84</v>
      </c>
      <c r="D9" s="10" t="s">
        <v>141</v>
      </c>
      <c r="E9" s="67" t="s">
        <v>44</v>
      </c>
      <c r="F9" s="8" t="s">
        <v>67</v>
      </c>
      <c r="G9" s="7">
        <v>12.08</v>
      </c>
      <c r="H9" s="7" t="s">
        <v>214</v>
      </c>
      <c r="I9" s="7">
        <v>12.36</v>
      </c>
      <c r="J9" s="7">
        <v>11</v>
      </c>
      <c r="K9" s="7">
        <v>12.54</v>
      </c>
      <c r="L9" s="7">
        <v>11.87</v>
      </c>
      <c r="M9" s="77">
        <f t="shared" si="0"/>
        <v>12.54</v>
      </c>
      <c r="N9" s="10" t="s">
        <v>12</v>
      </c>
    </row>
    <row r="10" spans="1:14" ht="15.75">
      <c r="A10" s="10">
        <v>4</v>
      </c>
      <c r="B10" s="9">
        <v>37</v>
      </c>
      <c r="C10" s="10" t="s">
        <v>160</v>
      </c>
      <c r="D10" s="10" t="s">
        <v>161</v>
      </c>
      <c r="E10" s="67" t="s">
        <v>162</v>
      </c>
      <c r="F10" s="8" t="s">
        <v>19</v>
      </c>
      <c r="G10" s="7">
        <v>10.67</v>
      </c>
      <c r="H10" s="7">
        <v>11.28</v>
      </c>
      <c r="I10" s="7" t="s">
        <v>214</v>
      </c>
      <c r="J10" s="7">
        <v>11.1</v>
      </c>
      <c r="K10" s="7" t="s">
        <v>214</v>
      </c>
      <c r="L10" s="7" t="s">
        <v>214</v>
      </c>
      <c r="M10" s="77">
        <f t="shared" si="0"/>
        <v>11.28</v>
      </c>
      <c r="N10" s="10" t="s">
        <v>20</v>
      </c>
    </row>
    <row r="11" spans="1:14" ht="15.75">
      <c r="A11" s="10">
        <v>5</v>
      </c>
      <c r="B11" s="9">
        <v>84</v>
      </c>
      <c r="C11" s="10" t="s">
        <v>80</v>
      </c>
      <c r="D11" s="10" t="s">
        <v>167</v>
      </c>
      <c r="E11" s="67" t="s">
        <v>168</v>
      </c>
      <c r="F11" s="8" t="s">
        <v>36</v>
      </c>
      <c r="G11" s="7">
        <v>9.73</v>
      </c>
      <c r="H11" s="7">
        <v>9.94</v>
      </c>
      <c r="I11" s="7">
        <v>10.25</v>
      </c>
      <c r="J11" s="7">
        <v>9.6</v>
      </c>
      <c r="K11" s="7">
        <v>10.48</v>
      </c>
      <c r="L11" s="7">
        <v>9.34</v>
      </c>
      <c r="M11" s="77">
        <f t="shared" si="0"/>
        <v>10.48</v>
      </c>
      <c r="N11" s="10" t="s">
        <v>79</v>
      </c>
    </row>
    <row r="12" spans="1:14" ht="15.75">
      <c r="A12" s="10">
        <v>6</v>
      </c>
      <c r="B12" s="9">
        <v>115</v>
      </c>
      <c r="C12" s="10" t="s">
        <v>60</v>
      </c>
      <c r="D12" s="10" t="s">
        <v>61</v>
      </c>
      <c r="E12" s="67" t="s">
        <v>62</v>
      </c>
      <c r="F12" s="8" t="s">
        <v>23</v>
      </c>
      <c r="G12" s="7">
        <v>9.08</v>
      </c>
      <c r="H12" s="7" t="s">
        <v>214</v>
      </c>
      <c r="I12" s="7">
        <v>9.53</v>
      </c>
      <c r="J12" s="7">
        <v>8.99</v>
      </c>
      <c r="K12" s="7" t="s">
        <v>214</v>
      </c>
      <c r="L12" s="7">
        <v>9.09</v>
      </c>
      <c r="M12" s="77">
        <f t="shared" si="0"/>
        <v>9.53</v>
      </c>
      <c r="N12" s="10" t="s">
        <v>57</v>
      </c>
    </row>
    <row r="13" spans="1:14" ht="15.75">
      <c r="A13" s="10">
        <v>7</v>
      </c>
      <c r="B13" s="9">
        <v>196</v>
      </c>
      <c r="C13" s="10" t="s">
        <v>68</v>
      </c>
      <c r="D13" s="10" t="s">
        <v>163</v>
      </c>
      <c r="E13" s="67" t="s">
        <v>164</v>
      </c>
      <c r="F13" s="8" t="s">
        <v>25</v>
      </c>
      <c r="G13" s="7">
        <v>7.76</v>
      </c>
      <c r="H13" s="7" t="s">
        <v>214</v>
      </c>
      <c r="I13" s="7">
        <v>7.67</v>
      </c>
      <c r="J13" s="7">
        <v>7.87</v>
      </c>
      <c r="K13" s="7">
        <v>7.78</v>
      </c>
      <c r="L13" s="7">
        <v>7.4</v>
      </c>
      <c r="M13" s="77">
        <f t="shared" si="0"/>
        <v>7.87</v>
      </c>
      <c r="N13" s="10" t="s">
        <v>38</v>
      </c>
    </row>
  </sheetData>
  <sheetProtection/>
  <mergeCells count="2">
    <mergeCell ref="A1:M1"/>
    <mergeCell ref="E4:I4"/>
  </mergeCells>
  <printOptions/>
  <pageMargins left="0.15748031496062992" right="0.2362204724409449" top="0.3937007874015748" bottom="0.15748031496062992" header="0" footer="0"/>
  <pageSetup fitToHeight="1" fitToWidth="1" horizontalDpi="600" verticalDpi="600" orientation="landscape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"/>
  <sheetViews>
    <sheetView zoomScale="80" zoomScaleNormal="80" workbookViewId="0" topLeftCell="A1">
      <selection activeCell="F20" sqref="F20"/>
    </sheetView>
  </sheetViews>
  <sheetFormatPr defaultColWidth="9.140625" defaultRowHeight="12.75"/>
  <cols>
    <col min="1" max="1" width="6.57421875" style="5" customWidth="1"/>
    <col min="2" max="2" width="5.57421875" style="3" customWidth="1"/>
    <col min="3" max="3" width="13.57421875" style="5" customWidth="1"/>
    <col min="4" max="4" width="20.140625" style="5" customWidth="1"/>
    <col min="5" max="5" width="11.8515625" style="6" bestFit="1" customWidth="1"/>
    <col min="6" max="6" width="31.28125" style="5" bestFit="1" customWidth="1"/>
    <col min="7" max="9" width="7.7109375" style="5" customWidth="1"/>
    <col min="10" max="12" width="7.7109375" style="3" customWidth="1"/>
    <col min="13" max="13" width="9.140625" style="3" customWidth="1"/>
    <col min="14" max="14" width="23.8515625" style="4" customWidth="1"/>
    <col min="15" max="16384" width="9.140625" style="3" customWidth="1"/>
  </cols>
  <sheetData>
    <row r="1" spans="1:22" ht="25.5">
      <c r="A1" s="151" t="s">
        <v>41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27"/>
      <c r="O1" s="26"/>
      <c r="P1" s="26"/>
      <c r="Q1" s="26"/>
      <c r="R1" s="26"/>
      <c r="S1" s="26"/>
      <c r="T1" s="26"/>
      <c r="U1" s="20"/>
      <c r="V1" s="20"/>
    </row>
    <row r="2" spans="1:22" ht="20.25">
      <c r="A2" s="20"/>
      <c r="B2" s="19"/>
      <c r="C2" s="25" t="s">
        <v>46</v>
      </c>
      <c r="D2" s="25"/>
      <c r="F2" s="20"/>
      <c r="G2" s="23"/>
      <c r="H2" s="22"/>
      <c r="I2" s="21"/>
      <c r="J2" s="17"/>
      <c r="M2" s="16"/>
      <c r="T2" s="5"/>
      <c r="U2" s="20"/>
      <c r="V2" s="20"/>
    </row>
    <row r="3" spans="1:22" ht="20.25">
      <c r="A3" s="20"/>
      <c r="B3" s="19"/>
      <c r="C3" s="24">
        <v>42580</v>
      </c>
      <c r="D3" s="24"/>
      <c r="F3" s="20"/>
      <c r="G3" s="23"/>
      <c r="H3" s="22"/>
      <c r="I3" s="21"/>
      <c r="J3" s="17"/>
      <c r="M3" s="16"/>
      <c r="T3" s="5"/>
      <c r="U3" s="20"/>
      <c r="V3" s="20"/>
    </row>
    <row r="4" spans="2:21" ht="15.75">
      <c r="B4" s="19"/>
      <c r="C4" s="18"/>
      <c r="D4" s="18"/>
      <c r="E4" s="152" t="s">
        <v>52</v>
      </c>
      <c r="F4" s="152"/>
      <c r="G4" s="152"/>
      <c r="H4" s="152"/>
      <c r="I4" s="152"/>
      <c r="J4" s="17"/>
      <c r="M4" s="16"/>
      <c r="T4" s="5"/>
      <c r="U4" s="5"/>
    </row>
    <row r="5" spans="2:21" ht="15.75">
      <c r="B5" s="19"/>
      <c r="C5" s="18"/>
      <c r="D5" s="18"/>
      <c r="E5" s="68"/>
      <c r="F5" s="68"/>
      <c r="G5" s="68"/>
      <c r="H5" s="68"/>
      <c r="I5" s="68"/>
      <c r="J5" s="17"/>
      <c r="M5" s="16"/>
      <c r="T5" s="5"/>
      <c r="U5" s="5"/>
    </row>
    <row r="6" spans="1:14" s="11" customFormat="1" ht="28.5">
      <c r="A6" s="12" t="s">
        <v>215</v>
      </c>
      <c r="B6" s="13" t="s">
        <v>0</v>
      </c>
      <c r="C6" s="14" t="s">
        <v>10</v>
      </c>
      <c r="D6" s="14" t="s">
        <v>9</v>
      </c>
      <c r="E6" s="15" t="s">
        <v>1</v>
      </c>
      <c r="F6" s="14" t="s">
        <v>3</v>
      </c>
      <c r="G6" s="13" t="s">
        <v>7</v>
      </c>
      <c r="H6" s="13" t="s">
        <v>6</v>
      </c>
      <c r="I6" s="13" t="s">
        <v>5</v>
      </c>
      <c r="J6" s="12">
        <v>4</v>
      </c>
      <c r="K6" s="12">
        <v>5</v>
      </c>
      <c r="L6" s="12">
        <v>6</v>
      </c>
      <c r="M6" s="12" t="s">
        <v>2</v>
      </c>
      <c r="N6" s="12" t="s">
        <v>8</v>
      </c>
    </row>
    <row r="7" spans="1:14" ht="15.75">
      <c r="A7" s="10">
        <v>1</v>
      </c>
      <c r="B7" s="9">
        <v>271</v>
      </c>
      <c r="C7" s="10" t="s">
        <v>176</v>
      </c>
      <c r="D7" s="10" t="s">
        <v>98</v>
      </c>
      <c r="E7" s="67" t="s">
        <v>177</v>
      </c>
      <c r="F7" s="8" t="s">
        <v>100</v>
      </c>
      <c r="G7" s="7">
        <v>52.18</v>
      </c>
      <c r="H7" s="7">
        <v>52.2</v>
      </c>
      <c r="I7" s="7">
        <v>48.51</v>
      </c>
      <c r="J7" s="7" t="s">
        <v>220</v>
      </c>
      <c r="K7" s="7">
        <v>49.48</v>
      </c>
      <c r="L7" s="7" t="s">
        <v>214</v>
      </c>
      <c r="M7" s="77">
        <f aca="true" t="shared" si="0" ref="M7:M14">MAX(G7:L7)</f>
        <v>52.2</v>
      </c>
      <c r="N7" s="10" t="s">
        <v>101</v>
      </c>
    </row>
    <row r="8" spans="1:14" ht="15.75">
      <c r="A8" s="10">
        <v>2</v>
      </c>
      <c r="B8" s="9">
        <v>202</v>
      </c>
      <c r="C8" s="10" t="s">
        <v>73</v>
      </c>
      <c r="D8" s="10" t="s">
        <v>185</v>
      </c>
      <c r="E8" s="67" t="s">
        <v>186</v>
      </c>
      <c r="F8" s="8" t="s">
        <v>25</v>
      </c>
      <c r="G8" s="7">
        <v>43.29</v>
      </c>
      <c r="H8" s="7">
        <v>46.6</v>
      </c>
      <c r="I8" s="7">
        <v>48.8</v>
      </c>
      <c r="J8" s="7">
        <v>50.2</v>
      </c>
      <c r="K8" s="7">
        <v>49.26</v>
      </c>
      <c r="L8" s="7">
        <v>49.92</v>
      </c>
      <c r="M8" s="77">
        <f t="shared" si="0"/>
        <v>50.2</v>
      </c>
      <c r="N8" s="10" t="s">
        <v>187</v>
      </c>
    </row>
    <row r="9" spans="1:14" ht="15.75">
      <c r="A9" s="10">
        <v>3</v>
      </c>
      <c r="B9" s="9">
        <v>207</v>
      </c>
      <c r="C9" s="10" t="s">
        <v>173</v>
      </c>
      <c r="D9" s="10" t="s">
        <v>174</v>
      </c>
      <c r="E9" s="67" t="s">
        <v>175</v>
      </c>
      <c r="F9" s="8" t="s">
        <v>25</v>
      </c>
      <c r="G9" s="7">
        <v>47.01</v>
      </c>
      <c r="H9" s="7">
        <v>47.81</v>
      </c>
      <c r="I9" s="7">
        <v>48.58</v>
      </c>
      <c r="J9" s="7">
        <v>49.15</v>
      </c>
      <c r="K9" s="7">
        <v>48.4</v>
      </c>
      <c r="L9" s="7">
        <v>48.93</v>
      </c>
      <c r="M9" s="77">
        <f t="shared" si="0"/>
        <v>49.15</v>
      </c>
      <c r="N9" s="10" t="s">
        <v>38</v>
      </c>
    </row>
    <row r="10" spans="1:14" ht="15.75">
      <c r="A10" s="10">
        <v>4</v>
      </c>
      <c r="B10" s="9">
        <v>157</v>
      </c>
      <c r="C10" s="10" t="s">
        <v>181</v>
      </c>
      <c r="D10" s="10" t="s">
        <v>182</v>
      </c>
      <c r="E10" s="67" t="s">
        <v>183</v>
      </c>
      <c r="F10" s="8" t="s">
        <v>184</v>
      </c>
      <c r="G10" s="7">
        <v>43.02</v>
      </c>
      <c r="H10" s="7">
        <v>46.63</v>
      </c>
      <c r="I10" s="7">
        <v>45.4</v>
      </c>
      <c r="J10" s="7">
        <v>45.49</v>
      </c>
      <c r="K10" s="7">
        <v>47.85</v>
      </c>
      <c r="L10" s="7">
        <v>47.03</v>
      </c>
      <c r="M10" s="77">
        <f t="shared" si="0"/>
        <v>47.85</v>
      </c>
      <c r="N10" s="10" t="s">
        <v>172</v>
      </c>
    </row>
    <row r="11" spans="1:14" ht="15.75">
      <c r="A11" s="10">
        <v>5</v>
      </c>
      <c r="B11" s="9">
        <v>282</v>
      </c>
      <c r="C11" s="10" t="s">
        <v>77</v>
      </c>
      <c r="D11" s="10" t="s">
        <v>179</v>
      </c>
      <c r="E11" s="67" t="s">
        <v>180</v>
      </c>
      <c r="F11" s="8" t="s">
        <v>22</v>
      </c>
      <c r="G11" s="7">
        <v>43.79</v>
      </c>
      <c r="H11" s="7">
        <v>41.36</v>
      </c>
      <c r="I11" s="7">
        <v>46.13</v>
      </c>
      <c r="J11" s="7">
        <v>44.76</v>
      </c>
      <c r="K11" s="7">
        <v>42.61</v>
      </c>
      <c r="L11" s="7">
        <v>42.9</v>
      </c>
      <c r="M11" s="77">
        <f t="shared" si="0"/>
        <v>46.13</v>
      </c>
      <c r="N11" s="10" t="s">
        <v>159</v>
      </c>
    </row>
    <row r="12" spans="1:14" ht="15.75">
      <c r="A12" s="10">
        <v>6</v>
      </c>
      <c r="B12" s="9">
        <v>149</v>
      </c>
      <c r="C12" s="10" t="s">
        <v>169</v>
      </c>
      <c r="D12" s="10" t="s">
        <v>170</v>
      </c>
      <c r="E12" s="67" t="s">
        <v>171</v>
      </c>
      <c r="F12" s="8" t="s">
        <v>135</v>
      </c>
      <c r="G12" s="7">
        <v>40.31</v>
      </c>
      <c r="H12" s="7">
        <v>43</v>
      </c>
      <c r="I12" s="7">
        <v>44.81</v>
      </c>
      <c r="J12" s="7">
        <v>44.79</v>
      </c>
      <c r="K12" s="7">
        <v>43.74</v>
      </c>
      <c r="L12" s="7">
        <v>40.23</v>
      </c>
      <c r="M12" s="77">
        <f t="shared" si="0"/>
        <v>44.81</v>
      </c>
      <c r="N12" s="10" t="s">
        <v>172</v>
      </c>
    </row>
    <row r="13" spans="1:14" ht="15.75">
      <c r="A13" s="10">
        <v>7</v>
      </c>
      <c r="B13" s="9">
        <v>2</v>
      </c>
      <c r="C13" s="10" t="s">
        <v>188</v>
      </c>
      <c r="D13" s="10" t="s">
        <v>189</v>
      </c>
      <c r="E13" s="67" t="s">
        <v>190</v>
      </c>
      <c r="F13" s="8" t="s">
        <v>11</v>
      </c>
      <c r="G13" s="7">
        <v>37.01</v>
      </c>
      <c r="H13" s="7">
        <v>38.71</v>
      </c>
      <c r="I13" s="7" t="s">
        <v>214</v>
      </c>
      <c r="J13" s="7">
        <v>37.97</v>
      </c>
      <c r="K13" s="7" t="s">
        <v>214</v>
      </c>
      <c r="L13" s="7" t="s">
        <v>214</v>
      </c>
      <c r="M13" s="77">
        <f t="shared" si="0"/>
        <v>38.71</v>
      </c>
      <c r="N13" s="10" t="s">
        <v>83</v>
      </c>
    </row>
    <row r="14" spans="1:14" ht="15.75">
      <c r="A14" s="10">
        <v>8</v>
      </c>
      <c r="B14" s="9">
        <v>150</v>
      </c>
      <c r="C14" s="10" t="s">
        <v>113</v>
      </c>
      <c r="D14" s="10" t="s">
        <v>87</v>
      </c>
      <c r="E14" s="67" t="s">
        <v>178</v>
      </c>
      <c r="F14" s="8" t="s">
        <v>135</v>
      </c>
      <c r="G14" s="7">
        <v>37.01</v>
      </c>
      <c r="H14" s="7">
        <v>36.07</v>
      </c>
      <c r="I14" s="7">
        <v>36.46</v>
      </c>
      <c r="J14" s="7" t="s">
        <v>214</v>
      </c>
      <c r="K14" s="7" t="s">
        <v>214</v>
      </c>
      <c r="L14" s="7" t="s">
        <v>214</v>
      </c>
      <c r="M14" s="77">
        <f t="shared" si="0"/>
        <v>37.01</v>
      </c>
      <c r="N14" s="10" t="s">
        <v>172</v>
      </c>
    </row>
  </sheetData>
  <sheetProtection/>
  <mergeCells count="2">
    <mergeCell ref="A1:M1"/>
    <mergeCell ref="E4:I4"/>
  </mergeCells>
  <printOptions/>
  <pageMargins left="0.15748031496062992" right="0.2362204724409449" top="0.3937007874015748" bottom="0.15748031496062992" header="0" footer="0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Paulis Karaskevics</dc:creator>
  <cp:keywords/>
  <dc:description/>
  <cp:lastModifiedBy>user</cp:lastModifiedBy>
  <cp:lastPrinted>2016-07-30T09:30:45Z</cp:lastPrinted>
  <dcterms:created xsi:type="dcterms:W3CDTF">2003-05-30T04:38:57Z</dcterms:created>
  <dcterms:modified xsi:type="dcterms:W3CDTF">2016-07-30T11:14:41Z</dcterms:modified>
  <cp:category/>
  <cp:version/>
  <cp:contentType/>
  <cp:contentStatus/>
</cp:coreProperties>
</file>