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totajs_2\Desktop\"/>
    </mc:Choice>
  </mc:AlternateContent>
  <bookViews>
    <workbookView xWindow="0" yWindow="180" windowWidth="28800" windowHeight="12255"/>
  </bookViews>
  <sheets>
    <sheet name="D_meitenes" sheetId="1" r:id="rId1"/>
    <sheet name="D_zēni" sheetId="2" r:id="rId2"/>
  </sheets>
  <calcPr calcId="152511"/>
</workbook>
</file>

<file path=xl/calcChain.xml><?xml version="1.0" encoding="utf-8"?>
<calcChain xmlns="http://schemas.openxmlformats.org/spreadsheetml/2006/main">
  <c r="N34" i="2" l="1"/>
  <c r="N13" i="2"/>
  <c r="N4" i="2" l="1"/>
  <c r="N24" i="2"/>
  <c r="N5" i="2"/>
  <c r="N31" i="2"/>
  <c r="N11" i="2"/>
  <c r="N12" i="2"/>
  <c r="N23" i="2"/>
  <c r="N15" i="2"/>
  <c r="N8" i="2"/>
  <c r="N9" i="2"/>
  <c r="N26" i="2"/>
  <c r="N6" i="2"/>
  <c r="N35" i="2"/>
  <c r="N19" i="2"/>
  <c r="N16" i="2" l="1"/>
  <c r="N14" i="2"/>
  <c r="N3" i="2"/>
  <c r="N10" i="2"/>
  <c r="N25" i="2"/>
  <c r="N7" i="2"/>
  <c r="N21" i="2"/>
  <c r="O16" i="1"/>
  <c r="O17" i="1"/>
  <c r="O9" i="1" l="1"/>
  <c r="O3" i="1"/>
  <c r="O10" i="1"/>
  <c r="O5" i="1"/>
  <c r="O6" i="1"/>
  <c r="O11" i="1"/>
  <c r="O15" i="1"/>
  <c r="O12" i="1"/>
  <c r="O7" i="1"/>
  <c r="O4" i="1"/>
  <c r="O8" i="1"/>
  <c r="O14" i="1"/>
  <c r="N18" i="2"/>
  <c r="O13" i="1"/>
  <c r="N27" i="2" l="1"/>
  <c r="N17" i="2"/>
  <c r="N20" i="2" l="1"/>
  <c r="N30" i="2"/>
  <c r="N37" i="2"/>
  <c r="N28" i="2"/>
  <c r="N29" i="2"/>
  <c r="N32" i="2"/>
  <c r="N36" i="2"/>
  <c r="N22" i="2"/>
  <c r="N33" i="2"/>
  <c r="N1048574" i="2" l="1"/>
</calcChain>
</file>

<file path=xl/sharedStrings.xml><?xml version="1.0" encoding="utf-8"?>
<sst xmlns="http://schemas.openxmlformats.org/spreadsheetml/2006/main" count="352" uniqueCount="270">
  <si>
    <t>60 m</t>
  </si>
  <si>
    <t>Punkti</t>
  </si>
  <si>
    <t>Tāllēkšana</t>
  </si>
  <si>
    <t>Augstlēkšana</t>
  </si>
  <si>
    <t>Punkti kopā</t>
  </si>
  <si>
    <t>Vārds Uzvārds</t>
  </si>
  <si>
    <t>Vieta</t>
  </si>
  <si>
    <t>Skola</t>
  </si>
  <si>
    <t>Piltene</t>
  </si>
  <si>
    <t>Pope</t>
  </si>
  <si>
    <t>Tārgale</t>
  </si>
  <si>
    <t>Dzim.dati</t>
  </si>
  <si>
    <t>2,60</t>
  </si>
  <si>
    <t>2,62</t>
  </si>
  <si>
    <t>2,65</t>
  </si>
  <si>
    <t>2,66</t>
  </si>
  <si>
    <t>2,70</t>
  </si>
  <si>
    <t>2,74</t>
  </si>
  <si>
    <t>2,76</t>
  </si>
  <si>
    <t>2,80</t>
  </si>
  <si>
    <t>2,82</t>
  </si>
  <si>
    <t>2,85</t>
  </si>
  <si>
    <t>2,87</t>
  </si>
  <si>
    <t>2,88</t>
  </si>
  <si>
    <t>2,90</t>
  </si>
  <si>
    <t>2,92</t>
  </si>
  <si>
    <t>2,96</t>
  </si>
  <si>
    <t>2,97</t>
  </si>
  <si>
    <t>3,00</t>
  </si>
  <si>
    <t>3,03</t>
  </si>
  <si>
    <t>3,09</t>
  </si>
  <si>
    <t>3,10</t>
  </si>
  <si>
    <t>3,13</t>
  </si>
  <si>
    <t>3,15</t>
  </si>
  <si>
    <t>3,18</t>
  </si>
  <si>
    <t>3,23</t>
  </si>
  <si>
    <t>3,25</t>
  </si>
  <si>
    <t>3,29</t>
  </si>
  <si>
    <t>3,35</t>
  </si>
  <si>
    <t>3,36</t>
  </si>
  <si>
    <t>3,40</t>
  </si>
  <si>
    <t>3,50</t>
  </si>
  <si>
    <t>3,67</t>
  </si>
  <si>
    <t>Ieva Lindenblate</t>
  </si>
  <si>
    <t>170908</t>
  </si>
  <si>
    <t>Mārcis Muižnieks</t>
  </si>
  <si>
    <t>010708</t>
  </si>
  <si>
    <t>Jeremijs Rjabovs</t>
  </si>
  <si>
    <t>120108</t>
  </si>
  <si>
    <t>Guntars Bakanauskis</t>
  </si>
  <si>
    <t>250408</t>
  </si>
  <si>
    <t>Zūras</t>
  </si>
  <si>
    <t>Arvis Tindenovskis</t>
  </si>
  <si>
    <t>080408</t>
  </si>
  <si>
    <t>Bumb.m.</t>
  </si>
  <si>
    <t>D - U 12   (2008./09) grupa meitenes                                   18.09.2018. Tārgale</t>
  </si>
  <si>
    <t>Markuss Grauds</t>
  </si>
  <si>
    <t>030108</t>
  </si>
  <si>
    <t>Mārcis Gailis</t>
  </si>
  <si>
    <t>180708</t>
  </si>
  <si>
    <t>Alens Valdmanis</t>
  </si>
  <si>
    <t>081008</t>
  </si>
  <si>
    <t>Guntis Liģeris</t>
  </si>
  <si>
    <t>140409</t>
  </si>
  <si>
    <t>Roberts Vangraus</t>
  </si>
  <si>
    <t>140908</t>
  </si>
  <si>
    <t>Kristofers Platais</t>
  </si>
  <si>
    <t>280109</t>
  </si>
  <si>
    <t>Ralfs Marko Sabovičš</t>
  </si>
  <si>
    <t>230109</t>
  </si>
  <si>
    <t>Rolands Freidenfelds</t>
  </si>
  <si>
    <t>221209</t>
  </si>
  <si>
    <t>Renārs Ozols</t>
  </si>
  <si>
    <t>100908</t>
  </si>
  <si>
    <t>Haralds Ekmanis</t>
  </si>
  <si>
    <t>280709</t>
  </si>
  <si>
    <t>Daniels Cielavs</t>
  </si>
  <si>
    <t>100808</t>
  </si>
  <si>
    <t>Kristers Asaris</t>
  </si>
  <si>
    <t>2009</t>
  </si>
  <si>
    <t>500m</t>
  </si>
  <si>
    <t>Valters Beijers</t>
  </si>
  <si>
    <t>190609</t>
  </si>
  <si>
    <t>Rihards Heniņš</t>
  </si>
  <si>
    <t>290108</t>
  </si>
  <si>
    <t>Ģirts Kalnmalis</t>
  </si>
  <si>
    <t>140609</t>
  </si>
  <si>
    <t>Kārlis Kalnmalis</t>
  </si>
  <si>
    <t>Roberts Krilovskis</t>
  </si>
  <si>
    <t>251009</t>
  </si>
  <si>
    <t>Ernests Mihailovs</t>
  </si>
  <si>
    <t>Daniels Zīders</t>
  </si>
  <si>
    <t>Svens Blumbergs</t>
  </si>
  <si>
    <t>2008</t>
  </si>
  <si>
    <t>Kārlis Lagzdiņš</t>
  </si>
  <si>
    <t>260208</t>
  </si>
  <si>
    <t>110209</t>
  </si>
  <si>
    <t>Deivids Majors</t>
  </si>
  <si>
    <t>090308</t>
  </si>
  <si>
    <t>Alvis Sprudzāns</t>
  </si>
  <si>
    <t>071108</t>
  </si>
  <si>
    <t>Dāvids Vīgners</t>
  </si>
  <si>
    <t>Ieva Miķelsone</t>
  </si>
  <si>
    <t>020209</t>
  </si>
  <si>
    <t>Sabīne Ozoliņa</t>
  </si>
  <si>
    <t>110509</t>
  </si>
  <si>
    <t>Kira Agapova</t>
  </si>
  <si>
    <t>011208</t>
  </si>
  <si>
    <t>Denīze Krauze</t>
  </si>
  <si>
    <t>220208</t>
  </si>
  <si>
    <t>Daniela Kruga</t>
  </si>
  <si>
    <t>291008</t>
  </si>
  <si>
    <t>Keita Žerdeva</t>
  </si>
  <si>
    <t>220408</t>
  </si>
  <si>
    <t>Roberta Rozentāle</t>
  </si>
  <si>
    <t>090409</t>
  </si>
  <si>
    <t>Gabriela Žerdeva</t>
  </si>
  <si>
    <t>041209</t>
  </si>
  <si>
    <t>Līga Lillija Asiķe</t>
  </si>
  <si>
    <t>030408</t>
  </si>
  <si>
    <t>Miks Šmidbergs</t>
  </si>
  <si>
    <t>100308</t>
  </si>
  <si>
    <t>Nils Bibļivs</t>
  </si>
  <si>
    <t>250209</t>
  </si>
  <si>
    <t>Reinards Brendelis</t>
  </si>
  <si>
    <t>120709</t>
  </si>
  <si>
    <t>Olafs Rungevics</t>
  </si>
  <si>
    <t>220609</t>
  </si>
  <si>
    <t>Daniels Miks Tolšs</t>
  </si>
  <si>
    <t>231208</t>
  </si>
  <si>
    <t>Klāvs Dēnavs</t>
  </si>
  <si>
    <t>210909</t>
  </si>
  <si>
    <t>Ziedonis Majorenkovs</t>
  </si>
  <si>
    <t>290308</t>
  </si>
  <si>
    <t>Rebeka Dāvida</t>
  </si>
  <si>
    <t>Ieva Veinberga</t>
  </si>
  <si>
    <t>Estere Meiļuna</t>
  </si>
  <si>
    <t>11,43</t>
  </si>
  <si>
    <t>10,10</t>
  </si>
  <si>
    <t>12,12</t>
  </si>
  <si>
    <t>10,43</t>
  </si>
  <si>
    <t>9,64</t>
  </si>
  <si>
    <t>10,50</t>
  </si>
  <si>
    <t>11,46</t>
  </si>
  <si>
    <t>10,09</t>
  </si>
  <si>
    <t>0</t>
  </si>
  <si>
    <t>10,24</t>
  </si>
  <si>
    <t>10,62</t>
  </si>
  <si>
    <t>10,78</t>
  </si>
  <si>
    <t>11,45</t>
  </si>
  <si>
    <t>11,03</t>
  </si>
  <si>
    <t>12,15</t>
  </si>
  <si>
    <t>9,21</t>
  </si>
  <si>
    <t>13,91</t>
  </si>
  <si>
    <t>10,17</t>
  </si>
  <si>
    <t>10,39</t>
  </si>
  <si>
    <t>9,97</t>
  </si>
  <si>
    <t>11,06</t>
  </si>
  <si>
    <t>11,26</t>
  </si>
  <si>
    <t>10,60</t>
  </si>
  <si>
    <t>10,83</t>
  </si>
  <si>
    <t>10,54</t>
  </si>
  <si>
    <t>11,91</t>
  </si>
  <si>
    <t>11,17</t>
  </si>
  <si>
    <t>10,28</t>
  </si>
  <si>
    <t>11,67</t>
  </si>
  <si>
    <t>11,89</t>
  </si>
  <si>
    <t>13,76</t>
  </si>
  <si>
    <t>11,80</t>
  </si>
  <si>
    <t>14,67</t>
  </si>
  <si>
    <t>10,82</t>
  </si>
  <si>
    <t>2,48</t>
  </si>
  <si>
    <t>10,02</t>
  </si>
  <si>
    <t>21,11</t>
  </si>
  <si>
    <t>10,84</t>
  </si>
  <si>
    <t>10,46</t>
  </si>
  <si>
    <t>11,85</t>
  </si>
  <si>
    <t>11,64</t>
  </si>
  <si>
    <t>11,22</t>
  </si>
  <si>
    <t>10,37</t>
  </si>
  <si>
    <t>10,80</t>
  </si>
  <si>
    <t>11,25</t>
  </si>
  <si>
    <t>12,31</t>
  </si>
  <si>
    <t>15,80</t>
  </si>
  <si>
    <t>10,70</t>
  </si>
  <si>
    <t>12,75</t>
  </si>
  <si>
    <t>18,05</t>
  </si>
  <si>
    <t>22,00</t>
  </si>
  <si>
    <t>17,30</t>
  </si>
  <si>
    <t>23,70</t>
  </si>
  <si>
    <t>18,00</t>
  </si>
  <si>
    <t>14,00</t>
  </si>
  <si>
    <t>16,30</t>
  </si>
  <si>
    <t>16,70</t>
  </si>
  <si>
    <t>17,45</t>
  </si>
  <si>
    <t>15,60</t>
  </si>
  <si>
    <t>1,86</t>
  </si>
  <si>
    <t>2,47</t>
  </si>
  <si>
    <t>2,57</t>
  </si>
  <si>
    <t>2,08</t>
  </si>
  <si>
    <t>1,82</t>
  </si>
  <si>
    <t>2,46</t>
  </si>
  <si>
    <t>2,42</t>
  </si>
  <si>
    <t>2,50</t>
  </si>
  <si>
    <t>26,30</t>
  </si>
  <si>
    <t>30,50</t>
  </si>
  <si>
    <t>27,80</t>
  </si>
  <si>
    <t>18,66</t>
  </si>
  <si>
    <t>28,01</t>
  </si>
  <si>
    <t>20,56</t>
  </si>
  <si>
    <t>20,23</t>
  </si>
  <si>
    <t>16,18</t>
  </si>
  <si>
    <t>21,76</t>
  </si>
  <si>
    <t>25,96</t>
  </si>
  <si>
    <t>15,34</t>
  </si>
  <si>
    <t>25,43</t>
  </si>
  <si>
    <t>36,26</t>
  </si>
  <si>
    <t>28,71</t>
  </si>
  <si>
    <t>27,14</t>
  </si>
  <si>
    <t>18,83</t>
  </si>
  <si>
    <t>22,76</t>
  </si>
  <si>
    <t>22,37</t>
  </si>
  <si>
    <t>23,83</t>
  </si>
  <si>
    <t>22,36</t>
  </si>
  <si>
    <t>22,44</t>
  </si>
  <si>
    <t>23,08</t>
  </si>
  <si>
    <t>26,84</t>
  </si>
  <si>
    <t>25,13</t>
  </si>
  <si>
    <t>20,22</t>
  </si>
  <si>
    <t>35,85</t>
  </si>
  <si>
    <t>14,22</t>
  </si>
  <si>
    <t>22,18</t>
  </si>
  <si>
    <t>27,20</t>
  </si>
  <si>
    <t>18,20</t>
  </si>
  <si>
    <t>16,93</t>
  </si>
  <si>
    <t>25,80</t>
  </si>
  <si>
    <t>1:56,25</t>
  </si>
  <si>
    <t>1:52,76</t>
  </si>
  <si>
    <t>2:00,17</t>
  </si>
  <si>
    <t>2:18,61</t>
  </si>
  <si>
    <t>2:00,49</t>
  </si>
  <si>
    <t>2:11,76</t>
  </si>
  <si>
    <t>1:53,39</t>
  </si>
  <si>
    <t>1:56,35</t>
  </si>
  <si>
    <t>2:01,28</t>
  </si>
  <si>
    <t>2:01,55</t>
  </si>
  <si>
    <t>2:23,92</t>
  </si>
  <si>
    <t>2:29,84</t>
  </si>
  <si>
    <t>2:17,84</t>
  </si>
  <si>
    <t>2:03,39</t>
  </si>
  <si>
    <t>3:24,67</t>
  </si>
  <si>
    <t>1:47,07</t>
  </si>
  <si>
    <t>2:10,62</t>
  </si>
  <si>
    <t>2:23,33</t>
  </si>
  <si>
    <t>2:02,25</t>
  </si>
  <si>
    <t>1:48,58</t>
  </si>
  <si>
    <t>2:10,42</t>
  </si>
  <si>
    <t>1:47,48</t>
  </si>
  <si>
    <t>2:02,20</t>
  </si>
  <si>
    <t>1:51,15</t>
  </si>
  <si>
    <t>1:57,39</t>
  </si>
  <si>
    <t>2:16,77</t>
  </si>
  <si>
    <t>2:12,52</t>
  </si>
  <si>
    <t>2:09,90</t>
  </si>
  <si>
    <t>2:30,18</t>
  </si>
  <si>
    <t>izst.</t>
  </si>
  <si>
    <t>3:01,77</t>
  </si>
  <si>
    <t>2:47,41</t>
  </si>
  <si>
    <t>2:18,95</t>
  </si>
  <si>
    <r>
      <t xml:space="preserve">  U 12 </t>
    </r>
    <r>
      <rPr>
        <b/>
        <sz val="12"/>
        <color theme="1"/>
        <rFont val="Garamond"/>
        <family val="1"/>
        <charset val="186"/>
      </rPr>
      <t>(2008./09.)</t>
    </r>
    <r>
      <rPr>
        <b/>
        <sz val="16"/>
        <color theme="1"/>
        <rFont val="Garamond"/>
        <family val="1"/>
        <charset val="186"/>
      </rPr>
      <t xml:space="preserve"> grupa zēni                                        </t>
    </r>
    <r>
      <rPr>
        <b/>
        <sz val="11"/>
        <color theme="1"/>
        <rFont val="Garamond"/>
        <family val="1"/>
        <charset val="186"/>
      </rPr>
      <t xml:space="preserve"> 18.09.2018. Tārgale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</si>
</sst>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m:ss.00"/>
  </numFmts>
  <fonts count="11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Garamond"/>
      <family val="1"/>
      <charset val="186"/>
    </font>
    <font>
      <sz val="14"/>
      <color theme="1"/>
      <name val="Garamond"/>
      <family val="1"/>
      <charset val="186"/>
    </font>
    <font>
      <b/>
      <sz val="10"/>
      <color theme="1"/>
      <name val="Garamond"/>
      <family val="1"/>
      <charset val="186"/>
    </font>
    <font>
      <b/>
      <sz val="11"/>
      <color theme="1"/>
      <name val="Garamond"/>
      <family val="1"/>
      <charset val="186"/>
    </font>
    <font>
      <sz val="12"/>
      <color theme="1"/>
      <name val="Garamond"/>
      <family val="1"/>
      <charset val="186"/>
    </font>
    <font>
      <sz val="11"/>
      <color theme="1"/>
      <name val="Garamond"/>
      <family val="1"/>
      <charset val="186"/>
    </font>
    <font>
      <b/>
      <sz val="16"/>
      <color theme="1"/>
      <name val="Garamond"/>
      <family val="1"/>
      <charset val="186"/>
    </font>
    <font>
      <b/>
      <sz val="12"/>
      <name val="Garamond"/>
      <family val="1"/>
      <charset val="186"/>
    </font>
    <font>
      <b/>
      <sz val="11"/>
      <name val="Garamond"/>
      <family val="1"/>
      <charset val="186"/>
    </font>
    <font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zoomScaleNormal="100" workbookViewId="0">
      <selection activeCell="R6" sqref="R6"/>
    </sheetView>
  </sheetViews>
  <sheetFormatPr defaultRowHeight="24.95" customHeight="1" x14ac:dyDescent="0.3"/>
  <cols>
    <col min="1" max="1" width="5.5703125" style="2" bestFit="1" customWidth="1"/>
    <col min="2" max="2" width="18" style="2" customWidth="1"/>
    <col min="3" max="3" width="10.140625" style="2" customWidth="1"/>
    <col min="4" max="4" width="9.28515625" style="2" customWidth="1"/>
    <col min="5" max="6" width="10.7109375" style="2" customWidth="1"/>
    <col min="7" max="7" width="10.7109375" style="14" customWidth="1"/>
    <col min="8" max="8" width="10.7109375" style="2" customWidth="1"/>
    <col min="9" max="9" width="10.7109375" style="14" customWidth="1"/>
    <col min="10" max="10" width="10.7109375" style="2" customWidth="1"/>
    <col min="11" max="11" width="10.7109375" style="14" customWidth="1"/>
    <col min="12" max="12" width="10.7109375" style="2" customWidth="1"/>
    <col min="13" max="13" width="12.42578125" style="14" hidden="1" customWidth="1"/>
    <col min="14" max="14" width="7.140625" style="2" hidden="1" customWidth="1"/>
    <col min="15" max="15" width="12.42578125" style="2" bestFit="1" customWidth="1"/>
    <col min="16" max="16" width="7.28515625" style="2" customWidth="1"/>
    <col min="17" max="16384" width="9.140625" style="2"/>
  </cols>
  <sheetData>
    <row r="1" spans="1:25" s="11" customFormat="1" ht="24.95" customHeight="1" x14ac:dyDescent="0.25">
      <c r="A1" s="41" t="s">
        <v>55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10"/>
    </row>
    <row r="2" spans="1:25" s="11" customFormat="1" ht="31.5" customHeight="1" x14ac:dyDescent="0.25">
      <c r="A2" s="3"/>
      <c r="B2" s="4" t="s">
        <v>5</v>
      </c>
      <c r="C2" s="5" t="s">
        <v>11</v>
      </c>
      <c r="D2" s="5" t="s">
        <v>7</v>
      </c>
      <c r="E2" s="6" t="s">
        <v>0</v>
      </c>
      <c r="F2" s="7" t="s">
        <v>1</v>
      </c>
      <c r="G2" s="8" t="s">
        <v>2</v>
      </c>
      <c r="H2" s="7" t="s">
        <v>1</v>
      </c>
      <c r="I2" s="36" t="s">
        <v>54</v>
      </c>
      <c r="J2" s="7" t="s">
        <v>1</v>
      </c>
      <c r="K2" s="8" t="s">
        <v>80</v>
      </c>
      <c r="L2" s="4" t="s">
        <v>1</v>
      </c>
      <c r="M2" s="9" t="s">
        <v>3</v>
      </c>
      <c r="N2" s="4" t="s">
        <v>1</v>
      </c>
      <c r="O2" s="4" t="s">
        <v>4</v>
      </c>
      <c r="P2" s="4" t="s">
        <v>6</v>
      </c>
      <c r="Q2" s="10"/>
      <c r="R2" s="10"/>
      <c r="S2" s="10"/>
      <c r="T2" s="10"/>
      <c r="U2" s="10"/>
      <c r="V2" s="10"/>
      <c r="W2" s="10"/>
      <c r="X2" s="10"/>
      <c r="Y2" s="10"/>
    </row>
    <row r="3" spans="1:25" ht="24.95" customHeight="1" x14ac:dyDescent="0.3">
      <c r="A3" s="21">
        <v>1</v>
      </c>
      <c r="B3" s="28" t="s">
        <v>102</v>
      </c>
      <c r="C3" s="20" t="s">
        <v>103</v>
      </c>
      <c r="D3" s="21" t="s">
        <v>8</v>
      </c>
      <c r="E3" s="9" t="s">
        <v>172</v>
      </c>
      <c r="F3" s="6">
        <v>45</v>
      </c>
      <c r="G3" s="9" t="s">
        <v>38</v>
      </c>
      <c r="H3" s="6">
        <v>35</v>
      </c>
      <c r="I3" s="9" t="s">
        <v>183</v>
      </c>
      <c r="J3" s="6">
        <v>16</v>
      </c>
      <c r="K3" s="38">
        <v>1.2265046296296297E-3</v>
      </c>
      <c r="L3" s="6">
        <v>42</v>
      </c>
      <c r="M3" s="9"/>
      <c r="N3" s="23">
        <v>0</v>
      </c>
      <c r="O3" s="26">
        <f t="shared" ref="O3:O17" si="0">F3+H3+J3+L3+N3</f>
        <v>138</v>
      </c>
      <c r="P3" s="4">
        <v>1</v>
      </c>
      <c r="Q3" s="1"/>
      <c r="R3" s="1"/>
      <c r="S3" s="1"/>
      <c r="T3" s="1"/>
      <c r="U3" s="1"/>
      <c r="V3" s="1"/>
      <c r="W3" s="1"/>
      <c r="X3" s="1"/>
      <c r="Y3" s="1"/>
    </row>
    <row r="4" spans="1:25" ht="24.95" customHeight="1" x14ac:dyDescent="0.3">
      <c r="A4" s="21">
        <v>7</v>
      </c>
      <c r="B4" s="28" t="s">
        <v>112</v>
      </c>
      <c r="C4" s="20" t="s">
        <v>113</v>
      </c>
      <c r="D4" s="21" t="s">
        <v>51</v>
      </c>
      <c r="E4" s="9" t="s">
        <v>180</v>
      </c>
      <c r="F4" s="6">
        <v>27</v>
      </c>
      <c r="G4" s="9" t="s">
        <v>37</v>
      </c>
      <c r="H4" s="6">
        <v>33</v>
      </c>
      <c r="I4" s="9" t="s">
        <v>189</v>
      </c>
      <c r="J4" s="6">
        <v>31</v>
      </c>
      <c r="K4" s="38">
        <v>1.4268518518518519E-3</v>
      </c>
      <c r="L4" s="6">
        <v>14</v>
      </c>
      <c r="M4" s="9"/>
      <c r="N4" s="23">
        <v>0</v>
      </c>
      <c r="O4" s="26">
        <f t="shared" si="0"/>
        <v>105</v>
      </c>
      <c r="P4" s="4">
        <v>2</v>
      </c>
      <c r="Q4" s="1"/>
      <c r="R4" s="1"/>
      <c r="S4" s="1"/>
      <c r="T4" s="1"/>
      <c r="U4" s="1"/>
      <c r="V4" s="1"/>
      <c r="W4" s="1"/>
      <c r="X4" s="1"/>
      <c r="Y4" s="1"/>
    </row>
    <row r="5" spans="1:25" ht="24.95" customHeight="1" x14ac:dyDescent="0.3">
      <c r="A5" s="21">
        <v>4</v>
      </c>
      <c r="B5" s="28" t="s">
        <v>43</v>
      </c>
      <c r="C5" s="20" t="s">
        <v>44</v>
      </c>
      <c r="D5" s="21" t="s">
        <v>8</v>
      </c>
      <c r="E5" s="9" t="s">
        <v>179</v>
      </c>
      <c r="F5" s="6">
        <v>37</v>
      </c>
      <c r="G5" s="9" t="s">
        <v>39</v>
      </c>
      <c r="H5" s="6">
        <v>35</v>
      </c>
      <c r="I5" s="9" t="s">
        <v>186</v>
      </c>
      <c r="J5" s="6">
        <v>20</v>
      </c>
      <c r="K5" s="38">
        <v>1.4607638888888888E-3</v>
      </c>
      <c r="L5" s="6">
        <v>11</v>
      </c>
      <c r="M5" s="9"/>
      <c r="N5" s="23">
        <v>0</v>
      </c>
      <c r="O5" s="26">
        <f t="shared" si="0"/>
        <v>103</v>
      </c>
      <c r="P5" s="4">
        <v>3</v>
      </c>
      <c r="Q5" s="1"/>
      <c r="R5" s="1"/>
      <c r="S5" s="1"/>
      <c r="T5" s="1"/>
      <c r="U5" s="1"/>
      <c r="V5" s="1"/>
      <c r="W5" s="1"/>
      <c r="X5" s="1"/>
      <c r="Y5" s="1"/>
    </row>
    <row r="6" spans="1:25" ht="24.95" customHeight="1" x14ac:dyDescent="0.3">
      <c r="A6" s="21">
        <v>2</v>
      </c>
      <c r="B6" s="28" t="s">
        <v>104</v>
      </c>
      <c r="C6" s="20" t="s">
        <v>105</v>
      </c>
      <c r="D6" s="21" t="s">
        <v>8</v>
      </c>
      <c r="E6" s="9" t="s">
        <v>142</v>
      </c>
      <c r="F6" s="6">
        <v>34</v>
      </c>
      <c r="G6" s="9" t="s">
        <v>35</v>
      </c>
      <c r="H6" s="6">
        <v>31</v>
      </c>
      <c r="I6" s="9" t="s">
        <v>184</v>
      </c>
      <c r="J6" s="6">
        <v>6</v>
      </c>
      <c r="K6" s="38">
        <v>1.3622685185185185E-3</v>
      </c>
      <c r="L6" s="6">
        <v>22</v>
      </c>
      <c r="M6" s="9"/>
      <c r="N6" s="23">
        <v>0</v>
      </c>
      <c r="O6" s="26">
        <f t="shared" si="0"/>
        <v>93</v>
      </c>
      <c r="P6" s="4">
        <v>4</v>
      </c>
      <c r="Q6" s="1"/>
      <c r="R6" s="1"/>
      <c r="S6" s="1"/>
      <c r="T6" s="1"/>
      <c r="U6" s="1"/>
      <c r="V6" s="1"/>
      <c r="W6" s="1"/>
      <c r="X6" s="1"/>
      <c r="Y6" s="1"/>
    </row>
    <row r="7" spans="1:25" ht="24.95" customHeight="1" x14ac:dyDescent="0.3">
      <c r="A7" s="21">
        <v>6</v>
      </c>
      <c r="B7" s="28" t="s">
        <v>110</v>
      </c>
      <c r="C7" s="20" t="s">
        <v>111</v>
      </c>
      <c r="D7" s="21" t="s">
        <v>51</v>
      </c>
      <c r="E7" s="9" t="s">
        <v>174</v>
      </c>
      <c r="F7" s="6">
        <v>27</v>
      </c>
      <c r="G7" s="9" t="s">
        <v>35</v>
      </c>
      <c r="H7" s="6">
        <v>31</v>
      </c>
      <c r="I7" s="9" t="s">
        <v>188</v>
      </c>
      <c r="J7" s="6">
        <v>18</v>
      </c>
      <c r="K7" s="38">
        <v>1.4578703703703704E-3</v>
      </c>
      <c r="L7" s="6">
        <v>12</v>
      </c>
      <c r="M7" s="9"/>
      <c r="N7" s="23">
        <v>0</v>
      </c>
      <c r="O7" s="26">
        <f t="shared" si="0"/>
        <v>88</v>
      </c>
      <c r="P7" s="4">
        <v>5</v>
      </c>
      <c r="Q7" s="1"/>
      <c r="R7" s="1"/>
      <c r="S7" s="1"/>
      <c r="T7" s="1"/>
      <c r="U7" s="1"/>
      <c r="V7" s="1"/>
      <c r="W7" s="1"/>
      <c r="X7" s="1"/>
      <c r="Y7" s="1"/>
    </row>
    <row r="8" spans="1:25" ht="24.95" customHeight="1" x14ac:dyDescent="0.3">
      <c r="A8" s="21">
        <v>11</v>
      </c>
      <c r="B8" s="28" t="s">
        <v>134</v>
      </c>
      <c r="C8" s="20" t="s">
        <v>79</v>
      </c>
      <c r="D8" s="21" t="s">
        <v>10</v>
      </c>
      <c r="E8" s="23">
        <v>11.06</v>
      </c>
      <c r="F8" s="6">
        <v>23</v>
      </c>
      <c r="G8" s="9" t="s">
        <v>30</v>
      </c>
      <c r="H8" s="6">
        <v>26</v>
      </c>
      <c r="I8" s="9" t="s">
        <v>193</v>
      </c>
      <c r="J8" s="6">
        <v>17</v>
      </c>
      <c r="K8" s="38">
        <v>1.3604166666666667E-3</v>
      </c>
      <c r="L8" s="6">
        <v>22</v>
      </c>
      <c r="M8" s="9"/>
      <c r="N8" s="23">
        <v>0</v>
      </c>
      <c r="O8" s="26">
        <f t="shared" si="0"/>
        <v>88</v>
      </c>
      <c r="P8" s="4">
        <v>6</v>
      </c>
      <c r="Q8" s="1"/>
      <c r="R8" s="1"/>
      <c r="S8" s="1"/>
      <c r="T8" s="1"/>
      <c r="U8" s="1"/>
      <c r="V8" s="1"/>
      <c r="W8" s="1"/>
      <c r="X8" s="1"/>
      <c r="Y8" s="1"/>
    </row>
    <row r="9" spans="1:25" ht="24.95" customHeight="1" x14ac:dyDescent="0.3">
      <c r="A9" s="21">
        <v>12</v>
      </c>
      <c r="B9" s="29" t="s">
        <v>135</v>
      </c>
      <c r="C9" s="20" t="s">
        <v>93</v>
      </c>
      <c r="D9" s="21" t="s">
        <v>10</v>
      </c>
      <c r="E9" s="9" t="s">
        <v>181</v>
      </c>
      <c r="F9" s="6">
        <v>19</v>
      </c>
      <c r="G9" s="9" t="s">
        <v>29</v>
      </c>
      <c r="H9" s="6">
        <v>24</v>
      </c>
      <c r="I9" s="9" t="s">
        <v>194</v>
      </c>
      <c r="J9" s="6">
        <v>19</v>
      </c>
      <c r="K9" s="38">
        <v>1.4001157407407408E-3</v>
      </c>
      <c r="L9" s="6">
        <v>17</v>
      </c>
      <c r="M9" s="9"/>
      <c r="N9" s="23">
        <v>0</v>
      </c>
      <c r="O9" s="23">
        <f t="shared" si="0"/>
        <v>79</v>
      </c>
      <c r="P9" s="4">
        <v>7</v>
      </c>
      <c r="Q9" s="1"/>
      <c r="R9" s="1"/>
      <c r="S9" s="1"/>
      <c r="T9" s="1"/>
      <c r="U9" s="1"/>
      <c r="V9" s="1"/>
      <c r="W9" s="1"/>
      <c r="X9" s="1"/>
      <c r="Y9" s="1"/>
    </row>
    <row r="10" spans="1:25" ht="24.95" customHeight="1" x14ac:dyDescent="0.3">
      <c r="A10" s="21">
        <v>9</v>
      </c>
      <c r="B10" s="28" t="s">
        <v>116</v>
      </c>
      <c r="C10" s="20" t="s">
        <v>117</v>
      </c>
      <c r="D10" s="21" t="s">
        <v>51</v>
      </c>
      <c r="E10" s="9" t="s">
        <v>175</v>
      </c>
      <c r="F10" s="6">
        <v>35</v>
      </c>
      <c r="G10" s="9" t="s">
        <v>24</v>
      </c>
      <c r="H10" s="6">
        <v>20</v>
      </c>
      <c r="I10" s="9" t="s">
        <v>191</v>
      </c>
      <c r="J10" s="6">
        <v>12</v>
      </c>
      <c r="K10" s="38">
        <v>1.5324074074074075E-3</v>
      </c>
      <c r="L10" s="6">
        <v>6</v>
      </c>
      <c r="M10" s="9"/>
      <c r="N10" s="23">
        <v>0</v>
      </c>
      <c r="O10" s="26">
        <f t="shared" si="0"/>
        <v>73</v>
      </c>
      <c r="P10" s="4">
        <v>8</v>
      </c>
      <c r="Q10" s="1"/>
      <c r="R10" s="1"/>
      <c r="S10" s="1"/>
      <c r="T10" s="1"/>
      <c r="U10" s="1"/>
      <c r="V10" s="1"/>
      <c r="W10" s="1"/>
      <c r="X10" s="1"/>
      <c r="Y10" s="1"/>
    </row>
    <row r="11" spans="1:25" ht="24.95" customHeight="1" x14ac:dyDescent="0.3">
      <c r="A11" s="21">
        <v>8</v>
      </c>
      <c r="B11" s="29" t="s">
        <v>114</v>
      </c>
      <c r="C11" s="20" t="s">
        <v>115</v>
      </c>
      <c r="D11" s="21" t="s">
        <v>51</v>
      </c>
      <c r="E11" s="9" t="s">
        <v>178</v>
      </c>
      <c r="F11" s="6">
        <v>20</v>
      </c>
      <c r="G11" s="9" t="s">
        <v>14</v>
      </c>
      <c r="H11" s="6">
        <v>11</v>
      </c>
      <c r="I11" s="9" t="s">
        <v>190</v>
      </c>
      <c r="J11" s="6">
        <v>20</v>
      </c>
      <c r="K11" s="38">
        <v>1.4549768518518516E-3</v>
      </c>
      <c r="L11" s="6">
        <v>12</v>
      </c>
      <c r="M11" s="9"/>
      <c r="N11" s="23">
        <v>0</v>
      </c>
      <c r="O11" s="26">
        <f t="shared" si="0"/>
        <v>63</v>
      </c>
      <c r="P11" s="4">
        <v>9</v>
      </c>
      <c r="Q11" s="1"/>
      <c r="R11" s="1"/>
      <c r="S11" s="1"/>
      <c r="T11" s="1"/>
      <c r="U11" s="1"/>
      <c r="V11" s="1"/>
      <c r="W11" s="1"/>
      <c r="X11" s="1"/>
      <c r="Y11" s="1"/>
    </row>
    <row r="12" spans="1:25" ht="24.95" customHeight="1" x14ac:dyDescent="0.3">
      <c r="A12" s="21">
        <v>5</v>
      </c>
      <c r="B12" s="28" t="s">
        <v>108</v>
      </c>
      <c r="C12" s="20" t="s">
        <v>109</v>
      </c>
      <c r="D12" s="21" t="s">
        <v>51</v>
      </c>
      <c r="E12" s="9" t="s">
        <v>176</v>
      </c>
      <c r="F12" s="6">
        <v>10</v>
      </c>
      <c r="G12" s="9" t="s">
        <v>20</v>
      </c>
      <c r="H12" s="6">
        <v>17</v>
      </c>
      <c r="I12" s="9" t="s">
        <v>187</v>
      </c>
      <c r="J12" s="6">
        <v>28</v>
      </c>
      <c r="K12" s="38">
        <v>1.845138888888889E-3</v>
      </c>
      <c r="L12" s="6">
        <v>0</v>
      </c>
      <c r="M12" s="9"/>
      <c r="N12" s="23">
        <v>0</v>
      </c>
      <c r="O12" s="26">
        <f t="shared" si="0"/>
        <v>55</v>
      </c>
      <c r="P12" s="4">
        <v>10</v>
      </c>
      <c r="Q12" s="1"/>
      <c r="R12" s="1"/>
      <c r="S12" s="1"/>
      <c r="T12" s="1"/>
      <c r="U12" s="1"/>
      <c r="V12" s="1"/>
      <c r="W12" s="1"/>
      <c r="X12" s="1"/>
      <c r="Y12" s="1"/>
    </row>
    <row r="13" spans="1:25" ht="24.95" customHeight="1" x14ac:dyDescent="0.3">
      <c r="A13" s="21">
        <v>13</v>
      </c>
      <c r="B13" s="29" t="s">
        <v>136</v>
      </c>
      <c r="C13" s="20" t="s">
        <v>93</v>
      </c>
      <c r="D13" s="21" t="s">
        <v>8</v>
      </c>
      <c r="E13" s="9" t="s">
        <v>182</v>
      </c>
      <c r="F13" s="6">
        <v>5</v>
      </c>
      <c r="G13" s="9" t="s">
        <v>27</v>
      </c>
      <c r="H13" s="6">
        <v>22</v>
      </c>
      <c r="I13" s="9" t="s">
        <v>195</v>
      </c>
      <c r="J13" s="6">
        <v>15</v>
      </c>
      <c r="K13" s="38">
        <v>1.4840277777777777E-3</v>
      </c>
      <c r="L13" s="6">
        <v>9</v>
      </c>
      <c r="M13" s="9"/>
      <c r="N13" s="23">
        <v>0</v>
      </c>
      <c r="O13" s="23">
        <f t="shared" si="0"/>
        <v>51</v>
      </c>
      <c r="P13" s="4">
        <v>11</v>
      </c>
      <c r="Q13" s="1"/>
      <c r="R13" s="1"/>
      <c r="S13" s="1"/>
      <c r="T13" s="1"/>
      <c r="U13" s="1"/>
      <c r="V13" s="1"/>
      <c r="W13" s="1"/>
      <c r="X13" s="1"/>
      <c r="Y13" s="1"/>
    </row>
    <row r="14" spans="1:25" ht="24.95" customHeight="1" x14ac:dyDescent="0.3">
      <c r="A14" s="21">
        <v>10</v>
      </c>
      <c r="B14" s="28" t="s">
        <v>118</v>
      </c>
      <c r="C14" s="20" t="s">
        <v>119</v>
      </c>
      <c r="D14" s="21" t="s">
        <v>9</v>
      </c>
      <c r="E14" s="23">
        <v>11.29</v>
      </c>
      <c r="F14" s="6">
        <v>18</v>
      </c>
      <c r="G14" s="9" t="s">
        <v>171</v>
      </c>
      <c r="H14" s="6">
        <v>6</v>
      </c>
      <c r="I14" s="9" t="s">
        <v>192</v>
      </c>
      <c r="J14" s="6">
        <v>17</v>
      </c>
      <c r="K14" s="38">
        <v>0</v>
      </c>
      <c r="L14" s="6">
        <v>0</v>
      </c>
      <c r="M14" s="9"/>
      <c r="N14" s="23"/>
      <c r="O14" s="23">
        <f t="shared" si="0"/>
        <v>41</v>
      </c>
      <c r="P14" s="4">
        <v>12</v>
      </c>
      <c r="Q14" s="1"/>
      <c r="R14" s="1"/>
      <c r="S14" s="1"/>
      <c r="T14" s="1"/>
      <c r="U14" s="1"/>
      <c r="V14" s="1"/>
      <c r="W14" s="1"/>
      <c r="X14" s="1"/>
      <c r="Y14" s="1"/>
    </row>
    <row r="15" spans="1:25" ht="24.95" customHeight="1" x14ac:dyDescent="0.3">
      <c r="A15" s="21">
        <v>3</v>
      </c>
      <c r="B15" s="28" t="s">
        <v>106</v>
      </c>
      <c r="C15" s="20" t="s">
        <v>107</v>
      </c>
      <c r="D15" s="21" t="s">
        <v>8</v>
      </c>
      <c r="E15" s="9" t="s">
        <v>177</v>
      </c>
      <c r="F15" s="6">
        <v>3</v>
      </c>
      <c r="G15" s="9" t="s">
        <v>15</v>
      </c>
      <c r="H15" s="6">
        <v>12</v>
      </c>
      <c r="I15" s="9" t="s">
        <v>185</v>
      </c>
      <c r="J15" s="6">
        <v>10</v>
      </c>
      <c r="K15" s="38">
        <v>1.6561342592592593E-3</v>
      </c>
      <c r="L15" s="6">
        <v>0</v>
      </c>
      <c r="M15" s="9"/>
      <c r="N15" s="23">
        <v>0</v>
      </c>
      <c r="O15" s="26">
        <f t="shared" si="0"/>
        <v>25</v>
      </c>
      <c r="P15" s="4">
        <v>13</v>
      </c>
      <c r="Q15" s="1"/>
      <c r="R15" s="1"/>
      <c r="S15" s="1"/>
      <c r="T15" s="1"/>
      <c r="U15" s="1"/>
      <c r="V15" s="1"/>
      <c r="W15" s="1"/>
      <c r="X15" s="1"/>
      <c r="Y15" s="1"/>
    </row>
    <row r="16" spans="1:25" ht="24.95" customHeight="1" x14ac:dyDescent="0.3">
      <c r="A16" s="30"/>
      <c r="B16" s="28"/>
      <c r="C16" s="20"/>
      <c r="D16" s="21"/>
      <c r="E16" s="30"/>
      <c r="F16" s="32"/>
      <c r="G16" s="31"/>
      <c r="H16" s="32"/>
      <c r="I16" s="31"/>
      <c r="J16" s="32"/>
      <c r="K16" s="39"/>
      <c r="L16" s="32"/>
      <c r="M16" s="31"/>
      <c r="N16" s="30"/>
      <c r="O16" s="23">
        <f t="shared" si="0"/>
        <v>0</v>
      </c>
      <c r="P16" s="30"/>
      <c r="Q16" s="1"/>
    </row>
    <row r="17" spans="1:17" ht="24.95" customHeight="1" x14ac:dyDescent="0.3">
      <c r="A17" s="30"/>
      <c r="B17" s="28"/>
      <c r="C17" s="20"/>
      <c r="D17" s="21"/>
      <c r="E17" s="30"/>
      <c r="F17" s="32"/>
      <c r="G17" s="31"/>
      <c r="H17" s="32"/>
      <c r="I17" s="31"/>
      <c r="J17" s="32"/>
      <c r="K17" s="39"/>
      <c r="L17" s="32"/>
      <c r="M17" s="31"/>
      <c r="N17" s="30"/>
      <c r="O17" s="23">
        <f t="shared" si="0"/>
        <v>0</v>
      </c>
      <c r="P17" s="30"/>
      <c r="Q17" s="1"/>
    </row>
    <row r="18" spans="1:17" ht="24.95" customHeight="1" x14ac:dyDescent="0.3">
      <c r="A18" s="1"/>
      <c r="B18" s="34"/>
      <c r="C18" s="35"/>
      <c r="D18" s="33"/>
      <c r="E18" s="1"/>
      <c r="F18" s="1"/>
      <c r="G18" s="12"/>
      <c r="H18" s="1"/>
      <c r="I18" s="12"/>
      <c r="J18" s="1"/>
      <c r="K18" s="12"/>
      <c r="L18" s="1"/>
      <c r="M18" s="12"/>
      <c r="N18" s="1"/>
      <c r="O18" s="1"/>
      <c r="P18" s="1"/>
      <c r="Q18" s="1"/>
    </row>
    <row r="19" spans="1:17" ht="24.95" customHeight="1" x14ac:dyDescent="0.3">
      <c r="A19" s="1"/>
      <c r="B19" s="1"/>
      <c r="C19" s="1"/>
      <c r="D19" s="1"/>
      <c r="E19" s="1"/>
      <c r="F19" s="1"/>
      <c r="G19" s="12"/>
      <c r="H19" s="1"/>
      <c r="I19" s="12"/>
      <c r="J19" s="1"/>
      <c r="K19" s="12"/>
      <c r="L19" s="1"/>
      <c r="M19" s="12"/>
      <c r="N19" s="1"/>
      <c r="O19" s="1"/>
      <c r="P19" s="1"/>
      <c r="Q19" s="1"/>
    </row>
    <row r="20" spans="1:17" ht="24.95" customHeight="1" x14ac:dyDescent="0.3">
      <c r="A20" s="1"/>
      <c r="B20" s="1"/>
      <c r="C20" s="1"/>
      <c r="D20" s="1"/>
      <c r="E20" s="1"/>
      <c r="F20" s="1"/>
      <c r="G20" s="12"/>
      <c r="H20" s="1"/>
      <c r="I20" s="12"/>
      <c r="J20" s="1"/>
      <c r="K20" s="12"/>
      <c r="L20" s="1"/>
      <c r="M20" s="12"/>
      <c r="N20" s="1"/>
      <c r="O20" s="1"/>
      <c r="P20" s="1"/>
      <c r="Q20" s="1"/>
    </row>
    <row r="21" spans="1:17" ht="24.95" customHeight="1" x14ac:dyDescent="0.3">
      <c r="A21" s="1"/>
      <c r="B21" s="1"/>
      <c r="C21" s="1"/>
      <c r="D21" s="1"/>
      <c r="E21" s="1"/>
      <c r="F21" s="1"/>
      <c r="G21" s="12"/>
      <c r="H21" s="1"/>
      <c r="I21" s="12"/>
      <c r="J21" s="1"/>
      <c r="K21" s="12"/>
      <c r="L21" s="1"/>
      <c r="M21" s="12"/>
      <c r="N21" s="1"/>
      <c r="O21" s="1"/>
      <c r="P21" s="1"/>
      <c r="Q21" s="1"/>
    </row>
    <row r="22" spans="1:17" ht="24.95" customHeight="1" x14ac:dyDescent="0.3">
      <c r="A22" s="1"/>
      <c r="B22" s="1"/>
      <c r="C22" s="1"/>
      <c r="D22" s="1"/>
      <c r="E22" s="1"/>
      <c r="F22" s="1"/>
      <c r="G22" s="12"/>
      <c r="H22" s="1"/>
      <c r="I22" s="12"/>
      <c r="J22" s="1"/>
      <c r="K22" s="12"/>
      <c r="L22" s="1"/>
      <c r="M22" s="12"/>
      <c r="N22" s="1"/>
      <c r="O22" s="1"/>
      <c r="P22" s="1"/>
      <c r="Q22" s="1"/>
    </row>
    <row r="23" spans="1:17" ht="24.95" customHeight="1" x14ac:dyDescent="0.3">
      <c r="A23" s="1"/>
      <c r="B23" s="1"/>
      <c r="C23" s="1"/>
      <c r="D23" s="1"/>
      <c r="E23" s="1"/>
      <c r="F23" s="1"/>
      <c r="G23" s="12"/>
      <c r="H23" s="40"/>
      <c r="I23" s="12"/>
      <c r="J23" s="1"/>
      <c r="K23" s="12"/>
      <c r="L23" s="1"/>
      <c r="M23" s="12"/>
      <c r="N23" s="1"/>
      <c r="O23" s="1"/>
      <c r="P23" s="1"/>
      <c r="Q23" s="1"/>
    </row>
    <row r="24" spans="1:17" ht="24.95" customHeight="1" x14ac:dyDescent="0.3">
      <c r="A24" s="1"/>
      <c r="B24" s="1"/>
      <c r="C24" s="1"/>
      <c r="D24" s="1"/>
      <c r="E24" s="1"/>
      <c r="F24" s="1"/>
      <c r="G24" s="12"/>
      <c r="H24" s="1"/>
      <c r="I24" s="12"/>
      <c r="J24" s="1"/>
      <c r="K24" s="12"/>
      <c r="L24" s="1"/>
      <c r="M24" s="12"/>
      <c r="N24" s="1"/>
      <c r="O24" s="1"/>
      <c r="P24" s="1"/>
      <c r="Q24" s="1"/>
    </row>
    <row r="25" spans="1:17" ht="24.95" customHeight="1" x14ac:dyDescent="0.3">
      <c r="A25" s="1"/>
      <c r="B25" s="1"/>
      <c r="C25" s="1"/>
      <c r="D25" s="1"/>
      <c r="E25" s="1"/>
      <c r="F25" s="1"/>
      <c r="G25" s="12"/>
      <c r="H25" s="1"/>
      <c r="I25" s="12"/>
      <c r="J25" s="1"/>
      <c r="K25" s="12"/>
      <c r="L25" s="1"/>
      <c r="M25" s="12"/>
      <c r="N25" s="1"/>
      <c r="O25" s="1"/>
      <c r="P25" s="1"/>
      <c r="Q25" s="1"/>
    </row>
    <row r="26" spans="1:17" ht="24.95" customHeight="1" x14ac:dyDescent="0.3">
      <c r="A26" s="1"/>
      <c r="B26" s="1"/>
      <c r="C26" s="1"/>
      <c r="D26" s="1"/>
      <c r="E26" s="1"/>
      <c r="F26" s="1"/>
      <c r="G26" s="12"/>
      <c r="H26" s="1"/>
      <c r="I26" s="12"/>
      <c r="J26" s="1"/>
      <c r="K26" s="12"/>
      <c r="L26" s="1"/>
      <c r="M26" s="12"/>
      <c r="N26" s="1"/>
      <c r="O26" s="1"/>
      <c r="P26" s="1"/>
      <c r="Q26" s="1"/>
    </row>
    <row r="27" spans="1:17" ht="24.95" customHeight="1" x14ac:dyDescent="0.3">
      <c r="A27" s="1"/>
      <c r="B27" s="1"/>
      <c r="C27" s="1"/>
      <c r="D27" s="1"/>
      <c r="E27" s="1"/>
      <c r="F27" s="1"/>
      <c r="G27" s="12"/>
      <c r="H27" s="1"/>
      <c r="I27" s="12"/>
      <c r="J27" s="1"/>
      <c r="K27" s="12"/>
      <c r="L27" s="1"/>
      <c r="M27" s="12"/>
      <c r="N27" s="1"/>
      <c r="O27" s="1"/>
      <c r="P27" s="1"/>
      <c r="Q27" s="1"/>
    </row>
    <row r="28" spans="1:17" ht="24.95" customHeight="1" x14ac:dyDescent="0.3">
      <c r="A28" s="1"/>
      <c r="B28" s="1"/>
      <c r="C28" s="1"/>
      <c r="D28" s="1"/>
      <c r="E28" s="1"/>
      <c r="F28" s="1"/>
      <c r="G28" s="12"/>
      <c r="H28" s="1"/>
      <c r="I28" s="12"/>
      <c r="J28" s="1"/>
      <c r="K28" s="12"/>
      <c r="L28" s="1"/>
      <c r="M28" s="12"/>
      <c r="N28" s="1"/>
      <c r="O28" s="1"/>
      <c r="P28" s="1"/>
      <c r="Q28" s="1"/>
    </row>
    <row r="29" spans="1:17" ht="24.95" customHeight="1" x14ac:dyDescent="0.3">
      <c r="A29" s="1"/>
      <c r="B29" s="1"/>
      <c r="C29" s="1"/>
      <c r="D29" s="1"/>
      <c r="E29" s="1"/>
      <c r="F29" s="1"/>
      <c r="G29" s="12"/>
      <c r="H29" s="1"/>
      <c r="I29" s="12"/>
      <c r="J29" s="1"/>
      <c r="K29" s="12"/>
      <c r="L29" s="1"/>
      <c r="M29" s="12"/>
      <c r="N29" s="1"/>
      <c r="O29" s="1"/>
      <c r="P29" s="1"/>
      <c r="Q29" s="1"/>
    </row>
    <row r="30" spans="1:17" ht="24.95" customHeight="1" x14ac:dyDescent="0.3">
      <c r="A30" s="1"/>
      <c r="B30" s="1"/>
      <c r="C30" s="1"/>
      <c r="D30" s="1"/>
      <c r="E30" s="1"/>
      <c r="F30" s="1"/>
      <c r="G30" s="12"/>
      <c r="H30" s="1"/>
      <c r="I30" s="12"/>
      <c r="J30" s="1"/>
      <c r="K30" s="12"/>
      <c r="L30" s="1"/>
      <c r="M30" s="12"/>
      <c r="N30" s="1"/>
      <c r="O30" s="1"/>
      <c r="P30" s="1"/>
      <c r="Q30" s="1"/>
    </row>
    <row r="31" spans="1:17" ht="24.95" customHeight="1" x14ac:dyDescent="0.3">
      <c r="A31" s="1"/>
      <c r="B31" s="1"/>
      <c r="C31" s="1"/>
      <c r="D31" s="1"/>
      <c r="E31" s="1"/>
      <c r="F31" s="1"/>
      <c r="G31" s="12"/>
      <c r="H31" s="1"/>
      <c r="I31" s="12"/>
      <c r="J31" s="1"/>
      <c r="K31" s="12"/>
      <c r="L31" s="1"/>
      <c r="M31" s="12"/>
      <c r="N31" s="1"/>
      <c r="O31" s="1"/>
      <c r="P31" s="1"/>
      <c r="Q31" s="1"/>
    </row>
    <row r="32" spans="1:17" ht="24.95" customHeight="1" x14ac:dyDescent="0.3">
      <c r="A32" s="1"/>
      <c r="B32" s="1"/>
      <c r="C32" s="1"/>
      <c r="D32" s="1"/>
      <c r="E32" s="1"/>
      <c r="F32" s="1"/>
      <c r="G32" s="12"/>
      <c r="H32" s="1"/>
      <c r="I32" s="12"/>
      <c r="J32" s="1"/>
      <c r="K32" s="12"/>
      <c r="L32" s="1"/>
      <c r="M32" s="12"/>
      <c r="N32" s="1"/>
      <c r="O32" s="1"/>
      <c r="P32" s="1"/>
      <c r="Q32" s="1"/>
    </row>
    <row r="33" spans="1:17" ht="24.95" customHeight="1" x14ac:dyDescent="0.3">
      <c r="A33" s="1"/>
      <c r="B33" s="1"/>
      <c r="C33" s="1"/>
      <c r="D33" s="1"/>
      <c r="E33" s="1"/>
      <c r="F33" s="1"/>
      <c r="G33" s="12"/>
      <c r="H33" s="1"/>
      <c r="I33" s="12"/>
      <c r="J33" s="1"/>
      <c r="K33" s="12"/>
      <c r="L33" s="1"/>
      <c r="M33" s="12"/>
      <c r="N33" s="1"/>
      <c r="O33" s="13"/>
      <c r="P33" s="1"/>
      <c r="Q33" s="1"/>
    </row>
    <row r="34" spans="1:17" ht="24.95" customHeight="1" x14ac:dyDescent="0.3">
      <c r="A34" s="1"/>
      <c r="B34" s="1"/>
      <c r="C34" s="1"/>
      <c r="D34" s="1"/>
      <c r="E34" s="1"/>
      <c r="F34" s="1"/>
      <c r="G34" s="12"/>
      <c r="H34" s="1"/>
      <c r="I34" s="12"/>
      <c r="J34" s="1"/>
      <c r="K34" s="12"/>
      <c r="L34" s="1"/>
      <c r="M34" s="12"/>
      <c r="N34" s="1"/>
      <c r="O34" s="13"/>
      <c r="P34" s="1"/>
      <c r="Q34" s="1"/>
    </row>
  </sheetData>
  <sheetProtection algorithmName="SHA-512" hashValue="aqwaarhn64H/iUUXFwd/P5jeq3wHK8LAMds0c3QslyVWtZ9SX2K0SjHo+zVub+ATf5SB4bTbkutgK2yhqKvoxw==" saltValue="6trNTzKuRSUBoPBdfAZn/Q==" spinCount="100000" sheet="1" objects="1" scenarios="1"/>
  <sortState ref="A3:Y19">
    <sortCondition descending="1" ref="O3:O19"/>
  </sortState>
  <mergeCells count="1">
    <mergeCell ref="A1:O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8574"/>
  <sheetViews>
    <sheetView zoomScaleNormal="100" workbookViewId="0">
      <selection activeCell="Q7" sqref="Q7"/>
    </sheetView>
  </sheetViews>
  <sheetFormatPr defaultRowHeight="15" x14ac:dyDescent="0.25"/>
  <cols>
    <col min="1" max="1" width="4.140625" style="15" customWidth="1"/>
    <col min="2" max="2" width="22.140625" style="15" customWidth="1"/>
    <col min="3" max="3" width="9.85546875" style="15" customWidth="1"/>
    <col min="4" max="4" width="11.28515625" style="15" customWidth="1"/>
    <col min="5" max="5" width="10.7109375" style="18" customWidth="1"/>
    <col min="6" max="6" width="10.7109375" style="15" customWidth="1"/>
    <col min="7" max="7" width="10.7109375" style="18" customWidth="1"/>
    <col min="8" max="8" width="10.7109375" style="15" customWidth="1"/>
    <col min="9" max="9" width="10.7109375" style="18" customWidth="1"/>
    <col min="10" max="10" width="10.7109375" style="15" customWidth="1"/>
    <col min="11" max="11" width="10.7109375" style="18" customWidth="1"/>
    <col min="12" max="12" width="10.7109375" style="15" customWidth="1"/>
    <col min="13" max="13" width="10.7109375" style="15" hidden="1" customWidth="1"/>
    <col min="14" max="15" width="10.7109375" style="15" customWidth="1"/>
    <col min="16" max="16384" width="9.140625" style="15"/>
  </cols>
  <sheetData>
    <row r="1" spans="1:15" s="19" customFormat="1" ht="21" x14ac:dyDescent="0.25">
      <c r="A1" s="42" t="s">
        <v>269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5" s="19" customFormat="1" ht="24.95" customHeight="1" x14ac:dyDescent="0.25">
      <c r="A2" s="3"/>
      <c r="B2" s="5" t="s">
        <v>5</v>
      </c>
      <c r="C2" s="5" t="s">
        <v>11</v>
      </c>
      <c r="D2" s="5" t="s">
        <v>7</v>
      </c>
      <c r="E2" s="25" t="s">
        <v>0</v>
      </c>
      <c r="F2" s="27" t="s">
        <v>1</v>
      </c>
      <c r="G2" s="25" t="s">
        <v>2</v>
      </c>
      <c r="H2" s="27" t="s">
        <v>1</v>
      </c>
      <c r="I2" s="25" t="s">
        <v>54</v>
      </c>
      <c r="J2" s="27" t="s">
        <v>1</v>
      </c>
      <c r="K2" s="25" t="s">
        <v>80</v>
      </c>
      <c r="L2" s="5" t="s">
        <v>1</v>
      </c>
      <c r="M2" s="5" t="s">
        <v>1</v>
      </c>
      <c r="N2" s="5" t="s">
        <v>4</v>
      </c>
      <c r="O2" s="5" t="s">
        <v>6</v>
      </c>
    </row>
    <row r="3" spans="1:15" ht="24.95" customHeight="1" x14ac:dyDescent="0.25">
      <c r="A3" s="21">
        <v>15</v>
      </c>
      <c r="B3" s="28" t="s">
        <v>49</v>
      </c>
      <c r="C3" s="20" t="s">
        <v>50</v>
      </c>
      <c r="D3" s="21" t="s">
        <v>9</v>
      </c>
      <c r="E3" s="20" t="s">
        <v>152</v>
      </c>
      <c r="F3" s="24">
        <v>68</v>
      </c>
      <c r="G3" s="20" t="s">
        <v>42</v>
      </c>
      <c r="H3" s="24">
        <v>45</v>
      </c>
      <c r="I3" s="20" t="s">
        <v>216</v>
      </c>
      <c r="J3" s="24">
        <v>55</v>
      </c>
      <c r="K3" s="20" t="s">
        <v>255</v>
      </c>
      <c r="L3" s="24">
        <v>37</v>
      </c>
      <c r="M3" s="21"/>
      <c r="N3" s="26">
        <f>F3+H3+J3+L3+M3</f>
        <v>205</v>
      </c>
      <c r="O3" s="4">
        <v>1</v>
      </c>
    </row>
    <row r="4" spans="1:15" ht="24.95" customHeight="1" x14ac:dyDescent="0.25">
      <c r="A4" s="21">
        <v>2</v>
      </c>
      <c r="B4" s="28" t="s">
        <v>45</v>
      </c>
      <c r="C4" s="20" t="s">
        <v>46</v>
      </c>
      <c r="D4" s="21" t="s">
        <v>10</v>
      </c>
      <c r="E4" s="9" t="s">
        <v>141</v>
      </c>
      <c r="F4" s="6">
        <v>55</v>
      </c>
      <c r="G4" s="9" t="s">
        <v>40</v>
      </c>
      <c r="H4" s="6">
        <v>36</v>
      </c>
      <c r="I4" s="9" t="s">
        <v>205</v>
      </c>
      <c r="J4" s="6">
        <v>44</v>
      </c>
      <c r="K4" s="9" t="s">
        <v>237</v>
      </c>
      <c r="L4" s="6">
        <v>29</v>
      </c>
      <c r="M4" s="23">
        <v>0</v>
      </c>
      <c r="N4" s="26">
        <f>F4+H4+J4+L4</f>
        <v>164</v>
      </c>
      <c r="O4" s="4">
        <v>2</v>
      </c>
    </row>
    <row r="5" spans="1:15" ht="24.95" customHeight="1" x14ac:dyDescent="0.25">
      <c r="A5" s="21">
        <v>32</v>
      </c>
      <c r="B5" s="22" t="s">
        <v>126</v>
      </c>
      <c r="C5" s="20" t="s">
        <v>127</v>
      </c>
      <c r="D5" s="21" t="s">
        <v>51</v>
      </c>
      <c r="E5" s="20" t="s">
        <v>154</v>
      </c>
      <c r="F5" s="24">
        <v>41</v>
      </c>
      <c r="G5" s="20" t="s">
        <v>31</v>
      </c>
      <c r="H5" s="24">
        <v>26</v>
      </c>
      <c r="I5" s="20" t="s">
        <v>221</v>
      </c>
      <c r="J5" s="24">
        <v>28</v>
      </c>
      <c r="K5" s="20" t="s">
        <v>251</v>
      </c>
      <c r="L5" s="24">
        <v>40</v>
      </c>
      <c r="M5" s="21"/>
      <c r="N5" s="26">
        <f t="shared" ref="N5:N17" si="0">F5+H5+J5+L5+M5</f>
        <v>135</v>
      </c>
      <c r="O5" s="4">
        <v>3</v>
      </c>
    </row>
    <row r="6" spans="1:15" ht="24.95" customHeight="1" x14ac:dyDescent="0.25">
      <c r="A6" s="21">
        <v>23</v>
      </c>
      <c r="B6" s="22" t="s">
        <v>91</v>
      </c>
      <c r="C6" s="20" t="s">
        <v>96</v>
      </c>
      <c r="D6" s="21" t="s">
        <v>8</v>
      </c>
      <c r="E6" s="20" t="s">
        <v>161</v>
      </c>
      <c r="F6" s="24">
        <v>34</v>
      </c>
      <c r="G6" s="20" t="s">
        <v>34</v>
      </c>
      <c r="H6" s="24">
        <v>29</v>
      </c>
      <c r="I6" s="20" t="s">
        <v>225</v>
      </c>
      <c r="J6" s="24">
        <v>30</v>
      </c>
      <c r="K6" s="20" t="s">
        <v>257</v>
      </c>
      <c r="L6" s="24">
        <v>39</v>
      </c>
      <c r="M6" s="21"/>
      <c r="N6" s="26">
        <f t="shared" si="0"/>
        <v>132</v>
      </c>
      <c r="O6" s="4">
        <v>4</v>
      </c>
    </row>
    <row r="7" spans="1:15" ht="24.95" customHeight="1" x14ac:dyDescent="0.25">
      <c r="A7" s="21">
        <v>18</v>
      </c>
      <c r="B7" s="28" t="s">
        <v>83</v>
      </c>
      <c r="C7" s="20" t="s">
        <v>84</v>
      </c>
      <c r="D7" s="21" t="s">
        <v>8</v>
      </c>
      <c r="E7" s="20" t="s">
        <v>146</v>
      </c>
      <c r="F7" s="24">
        <v>40</v>
      </c>
      <c r="G7" s="20" t="s">
        <v>36</v>
      </c>
      <c r="H7" s="24">
        <v>31</v>
      </c>
      <c r="I7" s="20" t="s">
        <v>222</v>
      </c>
      <c r="J7" s="24">
        <v>31</v>
      </c>
      <c r="K7" s="20" t="s">
        <v>243</v>
      </c>
      <c r="L7" s="24">
        <v>24</v>
      </c>
      <c r="M7" s="21"/>
      <c r="N7" s="26">
        <f t="shared" si="0"/>
        <v>126</v>
      </c>
      <c r="O7" s="4">
        <v>5</v>
      </c>
    </row>
    <row r="8" spans="1:15" ht="24.95" customHeight="1" x14ac:dyDescent="0.25">
      <c r="A8" s="21">
        <v>26</v>
      </c>
      <c r="B8" s="22" t="s">
        <v>97</v>
      </c>
      <c r="C8" s="20" t="s">
        <v>98</v>
      </c>
      <c r="D8" s="21" t="s">
        <v>8</v>
      </c>
      <c r="E8" s="20" t="s">
        <v>164</v>
      </c>
      <c r="F8" s="24">
        <v>39</v>
      </c>
      <c r="G8" s="20" t="s">
        <v>32</v>
      </c>
      <c r="H8" s="24">
        <v>27</v>
      </c>
      <c r="I8" s="20" t="s">
        <v>223</v>
      </c>
      <c r="J8" s="24">
        <v>28</v>
      </c>
      <c r="K8" s="20" t="s">
        <v>259</v>
      </c>
      <c r="L8" s="24">
        <v>32</v>
      </c>
      <c r="M8" s="21"/>
      <c r="N8" s="26">
        <f t="shared" si="0"/>
        <v>126</v>
      </c>
      <c r="O8" s="4">
        <v>6</v>
      </c>
    </row>
    <row r="9" spans="1:15" ht="24.95" customHeight="1" x14ac:dyDescent="0.25">
      <c r="A9" s="21">
        <v>25</v>
      </c>
      <c r="B9" s="22" t="s">
        <v>94</v>
      </c>
      <c r="C9" s="20" t="s">
        <v>95</v>
      </c>
      <c r="D9" s="21" t="s">
        <v>8</v>
      </c>
      <c r="E9" s="20" t="s">
        <v>155</v>
      </c>
      <c r="F9" s="24">
        <v>36</v>
      </c>
      <c r="G9" s="20" t="s">
        <v>41</v>
      </c>
      <c r="H9" s="24">
        <v>40</v>
      </c>
      <c r="I9" s="20" t="s">
        <v>224</v>
      </c>
      <c r="J9" s="24">
        <v>28</v>
      </c>
      <c r="K9" s="20" t="s">
        <v>258</v>
      </c>
      <c r="L9" s="24">
        <v>16</v>
      </c>
      <c r="M9" s="21"/>
      <c r="N9" s="26">
        <f t="shared" si="0"/>
        <v>120</v>
      </c>
      <c r="O9" s="4">
        <v>7</v>
      </c>
    </row>
    <row r="10" spans="1:15" ht="24.95" customHeight="1" x14ac:dyDescent="0.25">
      <c r="A10" s="21">
        <v>16</v>
      </c>
      <c r="B10" s="22" t="s">
        <v>78</v>
      </c>
      <c r="C10" s="20" t="s">
        <v>79</v>
      </c>
      <c r="D10" s="21" t="s">
        <v>8</v>
      </c>
      <c r="E10" s="20" t="s">
        <v>140</v>
      </c>
      <c r="F10" s="24">
        <v>35</v>
      </c>
      <c r="G10" s="20" t="s">
        <v>27</v>
      </c>
      <c r="H10" s="24">
        <v>22</v>
      </c>
      <c r="I10" s="20" t="s">
        <v>217</v>
      </c>
      <c r="J10" s="24">
        <v>40</v>
      </c>
      <c r="K10" s="20" t="s">
        <v>238</v>
      </c>
      <c r="L10" s="24">
        <v>18</v>
      </c>
      <c r="M10" s="21"/>
      <c r="N10" s="26">
        <f t="shared" si="0"/>
        <v>115</v>
      </c>
      <c r="O10" s="4">
        <v>8</v>
      </c>
    </row>
    <row r="11" spans="1:15" ht="24.95" customHeight="1" x14ac:dyDescent="0.25">
      <c r="A11" s="21">
        <v>30</v>
      </c>
      <c r="B11" s="22" t="s">
        <v>122</v>
      </c>
      <c r="C11" s="20" t="s">
        <v>123</v>
      </c>
      <c r="D11" s="37" t="s">
        <v>51</v>
      </c>
      <c r="E11" s="20" t="s">
        <v>148</v>
      </c>
      <c r="F11" s="24">
        <v>28</v>
      </c>
      <c r="G11" s="20" t="s">
        <v>12</v>
      </c>
      <c r="H11" s="24">
        <v>10</v>
      </c>
      <c r="I11" s="20" t="s">
        <v>229</v>
      </c>
      <c r="J11" s="24">
        <v>55</v>
      </c>
      <c r="K11" s="20" t="s">
        <v>245</v>
      </c>
      <c r="L11" s="24">
        <v>17</v>
      </c>
      <c r="M11" s="21"/>
      <c r="N11" s="26">
        <f t="shared" si="0"/>
        <v>110</v>
      </c>
      <c r="O11" s="4">
        <v>9</v>
      </c>
    </row>
    <row r="12" spans="1:15" ht="24.95" customHeight="1" x14ac:dyDescent="0.25">
      <c r="A12" s="21">
        <v>29</v>
      </c>
      <c r="B12" s="22" t="s">
        <v>120</v>
      </c>
      <c r="C12" s="20" t="s">
        <v>121</v>
      </c>
      <c r="D12" s="37" t="s">
        <v>51</v>
      </c>
      <c r="E12" s="20" t="s">
        <v>138</v>
      </c>
      <c r="F12" s="24">
        <v>43</v>
      </c>
      <c r="G12" s="20" t="s">
        <v>23</v>
      </c>
      <c r="H12" s="24">
        <v>19</v>
      </c>
      <c r="I12" s="20" t="s">
        <v>220</v>
      </c>
      <c r="J12" s="24">
        <v>29</v>
      </c>
      <c r="K12" s="20" t="s">
        <v>240</v>
      </c>
      <c r="L12" s="24">
        <v>18</v>
      </c>
      <c r="M12" s="21"/>
      <c r="N12" s="26">
        <f t="shared" si="0"/>
        <v>109</v>
      </c>
      <c r="O12" s="4">
        <v>10</v>
      </c>
    </row>
    <row r="13" spans="1:15" ht="24.95" customHeight="1" x14ac:dyDescent="0.25">
      <c r="A13" s="21">
        <v>35</v>
      </c>
      <c r="B13" s="22" t="s">
        <v>132</v>
      </c>
      <c r="C13" s="20" t="s">
        <v>133</v>
      </c>
      <c r="D13" s="21" t="s">
        <v>51</v>
      </c>
      <c r="E13" s="20" t="s">
        <v>159</v>
      </c>
      <c r="F13" s="24">
        <v>32</v>
      </c>
      <c r="G13" s="20" t="s">
        <v>26</v>
      </c>
      <c r="H13" s="24">
        <v>22</v>
      </c>
      <c r="I13" s="20" t="s">
        <v>226</v>
      </c>
      <c r="J13" s="24">
        <v>37</v>
      </c>
      <c r="K13" s="20" t="s">
        <v>254</v>
      </c>
      <c r="L13" s="24">
        <v>16</v>
      </c>
      <c r="M13" s="21"/>
      <c r="N13" s="26">
        <f t="shared" si="0"/>
        <v>107</v>
      </c>
      <c r="O13" s="4">
        <v>11</v>
      </c>
    </row>
    <row r="14" spans="1:15" ht="24.95" customHeight="1" x14ac:dyDescent="0.25">
      <c r="A14" s="21">
        <v>14</v>
      </c>
      <c r="B14" s="22" t="s">
        <v>52</v>
      </c>
      <c r="C14" s="20" t="s">
        <v>53</v>
      </c>
      <c r="D14" s="21" t="s">
        <v>51</v>
      </c>
      <c r="E14" s="20" t="s">
        <v>142</v>
      </c>
      <c r="F14" s="24">
        <v>34</v>
      </c>
      <c r="G14" s="20" t="s">
        <v>33</v>
      </c>
      <c r="H14" s="24">
        <v>28</v>
      </c>
      <c r="I14" s="20" t="s">
        <v>215</v>
      </c>
      <c r="J14" s="24">
        <v>34</v>
      </c>
      <c r="K14" s="20" t="s">
        <v>241</v>
      </c>
      <c r="L14" s="24">
        <v>6</v>
      </c>
      <c r="M14" s="21"/>
      <c r="N14" s="26">
        <f t="shared" si="0"/>
        <v>102</v>
      </c>
      <c r="O14" s="4">
        <v>12</v>
      </c>
    </row>
    <row r="15" spans="1:15" ht="24.95" customHeight="1" x14ac:dyDescent="0.25">
      <c r="A15" s="21">
        <v>27</v>
      </c>
      <c r="B15" s="22" t="s">
        <v>99</v>
      </c>
      <c r="C15" s="20" t="s">
        <v>100</v>
      </c>
      <c r="D15" s="21" t="s">
        <v>8</v>
      </c>
      <c r="E15" s="20" t="s">
        <v>170</v>
      </c>
      <c r="F15" s="24">
        <v>27</v>
      </c>
      <c r="G15" s="20" t="s">
        <v>27</v>
      </c>
      <c r="H15" s="24">
        <v>22</v>
      </c>
      <c r="I15" s="20" t="s">
        <v>228</v>
      </c>
      <c r="J15" s="24">
        <v>24</v>
      </c>
      <c r="K15" s="20" t="s">
        <v>260</v>
      </c>
      <c r="L15" s="24">
        <v>23</v>
      </c>
      <c r="M15" s="21"/>
      <c r="N15" s="26">
        <f t="shared" si="0"/>
        <v>96</v>
      </c>
      <c r="O15" s="4">
        <v>13</v>
      </c>
    </row>
    <row r="16" spans="1:15" ht="24.95" customHeight="1" x14ac:dyDescent="0.25">
      <c r="A16" s="21">
        <v>20</v>
      </c>
      <c r="B16" s="22" t="s">
        <v>87</v>
      </c>
      <c r="C16" s="20" t="s">
        <v>86</v>
      </c>
      <c r="D16" s="21" t="s">
        <v>8</v>
      </c>
      <c r="E16" s="20" t="s">
        <v>160</v>
      </c>
      <c r="F16" s="24">
        <v>27</v>
      </c>
      <c r="G16" s="20" t="s">
        <v>30</v>
      </c>
      <c r="H16" s="24">
        <v>26</v>
      </c>
      <c r="I16" s="20" t="s">
        <v>227</v>
      </c>
      <c r="J16" s="24">
        <v>34</v>
      </c>
      <c r="K16" s="20" t="s">
        <v>256</v>
      </c>
      <c r="L16" s="24">
        <v>7</v>
      </c>
      <c r="M16" s="21"/>
      <c r="N16" s="26">
        <f t="shared" si="0"/>
        <v>94</v>
      </c>
      <c r="O16" s="4">
        <v>14</v>
      </c>
    </row>
    <row r="17" spans="1:15" ht="24.95" customHeight="1" x14ac:dyDescent="0.25">
      <c r="A17" s="21">
        <v>6</v>
      </c>
      <c r="B17" s="28" t="s">
        <v>62</v>
      </c>
      <c r="C17" s="20" t="s">
        <v>63</v>
      </c>
      <c r="D17" s="21" t="s">
        <v>10</v>
      </c>
      <c r="E17" s="9" t="s">
        <v>137</v>
      </c>
      <c r="F17" s="6">
        <v>16</v>
      </c>
      <c r="G17" s="9" t="s">
        <v>17</v>
      </c>
      <c r="H17" s="6">
        <v>14</v>
      </c>
      <c r="I17" s="9" t="s">
        <v>208</v>
      </c>
      <c r="J17" s="6">
        <v>39</v>
      </c>
      <c r="K17" s="20" t="s">
        <v>236</v>
      </c>
      <c r="L17" s="6">
        <v>24</v>
      </c>
      <c r="M17" s="23">
        <v>0</v>
      </c>
      <c r="N17" s="26">
        <f t="shared" si="0"/>
        <v>93</v>
      </c>
      <c r="O17" s="4">
        <v>15</v>
      </c>
    </row>
    <row r="18" spans="1:15" ht="24.95" customHeight="1" x14ac:dyDescent="0.25">
      <c r="A18" s="21">
        <v>3</v>
      </c>
      <c r="B18" s="28" t="s">
        <v>58</v>
      </c>
      <c r="C18" s="20" t="s">
        <v>59</v>
      </c>
      <c r="D18" s="21" t="s">
        <v>10</v>
      </c>
      <c r="E18" s="9" t="s">
        <v>144</v>
      </c>
      <c r="F18" s="6">
        <v>43</v>
      </c>
      <c r="G18" s="9" t="s">
        <v>25</v>
      </c>
      <c r="H18" s="6">
        <v>20</v>
      </c>
      <c r="I18" s="9" t="s">
        <v>206</v>
      </c>
      <c r="J18" s="6">
        <v>39</v>
      </c>
      <c r="K18" s="9" t="s">
        <v>242</v>
      </c>
      <c r="L18" s="6">
        <v>28</v>
      </c>
      <c r="M18" s="23">
        <v>0</v>
      </c>
      <c r="N18" s="26">
        <f>F18+H18+L18</f>
        <v>91</v>
      </c>
      <c r="O18" s="4">
        <v>16</v>
      </c>
    </row>
    <row r="19" spans="1:15" ht="24.95" customHeight="1" x14ac:dyDescent="0.25">
      <c r="A19" s="21">
        <v>21</v>
      </c>
      <c r="B19" s="22" t="s">
        <v>88</v>
      </c>
      <c r="C19" s="20" t="s">
        <v>89</v>
      </c>
      <c r="D19" s="21" t="s">
        <v>8</v>
      </c>
      <c r="E19" s="20" t="s">
        <v>156</v>
      </c>
      <c r="F19" s="24">
        <v>46</v>
      </c>
      <c r="G19" s="20" t="s">
        <v>145</v>
      </c>
      <c r="H19" s="24">
        <v>0</v>
      </c>
      <c r="I19" s="20" t="s">
        <v>219</v>
      </c>
      <c r="J19" s="24">
        <v>21</v>
      </c>
      <c r="K19" s="20" t="s">
        <v>249</v>
      </c>
      <c r="L19" s="24">
        <v>14</v>
      </c>
      <c r="M19" s="21"/>
      <c r="N19" s="26">
        <f t="shared" ref="N19:N37" si="1">F19+H19+J19+L19+M19</f>
        <v>81</v>
      </c>
      <c r="O19" s="4">
        <v>17</v>
      </c>
    </row>
    <row r="20" spans="1:15" ht="24.95" customHeight="1" x14ac:dyDescent="0.25">
      <c r="A20" s="21">
        <v>7</v>
      </c>
      <c r="B20" s="28" t="s">
        <v>64</v>
      </c>
      <c r="C20" s="20" t="s">
        <v>65</v>
      </c>
      <c r="D20" s="21" t="s">
        <v>10</v>
      </c>
      <c r="E20" s="9" t="s">
        <v>147</v>
      </c>
      <c r="F20" s="6">
        <v>31</v>
      </c>
      <c r="G20" s="9" t="s">
        <v>28</v>
      </c>
      <c r="H20" s="6">
        <v>23</v>
      </c>
      <c r="I20" s="9" t="s">
        <v>209</v>
      </c>
      <c r="J20" s="6">
        <v>25</v>
      </c>
      <c r="K20" s="9" t="s">
        <v>247</v>
      </c>
      <c r="L20" s="6">
        <v>0</v>
      </c>
      <c r="M20" s="23">
        <v>0</v>
      </c>
      <c r="N20" s="26">
        <f t="shared" si="1"/>
        <v>79</v>
      </c>
      <c r="O20" s="4">
        <v>18</v>
      </c>
    </row>
    <row r="21" spans="1:15" ht="24.95" customHeight="1" x14ac:dyDescent="0.25">
      <c r="A21" s="21">
        <v>19</v>
      </c>
      <c r="B21" s="28" t="s">
        <v>85</v>
      </c>
      <c r="C21" s="20" t="s">
        <v>86</v>
      </c>
      <c r="D21" s="21" t="s">
        <v>8</v>
      </c>
      <c r="E21" s="20" t="s">
        <v>149</v>
      </c>
      <c r="F21" s="24">
        <v>16</v>
      </c>
      <c r="G21" s="20" t="s">
        <v>21</v>
      </c>
      <c r="H21" s="24">
        <v>18</v>
      </c>
      <c r="I21" s="20" t="s">
        <v>231</v>
      </c>
      <c r="J21" s="24">
        <v>28</v>
      </c>
      <c r="K21" s="20" t="s">
        <v>244</v>
      </c>
      <c r="L21" s="24">
        <v>17</v>
      </c>
      <c r="M21" s="21"/>
      <c r="N21" s="26">
        <f t="shared" si="1"/>
        <v>79</v>
      </c>
      <c r="O21" s="4">
        <v>19</v>
      </c>
    </row>
    <row r="22" spans="1:15" ht="24.95" customHeight="1" x14ac:dyDescent="0.25">
      <c r="A22" s="21">
        <v>12</v>
      </c>
      <c r="B22" s="28" t="s">
        <v>74</v>
      </c>
      <c r="C22" s="20" t="s">
        <v>75</v>
      </c>
      <c r="D22" s="21" t="s">
        <v>10</v>
      </c>
      <c r="E22" s="9" t="s">
        <v>163</v>
      </c>
      <c r="F22" s="6">
        <v>21</v>
      </c>
      <c r="G22" s="9" t="s">
        <v>13</v>
      </c>
      <c r="H22" s="6">
        <v>10</v>
      </c>
      <c r="I22" s="9" t="s">
        <v>213</v>
      </c>
      <c r="J22" s="6">
        <v>35</v>
      </c>
      <c r="K22" s="9" t="s">
        <v>262</v>
      </c>
      <c r="L22" s="6">
        <v>6</v>
      </c>
      <c r="M22" s="23">
        <v>0</v>
      </c>
      <c r="N22" s="26">
        <f t="shared" si="1"/>
        <v>72</v>
      </c>
      <c r="O22" s="4">
        <v>20</v>
      </c>
    </row>
    <row r="23" spans="1:15" ht="24.95" customHeight="1" x14ac:dyDescent="0.25">
      <c r="A23" s="21">
        <v>28</v>
      </c>
      <c r="B23" s="22" t="s">
        <v>101</v>
      </c>
      <c r="C23" s="20" t="s">
        <v>93</v>
      </c>
      <c r="D23" s="21" t="s">
        <v>8</v>
      </c>
      <c r="E23" s="20" t="s">
        <v>168</v>
      </c>
      <c r="F23" s="24">
        <v>11</v>
      </c>
      <c r="G23" s="20" t="s">
        <v>22</v>
      </c>
      <c r="H23" s="24">
        <v>19</v>
      </c>
      <c r="I23" s="20" t="s">
        <v>232</v>
      </c>
      <c r="J23" s="24">
        <v>38</v>
      </c>
      <c r="K23" s="20" t="s">
        <v>261</v>
      </c>
      <c r="L23" s="24">
        <v>3</v>
      </c>
      <c r="M23" s="21"/>
      <c r="N23" s="26">
        <f t="shared" si="1"/>
        <v>71</v>
      </c>
      <c r="O23" s="4">
        <v>21</v>
      </c>
    </row>
    <row r="24" spans="1:15" ht="24.95" customHeight="1" x14ac:dyDescent="0.25">
      <c r="A24" s="21">
        <v>33</v>
      </c>
      <c r="B24" s="22" t="s">
        <v>128</v>
      </c>
      <c r="C24" s="20" t="s">
        <v>129</v>
      </c>
      <c r="D24" s="21" t="s">
        <v>51</v>
      </c>
      <c r="E24" s="20" t="s">
        <v>157</v>
      </c>
      <c r="F24" s="24">
        <v>22</v>
      </c>
      <c r="G24" s="20" t="s">
        <v>19</v>
      </c>
      <c r="H24" s="24">
        <v>16</v>
      </c>
      <c r="I24" s="20" t="s">
        <v>173</v>
      </c>
      <c r="J24" s="24">
        <v>26</v>
      </c>
      <c r="K24" s="20" t="s">
        <v>252</v>
      </c>
      <c r="L24" s="24">
        <v>7</v>
      </c>
      <c r="M24" s="21"/>
      <c r="N24" s="26">
        <f t="shared" si="1"/>
        <v>71</v>
      </c>
      <c r="O24" s="4">
        <v>22</v>
      </c>
    </row>
    <row r="25" spans="1:15" ht="24.95" customHeight="1" x14ac:dyDescent="0.25">
      <c r="A25" s="21">
        <v>17</v>
      </c>
      <c r="B25" s="28" t="s">
        <v>81</v>
      </c>
      <c r="C25" s="20" t="s">
        <v>82</v>
      </c>
      <c r="D25" s="21" t="s">
        <v>8</v>
      </c>
      <c r="E25" s="20" t="s">
        <v>143</v>
      </c>
      <c r="F25" s="24">
        <v>16</v>
      </c>
      <c r="G25" s="20" t="s">
        <v>18</v>
      </c>
      <c r="H25" s="24">
        <v>15</v>
      </c>
      <c r="I25" s="20" t="s">
        <v>218</v>
      </c>
      <c r="J25" s="24">
        <v>37</v>
      </c>
      <c r="K25" s="20" t="s">
        <v>239</v>
      </c>
      <c r="L25" s="24">
        <v>2</v>
      </c>
      <c r="M25" s="21"/>
      <c r="N25" s="26">
        <f t="shared" si="1"/>
        <v>70</v>
      </c>
      <c r="O25" s="4">
        <v>23</v>
      </c>
    </row>
    <row r="26" spans="1:15" ht="24.95" customHeight="1" x14ac:dyDescent="0.25">
      <c r="A26" s="21">
        <v>24</v>
      </c>
      <c r="B26" s="22" t="s">
        <v>92</v>
      </c>
      <c r="C26" s="20" t="s">
        <v>93</v>
      </c>
      <c r="D26" s="21" t="s">
        <v>8</v>
      </c>
      <c r="E26" s="20" t="s">
        <v>139</v>
      </c>
      <c r="F26" s="24">
        <v>7</v>
      </c>
      <c r="G26" s="20" t="s">
        <v>201</v>
      </c>
      <c r="H26" s="24">
        <v>5</v>
      </c>
      <c r="I26" s="20" t="s">
        <v>235</v>
      </c>
      <c r="J26" s="24">
        <v>35</v>
      </c>
      <c r="K26" s="20" t="s">
        <v>263</v>
      </c>
      <c r="L26" s="24">
        <v>8</v>
      </c>
      <c r="M26" s="21"/>
      <c r="N26" s="26">
        <f t="shared" si="1"/>
        <v>55</v>
      </c>
      <c r="O26" s="4">
        <v>24</v>
      </c>
    </row>
    <row r="27" spans="1:15" ht="24.95" customHeight="1" x14ac:dyDescent="0.25">
      <c r="A27" s="21">
        <v>10</v>
      </c>
      <c r="B27" s="28" t="s">
        <v>70</v>
      </c>
      <c r="C27" s="20" t="s">
        <v>71</v>
      </c>
      <c r="D27" s="21" t="s">
        <v>10</v>
      </c>
      <c r="E27" s="9" t="s">
        <v>158</v>
      </c>
      <c r="F27" s="6">
        <v>19</v>
      </c>
      <c r="G27" s="9" t="s">
        <v>19</v>
      </c>
      <c r="H27" s="6">
        <v>16</v>
      </c>
      <c r="I27" s="9" t="s">
        <v>211</v>
      </c>
      <c r="J27" s="6">
        <v>16</v>
      </c>
      <c r="K27" s="9" t="s">
        <v>253</v>
      </c>
      <c r="L27" s="6">
        <v>2</v>
      </c>
      <c r="M27" s="23">
        <v>0</v>
      </c>
      <c r="N27" s="26">
        <f t="shared" si="1"/>
        <v>53</v>
      </c>
      <c r="O27" s="4">
        <v>25</v>
      </c>
    </row>
    <row r="28" spans="1:15" ht="24.95" customHeight="1" x14ac:dyDescent="0.25">
      <c r="A28" s="21">
        <v>13</v>
      </c>
      <c r="B28" s="28" t="s">
        <v>76</v>
      </c>
      <c r="C28" s="20" t="s">
        <v>77</v>
      </c>
      <c r="D28" s="21" t="s">
        <v>10</v>
      </c>
      <c r="E28" s="9" t="s">
        <v>165</v>
      </c>
      <c r="F28" s="6">
        <v>13</v>
      </c>
      <c r="G28" s="9" t="s">
        <v>16</v>
      </c>
      <c r="H28" s="6">
        <v>13</v>
      </c>
      <c r="I28" s="9" t="s">
        <v>214</v>
      </c>
      <c r="J28" s="6">
        <v>15</v>
      </c>
      <c r="K28" s="9" t="s">
        <v>264</v>
      </c>
      <c r="L28" s="6">
        <v>0</v>
      </c>
      <c r="M28" s="23">
        <v>0</v>
      </c>
      <c r="N28" s="26">
        <f t="shared" si="1"/>
        <v>41</v>
      </c>
      <c r="O28" s="4">
        <v>26</v>
      </c>
    </row>
    <row r="29" spans="1:15" ht="24.95" customHeight="1" x14ac:dyDescent="0.25">
      <c r="A29" s="21">
        <v>8</v>
      </c>
      <c r="B29" s="28" t="s">
        <v>66</v>
      </c>
      <c r="C29" s="20" t="s">
        <v>67</v>
      </c>
      <c r="D29" s="21" t="s">
        <v>10</v>
      </c>
      <c r="E29" s="9" t="s">
        <v>151</v>
      </c>
      <c r="F29" s="6">
        <v>7</v>
      </c>
      <c r="G29" s="9" t="s">
        <v>197</v>
      </c>
      <c r="H29" s="6">
        <v>5</v>
      </c>
      <c r="I29" s="9" t="s">
        <v>210</v>
      </c>
      <c r="J29" s="6">
        <v>24</v>
      </c>
      <c r="K29" s="9" t="s">
        <v>248</v>
      </c>
      <c r="L29" s="6">
        <v>2</v>
      </c>
      <c r="M29" s="23">
        <v>0</v>
      </c>
      <c r="N29" s="26">
        <f t="shared" si="1"/>
        <v>38</v>
      </c>
      <c r="O29" s="4">
        <v>27</v>
      </c>
    </row>
    <row r="30" spans="1:15" ht="24.95" customHeight="1" x14ac:dyDescent="0.25">
      <c r="A30" s="21">
        <v>5</v>
      </c>
      <c r="B30" s="28" t="s">
        <v>60</v>
      </c>
      <c r="C30" s="20" t="s">
        <v>61</v>
      </c>
      <c r="D30" s="21" t="s">
        <v>10</v>
      </c>
      <c r="E30" s="9" t="s">
        <v>166</v>
      </c>
      <c r="F30" s="6">
        <v>10</v>
      </c>
      <c r="G30" s="9" t="s">
        <v>203</v>
      </c>
      <c r="H30" s="6">
        <v>6</v>
      </c>
      <c r="I30" s="9" t="s">
        <v>207</v>
      </c>
      <c r="J30" s="6">
        <v>21</v>
      </c>
      <c r="K30" s="9" t="s">
        <v>265</v>
      </c>
      <c r="L30" s="6">
        <v>0</v>
      </c>
      <c r="M30" s="23">
        <v>0</v>
      </c>
      <c r="N30" s="26">
        <f t="shared" si="1"/>
        <v>37</v>
      </c>
      <c r="O30" s="4">
        <v>28</v>
      </c>
    </row>
    <row r="31" spans="1:15" ht="24.95" customHeight="1" x14ac:dyDescent="0.25">
      <c r="A31" s="21">
        <v>31</v>
      </c>
      <c r="B31" s="22" t="s">
        <v>124</v>
      </c>
      <c r="C31" s="20" t="s">
        <v>125</v>
      </c>
      <c r="D31" s="37" t="s">
        <v>51</v>
      </c>
      <c r="E31" s="20" t="s">
        <v>150</v>
      </c>
      <c r="F31" s="24">
        <v>23</v>
      </c>
      <c r="G31" s="20" t="s">
        <v>199</v>
      </c>
      <c r="H31" s="24">
        <v>0</v>
      </c>
      <c r="I31" s="20" t="s">
        <v>230</v>
      </c>
      <c r="J31" s="24">
        <v>13</v>
      </c>
      <c r="K31" s="20" t="s">
        <v>246</v>
      </c>
      <c r="L31" s="24">
        <v>0</v>
      </c>
      <c r="M31" s="21"/>
      <c r="N31" s="26">
        <f t="shared" si="1"/>
        <v>36</v>
      </c>
      <c r="O31" s="4">
        <v>29</v>
      </c>
    </row>
    <row r="32" spans="1:15" ht="24.95" customHeight="1" x14ac:dyDescent="0.25">
      <c r="A32" s="21">
        <v>1</v>
      </c>
      <c r="B32" s="28" t="s">
        <v>56</v>
      </c>
      <c r="C32" s="20" t="s">
        <v>57</v>
      </c>
      <c r="D32" s="21" t="s">
        <v>10</v>
      </c>
      <c r="E32" s="9" t="s">
        <v>169</v>
      </c>
      <c r="F32" s="6">
        <v>0</v>
      </c>
      <c r="G32" s="9" t="s">
        <v>196</v>
      </c>
      <c r="H32" s="6">
        <v>0</v>
      </c>
      <c r="I32" s="9" t="s">
        <v>204</v>
      </c>
      <c r="J32" s="6">
        <v>36</v>
      </c>
      <c r="K32" s="9" t="s">
        <v>266</v>
      </c>
      <c r="L32" s="6">
        <v>0</v>
      </c>
      <c r="M32" s="23">
        <v>0</v>
      </c>
      <c r="N32" s="26">
        <f t="shared" si="1"/>
        <v>36</v>
      </c>
      <c r="O32" s="4">
        <v>30</v>
      </c>
    </row>
    <row r="33" spans="1:15" ht="24.95" customHeight="1" x14ac:dyDescent="0.25">
      <c r="A33" s="21">
        <v>11</v>
      </c>
      <c r="B33" s="28" t="s">
        <v>72</v>
      </c>
      <c r="C33" s="20" t="s">
        <v>73</v>
      </c>
      <c r="D33" s="21" t="s">
        <v>10</v>
      </c>
      <c r="E33" s="9" t="s">
        <v>167</v>
      </c>
      <c r="F33" s="6">
        <v>0</v>
      </c>
      <c r="G33" s="9" t="s">
        <v>198</v>
      </c>
      <c r="H33" s="6">
        <v>9</v>
      </c>
      <c r="I33" s="9" t="s">
        <v>212</v>
      </c>
      <c r="J33" s="6">
        <v>27</v>
      </c>
      <c r="K33" s="9" t="s">
        <v>267</v>
      </c>
      <c r="L33" s="6">
        <v>0</v>
      </c>
      <c r="M33" s="23">
        <v>0</v>
      </c>
      <c r="N33" s="26">
        <f t="shared" si="1"/>
        <v>36</v>
      </c>
      <c r="O33" s="4">
        <v>31</v>
      </c>
    </row>
    <row r="34" spans="1:15" ht="24.95" customHeight="1" x14ac:dyDescent="0.25">
      <c r="A34" s="21">
        <v>34</v>
      </c>
      <c r="B34" s="22" t="s">
        <v>130</v>
      </c>
      <c r="C34" s="20" t="s">
        <v>131</v>
      </c>
      <c r="D34" s="21" t="s">
        <v>51</v>
      </c>
      <c r="E34" s="20" t="s">
        <v>162</v>
      </c>
      <c r="F34" s="24">
        <v>10</v>
      </c>
      <c r="G34" s="20" t="s">
        <v>202</v>
      </c>
      <c r="H34" s="24">
        <v>4</v>
      </c>
      <c r="I34" s="20" t="s">
        <v>233</v>
      </c>
      <c r="J34" s="24">
        <v>20</v>
      </c>
      <c r="K34" s="20" t="s">
        <v>268</v>
      </c>
      <c r="L34" s="24">
        <v>2</v>
      </c>
      <c r="M34" s="21"/>
      <c r="N34" s="26">
        <f t="shared" si="1"/>
        <v>36</v>
      </c>
      <c r="O34" s="4">
        <v>32</v>
      </c>
    </row>
    <row r="35" spans="1:15" ht="24.95" customHeight="1" x14ac:dyDescent="0.25">
      <c r="A35" s="21">
        <v>22</v>
      </c>
      <c r="B35" s="22" t="s">
        <v>90</v>
      </c>
      <c r="C35" s="20" t="s">
        <v>79</v>
      </c>
      <c r="D35" s="21" t="s">
        <v>8</v>
      </c>
      <c r="E35" s="20" t="s">
        <v>153</v>
      </c>
      <c r="F35" s="24">
        <v>0</v>
      </c>
      <c r="G35" s="20" t="s">
        <v>200</v>
      </c>
      <c r="H35" s="24">
        <v>0</v>
      </c>
      <c r="I35" s="20" t="s">
        <v>234</v>
      </c>
      <c r="J35" s="24">
        <v>18</v>
      </c>
      <c r="K35" s="20" t="s">
        <v>250</v>
      </c>
      <c r="L35" s="24">
        <v>0</v>
      </c>
      <c r="M35" s="21"/>
      <c r="N35" s="26">
        <f t="shared" si="1"/>
        <v>18</v>
      </c>
      <c r="O35" s="4">
        <v>33</v>
      </c>
    </row>
    <row r="36" spans="1:15" ht="24.95" customHeight="1" x14ac:dyDescent="0.25">
      <c r="A36" s="21">
        <v>4</v>
      </c>
      <c r="B36" s="28" t="s">
        <v>47</v>
      </c>
      <c r="C36" s="20" t="s">
        <v>48</v>
      </c>
      <c r="D36" s="21" t="s">
        <v>10</v>
      </c>
      <c r="E36" s="9" t="s">
        <v>145</v>
      </c>
      <c r="F36" s="6">
        <v>0</v>
      </c>
      <c r="G36" s="9" t="s">
        <v>145</v>
      </c>
      <c r="H36" s="6">
        <v>0</v>
      </c>
      <c r="I36" s="9" t="s">
        <v>145</v>
      </c>
      <c r="J36" s="6">
        <v>0</v>
      </c>
      <c r="K36" s="9" t="s">
        <v>145</v>
      </c>
      <c r="L36" s="6"/>
      <c r="M36" s="23">
        <v>0</v>
      </c>
      <c r="N36" s="26">
        <f t="shared" si="1"/>
        <v>0</v>
      </c>
      <c r="O36" s="23"/>
    </row>
    <row r="37" spans="1:15" ht="24.95" customHeight="1" x14ac:dyDescent="0.25">
      <c r="A37" s="21">
        <v>9</v>
      </c>
      <c r="B37" s="28" t="s">
        <v>68</v>
      </c>
      <c r="C37" s="20" t="s">
        <v>69</v>
      </c>
      <c r="D37" s="21" t="s">
        <v>10</v>
      </c>
      <c r="E37" s="9" t="s">
        <v>145</v>
      </c>
      <c r="F37" s="6">
        <v>0</v>
      </c>
      <c r="G37" s="9" t="s">
        <v>145</v>
      </c>
      <c r="H37" s="6">
        <v>0</v>
      </c>
      <c r="I37" s="9" t="s">
        <v>145</v>
      </c>
      <c r="J37" s="6">
        <v>0</v>
      </c>
      <c r="K37" s="9" t="s">
        <v>145</v>
      </c>
      <c r="L37" s="6"/>
      <c r="M37" s="23">
        <v>0</v>
      </c>
      <c r="N37" s="26">
        <f t="shared" si="1"/>
        <v>0</v>
      </c>
      <c r="O37" s="23"/>
    </row>
    <row r="38" spans="1:15" ht="24.95" customHeight="1" x14ac:dyDescent="0.25">
      <c r="A38" s="21"/>
      <c r="B38" s="22"/>
      <c r="C38" s="20"/>
      <c r="D38" s="21"/>
      <c r="E38" s="20"/>
      <c r="F38" s="24"/>
      <c r="G38" s="20"/>
      <c r="H38" s="24"/>
      <c r="I38" s="20"/>
      <c r="J38" s="24"/>
      <c r="K38" s="20"/>
      <c r="L38" s="24"/>
      <c r="M38" s="21"/>
      <c r="N38" s="26"/>
      <c r="O38" s="21"/>
    </row>
    <row r="39" spans="1:15" ht="24.95" customHeight="1" x14ac:dyDescent="0.25">
      <c r="A39" s="21"/>
      <c r="B39" s="22"/>
      <c r="C39" s="20"/>
      <c r="D39" s="21"/>
      <c r="E39" s="20"/>
      <c r="F39" s="24"/>
      <c r="G39" s="20"/>
      <c r="H39" s="24"/>
      <c r="I39" s="20"/>
      <c r="J39" s="24"/>
      <c r="K39" s="20"/>
      <c r="L39" s="24"/>
      <c r="M39" s="21"/>
      <c r="N39" s="26"/>
      <c r="O39" s="21"/>
    </row>
    <row r="40" spans="1:15" x14ac:dyDescent="0.25">
      <c r="A40" s="16"/>
      <c r="B40" s="16"/>
      <c r="C40" s="16"/>
      <c r="D40" s="16"/>
      <c r="E40" s="17"/>
      <c r="F40" s="16"/>
      <c r="G40" s="17"/>
      <c r="H40" s="16"/>
      <c r="I40" s="17"/>
      <c r="J40" s="16"/>
      <c r="K40" s="17"/>
      <c r="L40" s="16"/>
      <c r="M40" s="16"/>
      <c r="N40" s="16"/>
      <c r="O40" s="16"/>
    </row>
    <row r="41" spans="1:15" x14ac:dyDescent="0.25">
      <c r="A41" s="16"/>
      <c r="B41" s="16"/>
      <c r="C41" s="16"/>
      <c r="D41" s="16"/>
      <c r="E41" s="17"/>
      <c r="F41" s="16"/>
      <c r="G41" s="17"/>
      <c r="H41" s="16"/>
      <c r="I41" s="17"/>
      <c r="J41" s="16"/>
      <c r="K41" s="17"/>
      <c r="L41" s="16"/>
      <c r="M41" s="16"/>
      <c r="N41" s="16"/>
      <c r="O41" s="16"/>
    </row>
    <row r="42" spans="1:15" x14ac:dyDescent="0.25">
      <c r="A42" s="16"/>
      <c r="B42" s="16"/>
      <c r="C42" s="16"/>
      <c r="D42" s="16"/>
      <c r="E42" s="17"/>
      <c r="F42" s="16"/>
      <c r="G42" s="17"/>
      <c r="H42" s="16"/>
      <c r="I42" s="17"/>
      <c r="J42" s="16"/>
      <c r="K42" s="17"/>
      <c r="L42" s="16"/>
      <c r="M42" s="16"/>
      <c r="N42" s="16"/>
      <c r="O42" s="16"/>
    </row>
    <row r="43" spans="1:15" x14ac:dyDescent="0.25">
      <c r="A43" s="16"/>
      <c r="B43" s="16"/>
      <c r="C43" s="16"/>
      <c r="D43" s="16"/>
      <c r="E43" s="17"/>
      <c r="F43" s="16"/>
      <c r="G43" s="17"/>
      <c r="H43" s="16"/>
      <c r="I43" s="17"/>
      <c r="J43" s="16"/>
      <c r="K43" s="17"/>
      <c r="L43" s="16"/>
      <c r="M43" s="16"/>
      <c r="N43" s="16"/>
      <c r="O43" s="16"/>
    </row>
    <row r="44" spans="1:15" x14ac:dyDescent="0.25">
      <c r="A44" s="16"/>
      <c r="B44" s="16"/>
      <c r="C44" s="16"/>
      <c r="D44" s="16"/>
      <c r="E44" s="17"/>
      <c r="F44" s="16"/>
      <c r="G44" s="17"/>
      <c r="H44" s="16"/>
      <c r="I44" s="17"/>
      <c r="J44" s="16"/>
      <c r="K44" s="17"/>
      <c r="L44" s="16"/>
      <c r="M44" s="16"/>
      <c r="N44" s="16"/>
      <c r="O44" s="16"/>
    </row>
    <row r="45" spans="1:15" x14ac:dyDescent="0.25">
      <c r="A45" s="16"/>
      <c r="B45" s="16"/>
      <c r="C45" s="16"/>
      <c r="D45" s="16"/>
      <c r="E45" s="17"/>
      <c r="F45" s="16"/>
      <c r="G45" s="17"/>
      <c r="H45" s="16"/>
      <c r="I45" s="17"/>
      <c r="J45" s="16"/>
      <c r="K45" s="17"/>
      <c r="L45" s="16"/>
      <c r="M45" s="16"/>
      <c r="N45" s="16"/>
      <c r="O45" s="16"/>
    </row>
    <row r="46" spans="1:15" x14ac:dyDescent="0.25">
      <c r="A46" s="16"/>
      <c r="B46" s="16"/>
      <c r="C46" s="16"/>
      <c r="D46" s="16"/>
      <c r="E46" s="17"/>
      <c r="F46" s="16"/>
      <c r="G46" s="17"/>
      <c r="H46" s="16"/>
      <c r="I46" s="17"/>
      <c r="J46" s="16"/>
      <c r="K46" s="17"/>
      <c r="L46" s="16"/>
      <c r="M46" s="16"/>
      <c r="N46" s="16"/>
      <c r="O46" s="16"/>
    </row>
    <row r="47" spans="1:15" x14ac:dyDescent="0.25">
      <c r="A47" s="16"/>
      <c r="B47" s="16"/>
      <c r="C47" s="16"/>
      <c r="D47" s="16"/>
      <c r="E47" s="17"/>
      <c r="F47" s="16"/>
      <c r="G47" s="17"/>
      <c r="H47" s="16"/>
      <c r="I47" s="17"/>
      <c r="J47" s="16"/>
      <c r="K47" s="17"/>
      <c r="L47" s="16"/>
      <c r="M47" s="16"/>
      <c r="N47" s="16"/>
      <c r="O47" s="16"/>
    </row>
    <row r="48" spans="1:15" x14ac:dyDescent="0.25">
      <c r="A48" s="16"/>
      <c r="B48" s="16"/>
      <c r="C48" s="16"/>
      <c r="D48" s="16"/>
      <c r="E48" s="17"/>
      <c r="F48" s="16"/>
      <c r="G48" s="17"/>
      <c r="H48" s="16"/>
      <c r="I48" s="17"/>
      <c r="J48" s="16"/>
      <c r="K48" s="17"/>
      <c r="L48" s="16"/>
      <c r="M48" s="16"/>
      <c r="N48" s="16"/>
      <c r="O48" s="16"/>
    </row>
    <row r="49" spans="1:15" x14ac:dyDescent="0.25">
      <c r="A49" s="16"/>
      <c r="B49" s="16"/>
      <c r="C49" s="16"/>
      <c r="D49" s="16"/>
      <c r="E49" s="17"/>
      <c r="F49" s="16"/>
      <c r="G49" s="17"/>
      <c r="H49" s="16"/>
      <c r="I49" s="17"/>
      <c r="J49" s="16"/>
      <c r="K49" s="17"/>
      <c r="L49" s="16"/>
      <c r="M49" s="16"/>
      <c r="N49" s="16"/>
      <c r="O49" s="16"/>
    </row>
    <row r="50" spans="1:15" x14ac:dyDescent="0.25">
      <c r="A50" s="16"/>
      <c r="B50" s="16"/>
      <c r="C50" s="16"/>
      <c r="D50" s="16"/>
      <c r="E50" s="17"/>
      <c r="F50" s="16"/>
      <c r="G50" s="17"/>
      <c r="H50" s="16"/>
      <c r="I50" s="17"/>
      <c r="J50" s="16"/>
      <c r="K50" s="17"/>
      <c r="L50" s="16"/>
      <c r="M50" s="16"/>
      <c r="N50" s="16"/>
      <c r="O50" s="16"/>
    </row>
    <row r="51" spans="1:15" x14ac:dyDescent="0.25">
      <c r="A51" s="16"/>
      <c r="B51" s="16"/>
      <c r="C51" s="16"/>
      <c r="D51" s="16"/>
      <c r="E51" s="17"/>
      <c r="F51" s="16"/>
      <c r="G51" s="17"/>
      <c r="H51" s="16"/>
      <c r="I51" s="17"/>
      <c r="J51" s="16"/>
      <c r="K51" s="17"/>
      <c r="L51" s="16"/>
      <c r="M51" s="16"/>
      <c r="N51" s="16"/>
      <c r="O51" s="16"/>
    </row>
    <row r="52" spans="1:15" x14ac:dyDescent="0.25">
      <c r="A52" s="16"/>
      <c r="B52" s="16"/>
      <c r="C52" s="16"/>
      <c r="D52" s="16"/>
      <c r="E52" s="17"/>
      <c r="F52" s="16"/>
      <c r="G52" s="17"/>
      <c r="H52" s="16"/>
      <c r="I52" s="17"/>
      <c r="J52" s="16"/>
      <c r="K52" s="17"/>
      <c r="L52" s="16"/>
      <c r="M52" s="16"/>
      <c r="N52" s="16"/>
      <c r="O52" s="16"/>
    </row>
    <row r="53" spans="1:15" x14ac:dyDescent="0.25">
      <c r="A53" s="16"/>
      <c r="B53" s="16"/>
      <c r="C53" s="16"/>
      <c r="D53" s="16"/>
      <c r="E53" s="17"/>
      <c r="F53" s="16"/>
      <c r="G53" s="17"/>
      <c r="H53" s="16"/>
      <c r="I53" s="17"/>
      <c r="J53" s="16"/>
      <c r="K53" s="17"/>
      <c r="L53" s="16"/>
      <c r="M53" s="16"/>
      <c r="N53" s="16"/>
      <c r="O53" s="16"/>
    </row>
    <row r="54" spans="1:15" x14ac:dyDescent="0.25">
      <c r="A54" s="16"/>
      <c r="B54" s="16"/>
      <c r="C54" s="16"/>
      <c r="D54" s="16"/>
      <c r="E54" s="17"/>
      <c r="F54" s="16"/>
      <c r="G54" s="17"/>
      <c r="H54" s="16"/>
      <c r="I54" s="17"/>
      <c r="J54" s="16"/>
      <c r="K54" s="17"/>
      <c r="L54" s="16"/>
      <c r="M54" s="16"/>
      <c r="N54" s="16"/>
      <c r="O54" s="16"/>
    </row>
    <row r="55" spans="1:15" x14ac:dyDescent="0.25">
      <c r="A55" s="16"/>
      <c r="B55" s="16"/>
      <c r="C55" s="16"/>
      <c r="D55" s="16"/>
      <c r="E55" s="17"/>
      <c r="F55" s="16"/>
      <c r="G55" s="17"/>
      <c r="H55" s="16"/>
      <c r="I55" s="17"/>
      <c r="J55" s="16"/>
      <c r="K55" s="17"/>
      <c r="L55" s="16"/>
      <c r="M55" s="16"/>
      <c r="N55" s="16"/>
      <c r="O55" s="16"/>
    </row>
    <row r="1048574" spans="14:14" x14ac:dyDescent="0.25">
      <c r="N1048574" s="15">
        <f>MAX(N1:N1048573)</f>
        <v>205</v>
      </c>
    </row>
  </sheetData>
  <sheetProtection algorithmName="SHA-512" hashValue="dnsWJtJrDTfBfbqk7wpt1Sjs47HfYvdX+MdaZaGLlJtyyZYWqtLmE4RhCOcwA6EBL6kAwgND21q4i8CL5E5rBA==" saltValue="0c/ZEW5ah7xTuvt5do3nkw==" spinCount="100000" sheet="1" objects="1" scenarios="1"/>
  <sortState ref="A3:O43">
    <sortCondition descending="1" ref="N3:N43"/>
  </sortState>
  <mergeCells count="1">
    <mergeCell ref="A1:N1"/>
  </mergeCells>
  <pageMargins left="0.24" right="0.2" top="0.74803149606299213" bottom="0.74803149606299213" header="0.31496062992125984" footer="0.31496062992125984"/>
  <pageSetup paperSize="9" scale="92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D_meitenes</vt:lpstr>
      <vt:lpstr>D_zēni</vt:lpstr>
    </vt:vector>
  </TitlesOfParts>
  <Company>VRIP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User</dc:creator>
  <cp:lastModifiedBy>Lietotajs</cp:lastModifiedBy>
  <cp:lastPrinted>2017-10-18T14:10:47Z</cp:lastPrinted>
  <dcterms:created xsi:type="dcterms:W3CDTF">2014-10-20T19:20:07Z</dcterms:created>
  <dcterms:modified xsi:type="dcterms:W3CDTF">2018-09-18T12:02:19Z</dcterms:modified>
</cp:coreProperties>
</file>