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tis.ratnieks\Downloads\"/>
    </mc:Choice>
  </mc:AlternateContent>
  <bookViews>
    <workbookView xWindow="0" yWindow="0" windowWidth="19200" windowHeight="11070" activeTab="5"/>
  </bookViews>
  <sheets>
    <sheet name="Sievietes" sheetId="1" r:id="rId1"/>
    <sheet name="Juniores (U20)" sheetId="2" r:id="rId2"/>
    <sheet name="Jaunietes (U18)" sheetId="3" r:id="rId3"/>
    <sheet name="Meitenes (U16)" sheetId="4" r:id="rId4"/>
    <sheet name="Meitenes (U14)" sheetId="5" r:id="rId5"/>
    <sheet name="Meitenes (U12)" sheetId="6" r:id="rId6"/>
  </sheets>
  <calcPr calcId="171027"/>
</workbook>
</file>

<file path=xl/calcChain.xml><?xml version="1.0" encoding="utf-8"?>
<calcChain xmlns="http://schemas.openxmlformats.org/spreadsheetml/2006/main">
  <c r="N18" i="6" l="1"/>
  <c r="B18" i="6" s="1"/>
  <c r="N17" i="6"/>
  <c r="B17" i="6" s="1"/>
  <c r="N16" i="6"/>
  <c r="B16" i="6" s="1"/>
  <c r="N39" i="5"/>
  <c r="B39" i="5"/>
  <c r="N38" i="5"/>
  <c r="B38" i="5" s="1"/>
  <c r="N23" i="3"/>
  <c r="B23" i="3"/>
</calcChain>
</file>

<file path=xl/sharedStrings.xml><?xml version="1.0" encoding="utf-8"?>
<sst xmlns="http://schemas.openxmlformats.org/spreadsheetml/2006/main" count="553" uniqueCount="234">
  <si>
    <t>Olimpiskā čempiona Jāņa Lūša kausu izcīņa</t>
  </si>
  <si>
    <t>Jelgava, ZOC</t>
  </si>
  <si>
    <t>LR</t>
  </si>
  <si>
    <t>17.06.2018</t>
  </si>
  <si>
    <t>ER</t>
  </si>
  <si>
    <t>PR</t>
  </si>
  <si>
    <t>SR</t>
  </si>
  <si>
    <t>Šķēpa mešana (600 g)</t>
  </si>
  <si>
    <t>Juniores (U20)</t>
  </si>
  <si>
    <t>Sievietes</t>
  </si>
  <si>
    <t>Šķēpa mešana (500 g)</t>
  </si>
  <si>
    <t>Jaunietes (U18)</t>
  </si>
  <si>
    <t>N.P.K.</t>
  </si>
  <si>
    <t>Vieta</t>
  </si>
  <si>
    <t>Dal.Nr.</t>
  </si>
  <si>
    <t>Uzvārds, Vārds</t>
  </si>
  <si>
    <t>Dz.dati</t>
  </si>
  <si>
    <t>Komanfa</t>
  </si>
  <si>
    <t>Fināla secība</t>
  </si>
  <si>
    <t>Result</t>
  </si>
  <si>
    <t>Treneris</t>
  </si>
  <si>
    <t>Palameika Madara</t>
  </si>
  <si>
    <t>Lisovska Veronika</t>
  </si>
  <si>
    <t>Ventspils</t>
  </si>
  <si>
    <t>Valkas novads</t>
  </si>
  <si>
    <t>x</t>
  </si>
  <si>
    <t>L.Krūkliņa</t>
  </si>
  <si>
    <t>G.Palameiks</t>
  </si>
  <si>
    <t>Dreimane Eva</t>
  </si>
  <si>
    <t>MSĢ/Aizpute</t>
  </si>
  <si>
    <t>Sprūda Krista</t>
  </si>
  <si>
    <t>Liepāja</t>
  </si>
  <si>
    <t>Sinta Sprudzāne</t>
  </si>
  <si>
    <t>D.Stumbre</t>
  </si>
  <si>
    <t>Opolā Luīze</t>
  </si>
  <si>
    <t>Ogres SC</t>
  </si>
  <si>
    <t>A.Vaivads</t>
  </si>
  <si>
    <t>A.Priževoits</t>
  </si>
  <si>
    <t>Jakobsone Līva</t>
  </si>
  <si>
    <t>Kuldīga</t>
  </si>
  <si>
    <t>Ansone Annija Paula</t>
  </si>
  <si>
    <t>A.Vaivads,I.Stukule</t>
  </si>
  <si>
    <t>I.Skurule</t>
  </si>
  <si>
    <t>Pūlmane Annija</t>
  </si>
  <si>
    <t>Ventspils "Spars"</t>
  </si>
  <si>
    <t>Veipāne Una Diāna</t>
  </si>
  <si>
    <t>Talsu novada SS</t>
  </si>
  <si>
    <t>Indrѐ Jakubaitytѐ</t>
  </si>
  <si>
    <t>Kauņa</t>
  </si>
  <si>
    <t>B.Romanovska</t>
  </si>
  <si>
    <t>A.Jansons</t>
  </si>
  <si>
    <t>Savicka Amanda</t>
  </si>
  <si>
    <t>Cimermane Airisa</t>
  </si>
  <si>
    <t>Bauska</t>
  </si>
  <si>
    <t>Vecumnieki</t>
  </si>
  <si>
    <t>R.Maķevics</t>
  </si>
  <si>
    <t>Jasiūnaite Liveta</t>
  </si>
  <si>
    <t>Dombrava Džeina</t>
  </si>
  <si>
    <t>Arkādija</t>
  </si>
  <si>
    <t>G.Briņķe</t>
  </si>
  <si>
    <t>T.Nekrošaite</t>
  </si>
  <si>
    <t>Urķe Aivita</t>
  </si>
  <si>
    <t>Sēlijas SS</t>
  </si>
  <si>
    <t>I.Aperāne</t>
  </si>
  <si>
    <t>Grīva Gundega</t>
  </si>
  <si>
    <t>Ķergalve Laura Laurita</t>
  </si>
  <si>
    <t>Tukuma SS</t>
  </si>
  <si>
    <t>T.Donāne</t>
  </si>
  <si>
    <t>M.Grīva</t>
  </si>
  <si>
    <t>Šēra Dana</t>
  </si>
  <si>
    <t>Barvičūte Viktorija</t>
  </si>
  <si>
    <t>Paņeveži</t>
  </si>
  <si>
    <t>G.Auziņš</t>
  </si>
  <si>
    <t>Savarankiškai</t>
  </si>
  <si>
    <t>Jēkabsone Kintija</t>
  </si>
  <si>
    <t>Donāne Laine</t>
  </si>
  <si>
    <t>MSĢ/Jēkabpils SC</t>
  </si>
  <si>
    <t>Matušonoka Sendija</t>
  </si>
  <si>
    <t>I.Stukule</t>
  </si>
  <si>
    <t>Šalme Linda Luīze</t>
  </si>
  <si>
    <t>Jēkabsone Ērika</t>
  </si>
  <si>
    <t>Limbažu un Salacgrīvas SS</t>
  </si>
  <si>
    <t>Brakovska Katrīna</t>
  </si>
  <si>
    <t>G.Teko, I.Eversone</t>
  </si>
  <si>
    <t>ā.k.</t>
  </si>
  <si>
    <t>Kunickaite Kamile</t>
  </si>
  <si>
    <t>Ozola Nikola</t>
  </si>
  <si>
    <t>Vecvagara Stefānija</t>
  </si>
  <si>
    <t>Gribuste Elza</t>
  </si>
  <si>
    <t>Vinciune Samanta</t>
  </si>
  <si>
    <t>Ķekava</t>
  </si>
  <si>
    <t>L.Mūze</t>
  </si>
  <si>
    <t>Mirell Luik</t>
  </si>
  <si>
    <t>Tallina</t>
  </si>
  <si>
    <t>Bez rez.</t>
  </si>
  <si>
    <t>Nest.</t>
  </si>
  <si>
    <t>Šķēpa mešana (400 g)</t>
  </si>
  <si>
    <t>Meitenes (U16)</t>
  </si>
  <si>
    <t>Meitenes (U12)</t>
  </si>
  <si>
    <t>Meitenes (U14)</t>
  </si>
  <si>
    <t>Brikmane Sandra</t>
  </si>
  <si>
    <t>Lamberte Estere</t>
  </si>
  <si>
    <t>Jēkabpils</t>
  </si>
  <si>
    <t>Vestarta Elva</t>
  </si>
  <si>
    <t>Jelgavas novads</t>
  </si>
  <si>
    <t>-</t>
  </si>
  <si>
    <t>A.Raubišķis</t>
  </si>
  <si>
    <t>I.Roziņš</t>
  </si>
  <si>
    <t>Zariņa Līva</t>
  </si>
  <si>
    <t>Upīte Annika Elizabete</t>
  </si>
  <si>
    <t>R.Turka</t>
  </si>
  <si>
    <t>L.Nagle</t>
  </si>
  <si>
    <t>Kociņa Marta</t>
  </si>
  <si>
    <t>Ziemiņa Hanna Gabriela</t>
  </si>
  <si>
    <t>Smiltene</t>
  </si>
  <si>
    <t>G.Markss</t>
  </si>
  <si>
    <t>Olaines VK</t>
  </si>
  <si>
    <t>Orinta Navikaite</t>
  </si>
  <si>
    <t>Dreimane Gerda Kerija</t>
  </si>
  <si>
    <t>Rokiški, LTU</t>
  </si>
  <si>
    <t>R.Maķevics/I.Dramačonoka</t>
  </si>
  <si>
    <t>Ina Nagele</t>
  </si>
  <si>
    <t>Špone Rēzija</t>
  </si>
  <si>
    <t>Beķere Enija</t>
  </si>
  <si>
    <t>A.Zeile</t>
  </si>
  <si>
    <t>G.Teko</t>
  </si>
  <si>
    <t>E.Čakša</t>
  </si>
  <si>
    <t>Jukšinska Katrīna Nikola</t>
  </si>
  <si>
    <t>MSĢ/Jēkabpils</t>
  </si>
  <si>
    <t>Kadaģe Agate</t>
  </si>
  <si>
    <t>Liepājas rajons</t>
  </si>
  <si>
    <t>Ģ.Ločmelis</t>
  </si>
  <si>
    <t>Liepa Sandija</t>
  </si>
  <si>
    <t>Magone Vendija Una</t>
  </si>
  <si>
    <t>Mārupes SC</t>
  </si>
  <si>
    <t>Jauntirāne Evita</t>
  </si>
  <si>
    <t>J.Liepa</t>
  </si>
  <si>
    <t>A.Sorokina</t>
  </si>
  <si>
    <t>Ozoliņa Sanija</t>
  </si>
  <si>
    <t>2003.</t>
  </si>
  <si>
    <t>Paegle Dinija Līga</t>
  </si>
  <si>
    <t>Miņina Anastasija</t>
  </si>
  <si>
    <t>A.Kronbergs,J.Petrovičs</t>
  </si>
  <si>
    <t>Oša Emīlija</t>
  </si>
  <si>
    <t>2005.</t>
  </si>
  <si>
    <t>Pāža Anabella</t>
  </si>
  <si>
    <t>2007.</t>
  </si>
  <si>
    <t>Gulbenes novads</t>
  </si>
  <si>
    <t>A.Cāns</t>
  </si>
  <si>
    <t>Mankevičiūte \migle</t>
  </si>
  <si>
    <t>R.Ramanauskaite</t>
  </si>
  <si>
    <t>Kļava Katrīna</t>
  </si>
  <si>
    <t>Kandava</t>
  </si>
  <si>
    <t>I.Eversone</t>
  </si>
  <si>
    <t>Talsu SS/MŠŠK</t>
  </si>
  <si>
    <t>Maško Samanta</t>
  </si>
  <si>
    <t>Jelgava</t>
  </si>
  <si>
    <t>A.Gross</t>
  </si>
  <si>
    <t>A.Fomenko</t>
  </si>
  <si>
    <t>Kesylyte Paulina</t>
  </si>
  <si>
    <t>Ustupa Elīna</t>
  </si>
  <si>
    <t>M.Štrobinders,R.Štrobinders</t>
  </si>
  <si>
    <t>Ņesterenko Samanta</t>
  </si>
  <si>
    <t>Jansone Patrīcija</t>
  </si>
  <si>
    <t>Tetere Ance</t>
  </si>
  <si>
    <t>Siliņa Madara Elizabete</t>
  </si>
  <si>
    <t>Vīndedze Amanda</t>
  </si>
  <si>
    <t>Noriņa Lelde</t>
  </si>
  <si>
    <t>Knope Elizabete</t>
  </si>
  <si>
    <t>Alksne Annija</t>
  </si>
  <si>
    <t>S.Lorence</t>
  </si>
  <si>
    <t>Igenberga Krista</t>
  </si>
  <si>
    <t>I.Grēns</t>
  </si>
  <si>
    <t>Virbalaite Auguste</t>
  </si>
  <si>
    <t>Kachnevičiūte Martyna</t>
  </si>
  <si>
    <t>V.Maleckiene</t>
  </si>
  <si>
    <t>Robežniece Sanija</t>
  </si>
  <si>
    <t>Jakušonoka Veronika</t>
  </si>
  <si>
    <t>Sīviņa Marta</t>
  </si>
  <si>
    <t>Rasimavičiūte Darija</t>
  </si>
  <si>
    <t>Kauņas</t>
  </si>
  <si>
    <t>Kovaļčuka Sintija</t>
  </si>
  <si>
    <t>Noriņa Laura</t>
  </si>
  <si>
    <t>Krūmiņa Elīza Andra</t>
  </si>
  <si>
    <t>Nikiforovaite Ieva</t>
  </si>
  <si>
    <t>Kalve Loreta</t>
  </si>
  <si>
    <t>Seļiverstova Arina</t>
  </si>
  <si>
    <t>Jurjāne Marta Terēze</t>
  </si>
  <si>
    <t>Balakāne Selina</t>
  </si>
  <si>
    <t>A.Indriksone</t>
  </si>
  <si>
    <t>Aleksejeva Viktorija</t>
  </si>
  <si>
    <t>Salaspils</t>
  </si>
  <si>
    <t>Gulbe Kristīne</t>
  </si>
  <si>
    <t>I.Znūtiņa</t>
  </si>
  <si>
    <t>Isakova Karina</t>
  </si>
  <si>
    <t>Vāciete Madara</t>
  </si>
  <si>
    <t>Graudiņa Marta</t>
  </si>
  <si>
    <t>Paipala Alise</t>
  </si>
  <si>
    <t>Puķīte Denīze Elizabete</t>
  </si>
  <si>
    <t>Švēde Grīnberga Adrija Elizabete</t>
  </si>
  <si>
    <t>Saka Aleksa</t>
  </si>
  <si>
    <t>2006.</t>
  </si>
  <si>
    <t>Šaule Kravčenko Nikola</t>
  </si>
  <si>
    <t>Sudmale Amēlija</t>
  </si>
  <si>
    <t>Muravjova Alise</t>
  </si>
  <si>
    <t>Ozola Kristiāna</t>
  </si>
  <si>
    <t>Logina Ērika</t>
  </si>
  <si>
    <t>Apaļā Jana</t>
  </si>
  <si>
    <t>Odinajeva Anastasija</t>
  </si>
  <si>
    <t>Beķere Keitija</t>
  </si>
  <si>
    <t>Surikova Diāna Salvija</t>
  </si>
  <si>
    <t>Z.Kincis</t>
  </si>
  <si>
    <t>Griškeviča Lolita</t>
  </si>
  <si>
    <t>Suntaža Katrīna</t>
  </si>
  <si>
    <t>Bārena Laura Sindija</t>
  </si>
  <si>
    <t>2004.</t>
  </si>
  <si>
    <t>G.Kļaviņš</t>
  </si>
  <si>
    <t>Ieviņa Emīlija Luīze</t>
  </si>
  <si>
    <t>Asvere Megija</t>
  </si>
  <si>
    <t>Āberga Annija</t>
  </si>
  <si>
    <t>Sula Evelīna</t>
  </si>
  <si>
    <t>Hadaņonoka Dita</t>
  </si>
  <si>
    <t>Zabe Megija Mērija</t>
  </si>
  <si>
    <t>Dreže Dace</t>
  </si>
  <si>
    <t>Rozenšteine Rebeka</t>
  </si>
  <si>
    <t>Liepājniece Beāte</t>
  </si>
  <si>
    <t>Ventspils/MŠŠK</t>
  </si>
  <si>
    <t>Kristovska Viktorija Tīna</t>
  </si>
  <si>
    <t>Redviņa Sindija</t>
  </si>
  <si>
    <t>Graždanoviča Elīza</t>
  </si>
  <si>
    <t>Augšpule Annija</t>
  </si>
  <si>
    <t>Vadone Līna</t>
  </si>
  <si>
    <t>Vološina Angelina</t>
  </si>
  <si>
    <t>A.Rolmanis, G.Teko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</si>
</sst>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\ [$Ls-426]"/>
  </numFmts>
  <fonts count="15" x14ac:knownFonts="1">
    <font>
      <sz val="10"/>
      <color rgb="FF000000"/>
      <name val="Arial"/>
    </font>
    <font>
      <b/>
      <i/>
      <sz val="28"/>
      <name val="Times New Roman"/>
    </font>
    <font>
      <sz val="10"/>
      <name val="Arial"/>
    </font>
    <font>
      <b/>
      <sz val="14"/>
      <name val="Times New Roman"/>
    </font>
    <font>
      <sz val="14"/>
      <name val="Arial"/>
    </font>
    <font>
      <b/>
      <sz val="14"/>
      <name val="Arial"/>
    </font>
    <font>
      <b/>
      <i/>
      <sz val="18"/>
      <name val="Times New Roman"/>
    </font>
    <font>
      <b/>
      <sz val="18"/>
      <name val="Times New Roman"/>
    </font>
    <font>
      <b/>
      <u/>
      <sz val="16"/>
      <name val="Times New Roman"/>
    </font>
    <font>
      <b/>
      <sz val="12"/>
      <name val="Times New Roman"/>
    </font>
    <font>
      <b/>
      <sz val="12"/>
      <color rgb="FF000000"/>
      <name val="Times New Roman"/>
    </font>
    <font>
      <sz val="12"/>
      <color rgb="FF000000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1" xfId="0" applyFont="1" applyBorder="1" applyAlignment="1"/>
    <xf numFmtId="0" fontId="8" fillId="0" borderId="1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/>
    <xf numFmtId="164" fontId="13" fillId="0" borderId="2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" fontId="14" fillId="0" borderId="4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/>
    <xf numFmtId="165" fontId="13" fillId="0" borderId="2" xfId="0" applyNumberFormat="1" applyFont="1" applyBorder="1" applyAlignment="1"/>
    <xf numFmtId="4" fontId="14" fillId="0" borderId="4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13" fillId="3" borderId="2" xfId="0" applyFont="1" applyFill="1" applyBorder="1" applyAlignment="1"/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3" fillId="0" borderId="5" xfId="0" applyFont="1" applyBorder="1" applyAlignment="1"/>
    <xf numFmtId="164" fontId="13" fillId="0" borderId="5" xfId="0" applyNumberFormat="1" applyFont="1" applyBorder="1" applyAlignment="1">
      <alignment horizontal="center"/>
    </xf>
    <xf numFmtId="4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4025" cy="100965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561975</xdr:colOff>
      <xdr:row>0</xdr:row>
      <xdr:rowOff>0</xdr:rowOff>
    </xdr:from>
    <xdr:ext cx="1685925" cy="9334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85725</xdr:colOff>
      <xdr:row>0</xdr:row>
      <xdr:rowOff>0</xdr:rowOff>
    </xdr:from>
    <xdr:ext cx="1914525" cy="10096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457200</xdr:colOff>
      <xdr:row>0</xdr:row>
      <xdr:rowOff>0</xdr:rowOff>
    </xdr:from>
    <xdr:ext cx="1914525" cy="10096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419100</xdr:colOff>
      <xdr:row>0</xdr:row>
      <xdr:rowOff>9525</xdr:rowOff>
    </xdr:from>
    <xdr:ext cx="1914525" cy="10096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609600</xdr:colOff>
      <xdr:row>0</xdr:row>
      <xdr:rowOff>0</xdr:rowOff>
    </xdr:from>
    <xdr:ext cx="1914525" cy="10096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62125" cy="1028700"/>
    <xdr:pic>
      <xdr:nvPicPr>
        <xdr:cNvPr id="2" name="image1.png" title="Attēl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628650</xdr:colOff>
      <xdr:row>0</xdr:row>
      <xdr:rowOff>0</xdr:rowOff>
    </xdr:from>
    <xdr:ext cx="1752600" cy="1009650"/>
    <xdr:pic>
      <xdr:nvPicPr>
        <xdr:cNvPr id="3" name="image2.png" title="Attēl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2"/>
  <sheetViews>
    <sheetView topLeftCell="B4" workbookViewId="0">
      <selection activeCell="B19" sqref="B19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4.140625" customWidth="1"/>
    <col min="5" max="5" width="12.5703125" customWidth="1"/>
    <col min="6" max="6" width="28.5703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0.1406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/>
      <c r="C3" s="3"/>
      <c r="D3" s="1"/>
      <c r="E3" s="1"/>
      <c r="F3" s="1"/>
      <c r="G3" s="1"/>
      <c r="H3" s="1"/>
      <c r="I3" s="1"/>
      <c r="J3" s="1"/>
      <c r="K3" s="1"/>
      <c r="L3" s="4"/>
      <c r="M3" s="4"/>
      <c r="N3" s="5"/>
      <c r="O3" s="5"/>
    </row>
    <row r="4" spans="1:15" ht="18.75" x14ac:dyDescent="0.3">
      <c r="A4" s="1"/>
      <c r="B4" s="2" t="s">
        <v>1</v>
      </c>
      <c r="C4" s="3"/>
      <c r="D4" s="1"/>
      <c r="E4" s="1"/>
      <c r="F4" s="1"/>
      <c r="G4" s="1"/>
      <c r="H4" s="1"/>
      <c r="I4" s="1"/>
      <c r="J4" s="1"/>
      <c r="K4" s="1"/>
      <c r="L4" s="43" t="s">
        <v>2</v>
      </c>
      <c r="M4" s="40"/>
      <c r="N4" s="5">
        <v>66.180000000000007</v>
      </c>
      <c r="O4" s="5"/>
    </row>
    <row r="5" spans="1:15" ht="18.75" x14ac:dyDescent="0.3">
      <c r="A5" s="1"/>
      <c r="B5" s="6" t="s">
        <v>3</v>
      </c>
      <c r="D5" s="1"/>
      <c r="E5" s="1"/>
      <c r="F5" s="1"/>
      <c r="G5" s="1"/>
      <c r="H5" s="1"/>
      <c r="I5" s="1"/>
      <c r="J5" s="1"/>
      <c r="K5" s="1"/>
      <c r="L5" s="42" t="s">
        <v>4</v>
      </c>
      <c r="M5" s="40"/>
      <c r="N5" s="5">
        <v>72.28</v>
      </c>
      <c r="O5" s="5"/>
    </row>
    <row r="6" spans="1:15" ht="18.75" x14ac:dyDescent="0.3">
      <c r="A6" s="1"/>
      <c r="B6" s="1"/>
      <c r="C6" s="6"/>
      <c r="D6" s="1"/>
      <c r="E6" s="1"/>
      <c r="F6" s="1"/>
      <c r="G6" s="1"/>
      <c r="H6" s="1"/>
      <c r="I6" s="1"/>
      <c r="J6" s="1"/>
      <c r="K6" s="1"/>
      <c r="L6" s="42" t="s">
        <v>5</v>
      </c>
      <c r="M6" s="40"/>
      <c r="N6" s="5">
        <v>72.28</v>
      </c>
      <c r="O6" s="5"/>
    </row>
    <row r="7" spans="1:15" ht="23.25" x14ac:dyDescent="0.3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42" t="s">
        <v>6</v>
      </c>
      <c r="M7" s="40"/>
      <c r="N7" s="5">
        <v>66.150000000000006</v>
      </c>
      <c r="O7" s="5"/>
    </row>
    <row r="8" spans="1:15" ht="23.25" x14ac:dyDescent="0.35">
      <c r="A8" s="44" t="s">
        <v>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22.5" x14ac:dyDescent="0.3">
      <c r="A9" s="39" t="s">
        <v>9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ht="20.25" x14ac:dyDescent="0.2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8"/>
      <c r="N10" s="8"/>
      <c r="O10" s="1"/>
    </row>
    <row r="11" spans="1:15" ht="29.25" customHeight="1" x14ac:dyDescent="0.2">
      <c r="A11" s="10" t="s">
        <v>12</v>
      </c>
      <c r="B11" s="11" t="s">
        <v>13</v>
      </c>
      <c r="C11" s="12" t="s">
        <v>14</v>
      </c>
      <c r="D11" s="12" t="s">
        <v>15</v>
      </c>
      <c r="E11" s="12" t="s">
        <v>16</v>
      </c>
      <c r="F11" s="12" t="s">
        <v>17</v>
      </c>
      <c r="G11" s="13">
        <v>1</v>
      </c>
      <c r="H11" s="13">
        <v>2</v>
      </c>
      <c r="I11" s="13">
        <v>3</v>
      </c>
      <c r="J11" s="14" t="s">
        <v>18</v>
      </c>
      <c r="K11" s="15">
        <v>4</v>
      </c>
      <c r="L11" s="15">
        <v>5</v>
      </c>
      <c r="M11" s="15">
        <v>6</v>
      </c>
      <c r="N11" s="12" t="s">
        <v>19</v>
      </c>
      <c r="O11" s="10" t="s">
        <v>20</v>
      </c>
    </row>
    <row r="12" spans="1:15" x14ac:dyDescent="0.25">
      <c r="A12" s="17">
        <v>6</v>
      </c>
      <c r="B12" s="20">
        <v>1</v>
      </c>
      <c r="C12" s="21">
        <v>252</v>
      </c>
      <c r="D12" s="22" t="s">
        <v>21</v>
      </c>
      <c r="E12" s="23">
        <v>31946</v>
      </c>
      <c r="F12" s="22" t="s">
        <v>23</v>
      </c>
      <c r="G12" s="24">
        <v>58.48</v>
      </c>
      <c r="H12" s="24">
        <v>58.98</v>
      </c>
      <c r="I12" s="24">
        <v>60.2</v>
      </c>
      <c r="J12" s="25">
        <v>8</v>
      </c>
      <c r="K12" s="24" t="s">
        <v>25</v>
      </c>
      <c r="L12" s="24">
        <v>61.24</v>
      </c>
      <c r="M12" s="24" t="s">
        <v>25</v>
      </c>
      <c r="N12" s="26">
        <v>61.24</v>
      </c>
      <c r="O12" s="27" t="s">
        <v>27</v>
      </c>
    </row>
    <row r="13" spans="1:15" x14ac:dyDescent="0.25">
      <c r="A13" s="17">
        <v>9</v>
      </c>
      <c r="B13" s="20">
        <v>2</v>
      </c>
      <c r="C13" s="21">
        <v>248</v>
      </c>
      <c r="D13" s="28" t="s">
        <v>32</v>
      </c>
      <c r="E13" s="23">
        <v>32199</v>
      </c>
      <c r="F13" s="22" t="s">
        <v>23</v>
      </c>
      <c r="G13" s="24" t="s">
        <v>25</v>
      </c>
      <c r="H13" s="24">
        <v>58.51</v>
      </c>
      <c r="I13" s="24">
        <v>56.76</v>
      </c>
      <c r="J13" s="25">
        <v>7</v>
      </c>
      <c r="K13" s="24">
        <v>60.76</v>
      </c>
      <c r="L13" s="24" t="s">
        <v>25</v>
      </c>
      <c r="M13" s="24" t="s">
        <v>25</v>
      </c>
      <c r="N13" s="26">
        <v>60.76</v>
      </c>
      <c r="O13" s="27" t="s">
        <v>27</v>
      </c>
    </row>
    <row r="14" spans="1:15" x14ac:dyDescent="0.25">
      <c r="A14" s="17">
        <v>11</v>
      </c>
      <c r="B14" s="20">
        <v>3</v>
      </c>
      <c r="C14" s="21">
        <v>251</v>
      </c>
      <c r="D14" s="28" t="s">
        <v>47</v>
      </c>
      <c r="E14" s="23">
        <v>27783</v>
      </c>
      <c r="F14" s="22" t="s">
        <v>48</v>
      </c>
      <c r="G14" s="24">
        <v>57.66</v>
      </c>
      <c r="H14" s="24">
        <v>57.4</v>
      </c>
      <c r="I14" s="24">
        <v>56.87</v>
      </c>
      <c r="J14" s="25">
        <v>6</v>
      </c>
      <c r="K14" s="24" t="s">
        <v>25</v>
      </c>
      <c r="L14" s="24" t="s">
        <v>25</v>
      </c>
      <c r="M14" s="24" t="s">
        <v>25</v>
      </c>
      <c r="N14" s="26">
        <v>57.66</v>
      </c>
      <c r="O14" s="27"/>
    </row>
    <row r="15" spans="1:15" x14ac:dyDescent="0.25">
      <c r="A15" s="17">
        <v>2</v>
      </c>
      <c r="B15" s="20">
        <v>4</v>
      </c>
      <c r="C15" s="21">
        <v>165</v>
      </c>
      <c r="D15" s="22" t="s">
        <v>56</v>
      </c>
      <c r="E15" s="23">
        <v>34541</v>
      </c>
      <c r="F15" s="22" t="s">
        <v>48</v>
      </c>
      <c r="G15" s="24">
        <v>55.18</v>
      </c>
      <c r="H15" s="24">
        <v>54.02</v>
      </c>
      <c r="I15" s="24">
        <v>54.35</v>
      </c>
      <c r="J15" s="25">
        <v>5</v>
      </c>
      <c r="K15" s="24" t="s">
        <v>25</v>
      </c>
      <c r="L15" s="24">
        <v>56.17</v>
      </c>
      <c r="M15" s="24">
        <v>55.33</v>
      </c>
      <c r="N15" s="26">
        <v>56.17</v>
      </c>
      <c r="O15" s="27" t="s">
        <v>60</v>
      </c>
    </row>
    <row r="16" spans="1:15" x14ac:dyDescent="0.25">
      <c r="A16" s="17">
        <v>1</v>
      </c>
      <c r="B16" s="20">
        <v>5</v>
      </c>
      <c r="C16" s="21">
        <v>27</v>
      </c>
      <c r="D16" s="22" t="s">
        <v>64</v>
      </c>
      <c r="E16" s="23">
        <v>33336</v>
      </c>
      <c r="F16" s="22" t="s">
        <v>23</v>
      </c>
      <c r="G16" s="24" t="s">
        <v>25</v>
      </c>
      <c r="H16" s="24">
        <v>54.91</v>
      </c>
      <c r="I16" s="24">
        <v>53.37</v>
      </c>
      <c r="J16" s="25">
        <v>4</v>
      </c>
      <c r="K16" s="24" t="s">
        <v>25</v>
      </c>
      <c r="L16" s="24">
        <v>54.16</v>
      </c>
      <c r="M16" s="24">
        <v>53.21</v>
      </c>
      <c r="N16" s="26">
        <v>54.91</v>
      </c>
      <c r="O16" s="27" t="s">
        <v>68</v>
      </c>
    </row>
    <row r="17" spans="1:15" x14ac:dyDescent="0.25">
      <c r="A17" s="17">
        <v>5</v>
      </c>
      <c r="B17" s="20">
        <v>6</v>
      </c>
      <c r="C17" s="21">
        <v>225</v>
      </c>
      <c r="D17" s="22" t="s">
        <v>70</v>
      </c>
      <c r="E17" s="23">
        <v>32534</v>
      </c>
      <c r="F17" s="22" t="s">
        <v>71</v>
      </c>
      <c r="G17" s="24">
        <v>49.44</v>
      </c>
      <c r="H17" s="24">
        <v>47.8</v>
      </c>
      <c r="I17" s="24">
        <v>47.63</v>
      </c>
      <c r="J17" s="25">
        <v>3</v>
      </c>
      <c r="K17" s="24">
        <v>46.69</v>
      </c>
      <c r="L17" s="24">
        <v>49.48</v>
      </c>
      <c r="M17" s="24">
        <v>50.58</v>
      </c>
      <c r="N17" s="26">
        <v>50.58</v>
      </c>
      <c r="O17" s="27" t="s">
        <v>73</v>
      </c>
    </row>
    <row r="18" spans="1:15" x14ac:dyDescent="0.25">
      <c r="A18" s="17">
        <v>7</v>
      </c>
      <c r="B18" s="20">
        <v>7</v>
      </c>
      <c r="C18" s="21">
        <v>112</v>
      </c>
      <c r="D18" s="22" t="s">
        <v>75</v>
      </c>
      <c r="E18" s="23">
        <v>36069</v>
      </c>
      <c r="F18" s="22" t="s">
        <v>76</v>
      </c>
      <c r="G18" s="24">
        <v>49.37</v>
      </c>
      <c r="H18" s="24" t="s">
        <v>25</v>
      </c>
      <c r="I18" s="24" t="s">
        <v>25</v>
      </c>
      <c r="J18" s="25">
        <v>2</v>
      </c>
      <c r="K18" s="24">
        <v>49.31</v>
      </c>
      <c r="L18" s="24">
        <v>50.01</v>
      </c>
      <c r="M18" s="24">
        <v>45.05</v>
      </c>
      <c r="N18" s="26">
        <v>50.01</v>
      </c>
      <c r="O18" s="27" t="s">
        <v>36</v>
      </c>
    </row>
    <row r="19" spans="1:15" x14ac:dyDescent="0.25">
      <c r="A19" s="17">
        <v>4</v>
      </c>
      <c r="B19" s="20">
        <v>8</v>
      </c>
      <c r="C19" s="21">
        <v>124</v>
      </c>
      <c r="D19" s="22" t="s">
        <v>79</v>
      </c>
      <c r="E19" s="23">
        <v>35973</v>
      </c>
      <c r="F19" s="22" t="s">
        <v>81</v>
      </c>
      <c r="G19" s="24">
        <v>44.84</v>
      </c>
      <c r="H19" s="24">
        <v>46.6</v>
      </c>
      <c r="I19" s="24">
        <v>48.91</v>
      </c>
      <c r="J19" s="25">
        <v>1</v>
      </c>
      <c r="K19" s="24">
        <v>47.49</v>
      </c>
      <c r="L19" s="24">
        <v>46.43</v>
      </c>
      <c r="M19" s="24">
        <v>47.08</v>
      </c>
      <c r="N19" s="26">
        <v>48.91</v>
      </c>
      <c r="O19" s="27" t="s">
        <v>83</v>
      </c>
    </row>
    <row r="20" spans="1:15" x14ac:dyDescent="0.25">
      <c r="A20" s="17">
        <v>8</v>
      </c>
      <c r="B20" s="20">
        <v>9</v>
      </c>
      <c r="C20" s="21">
        <v>164</v>
      </c>
      <c r="D20" s="22" t="s">
        <v>85</v>
      </c>
      <c r="E20" s="23">
        <v>35577</v>
      </c>
      <c r="F20" s="22" t="s">
        <v>48</v>
      </c>
      <c r="G20" s="24">
        <v>37.049999999999997</v>
      </c>
      <c r="H20" s="24">
        <v>39.729999999999997</v>
      </c>
      <c r="I20" s="24">
        <v>39.82</v>
      </c>
      <c r="J20" s="25"/>
      <c r="K20" s="24"/>
      <c r="L20" s="24"/>
      <c r="M20" s="24"/>
      <c r="N20" s="26">
        <v>39.82</v>
      </c>
      <c r="O20" s="27" t="s">
        <v>60</v>
      </c>
    </row>
    <row r="21" spans="1:15" x14ac:dyDescent="0.25">
      <c r="A21" s="17">
        <v>3</v>
      </c>
      <c r="B21" s="20">
        <v>10</v>
      </c>
      <c r="C21" s="21">
        <v>212</v>
      </c>
      <c r="D21" s="22" t="s">
        <v>88</v>
      </c>
      <c r="E21" s="23">
        <v>33675</v>
      </c>
      <c r="F21" s="22" t="s">
        <v>90</v>
      </c>
      <c r="G21" s="24">
        <v>31</v>
      </c>
      <c r="H21" s="24" t="s">
        <v>25</v>
      </c>
      <c r="I21" s="24" t="s">
        <v>25</v>
      </c>
      <c r="J21" s="25"/>
      <c r="K21" s="24"/>
      <c r="L21" s="24"/>
      <c r="M21" s="24"/>
      <c r="N21" s="26">
        <v>31</v>
      </c>
      <c r="O21" s="27" t="s">
        <v>91</v>
      </c>
    </row>
    <row r="22" spans="1:15" x14ac:dyDescent="0.25">
      <c r="A22" s="17">
        <v>10</v>
      </c>
      <c r="B22" s="20"/>
      <c r="C22" s="21">
        <v>249</v>
      </c>
      <c r="D22" s="28" t="s">
        <v>92</v>
      </c>
      <c r="E22" s="23">
        <v>35433</v>
      </c>
      <c r="F22" s="22" t="s">
        <v>93</v>
      </c>
      <c r="G22" s="24" t="s">
        <v>25</v>
      </c>
      <c r="H22" s="24" t="s">
        <v>25</v>
      </c>
      <c r="I22" s="24" t="s">
        <v>25</v>
      </c>
      <c r="J22" s="25"/>
      <c r="K22" s="24"/>
      <c r="L22" s="24"/>
      <c r="M22" s="24"/>
      <c r="N22" s="29" t="s">
        <v>94</v>
      </c>
      <c r="O22" s="27"/>
    </row>
  </sheetData>
  <mergeCells count="7">
    <mergeCell ref="A9:O9"/>
    <mergeCell ref="A1:O2"/>
    <mergeCell ref="L6:M6"/>
    <mergeCell ref="L5:M5"/>
    <mergeCell ref="L4:M4"/>
    <mergeCell ref="L7:M7"/>
    <mergeCell ref="A8:O8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9"/>
  <sheetViews>
    <sheetView topLeftCell="B1" workbookViewId="0">
      <selection activeCell="B11" sqref="B11:O19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3.7109375" customWidth="1"/>
    <col min="5" max="5" width="12.5703125" customWidth="1"/>
    <col min="6" max="6" width="18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0.285156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43" t="s">
        <v>2</v>
      </c>
      <c r="M3" s="40"/>
      <c r="N3" s="5">
        <v>60.64</v>
      </c>
      <c r="O3" s="5"/>
    </row>
    <row r="4" spans="1:15" ht="18.75" x14ac:dyDescent="0.3">
      <c r="A4" s="1"/>
      <c r="B4" s="6" t="s">
        <v>3</v>
      </c>
      <c r="D4" s="1"/>
      <c r="E4" s="1"/>
      <c r="F4" s="1"/>
      <c r="G4" s="1"/>
      <c r="H4" s="1"/>
      <c r="I4" s="1"/>
      <c r="J4" s="1"/>
      <c r="K4" s="1"/>
      <c r="L4" s="42" t="s">
        <v>4</v>
      </c>
      <c r="M4" s="40"/>
      <c r="N4" s="5">
        <v>63.01</v>
      </c>
      <c r="O4" s="5"/>
    </row>
    <row r="5" spans="1:15" ht="18.75" x14ac:dyDescent="0.3">
      <c r="A5" s="1"/>
      <c r="B5" s="1"/>
      <c r="C5" s="6"/>
      <c r="D5" s="1"/>
      <c r="E5" s="1"/>
      <c r="F5" s="1"/>
      <c r="G5" s="1"/>
      <c r="H5" s="1"/>
      <c r="I5" s="1"/>
      <c r="J5" s="1"/>
      <c r="K5" s="1"/>
      <c r="L5" s="42" t="s">
        <v>5</v>
      </c>
      <c r="M5" s="40"/>
      <c r="N5" s="5">
        <v>63.86</v>
      </c>
      <c r="O5" s="5"/>
    </row>
    <row r="6" spans="1:15" ht="23.2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42" t="s">
        <v>6</v>
      </c>
      <c r="M6" s="40"/>
      <c r="N6" s="5">
        <v>55.56</v>
      </c>
      <c r="O6" s="5"/>
    </row>
    <row r="7" spans="1:15" ht="23.25" x14ac:dyDescent="0.35">
      <c r="A7" s="44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22.5" x14ac:dyDescent="0.3">
      <c r="A8" s="39" t="s">
        <v>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20.25" x14ac:dyDescent="0.2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8"/>
      <c r="N9" s="8"/>
      <c r="O9" s="1"/>
    </row>
    <row r="10" spans="1:15" ht="29.25" customHeight="1" x14ac:dyDescent="0.2">
      <c r="A10" s="10" t="s">
        <v>12</v>
      </c>
      <c r="B10" s="11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  <c r="G10" s="13">
        <v>1</v>
      </c>
      <c r="H10" s="13">
        <v>2</v>
      </c>
      <c r="I10" s="13">
        <v>3</v>
      </c>
      <c r="J10" s="14" t="s">
        <v>18</v>
      </c>
      <c r="K10" s="15">
        <v>4</v>
      </c>
      <c r="L10" s="15">
        <v>5</v>
      </c>
      <c r="M10" s="15">
        <v>6</v>
      </c>
      <c r="N10" s="12" t="s">
        <v>19</v>
      </c>
      <c r="O10" s="10" t="s">
        <v>20</v>
      </c>
    </row>
    <row r="11" spans="1:15" x14ac:dyDescent="0.25">
      <c r="A11" s="17">
        <v>2</v>
      </c>
      <c r="B11" s="20">
        <v>2</v>
      </c>
      <c r="C11" s="21">
        <v>113</v>
      </c>
      <c r="D11" s="22" t="s">
        <v>28</v>
      </c>
      <c r="E11" s="23">
        <v>36340</v>
      </c>
      <c r="F11" s="22" t="s">
        <v>29</v>
      </c>
      <c r="G11" s="24">
        <v>40.78</v>
      </c>
      <c r="H11" s="24">
        <v>41.23</v>
      </c>
      <c r="I11" s="24">
        <v>39.5</v>
      </c>
      <c r="J11" s="25">
        <v>8</v>
      </c>
      <c r="K11" s="24" t="s">
        <v>25</v>
      </c>
      <c r="L11" s="24">
        <v>39.61</v>
      </c>
      <c r="M11" s="24" t="s">
        <v>25</v>
      </c>
      <c r="N11" s="26">
        <v>41.23</v>
      </c>
      <c r="O11" s="27" t="s">
        <v>36</v>
      </c>
    </row>
    <row r="12" spans="1:15" x14ac:dyDescent="0.25">
      <c r="A12" s="17">
        <v>9</v>
      </c>
      <c r="B12" s="20">
        <v>3</v>
      </c>
      <c r="C12" s="21">
        <v>90</v>
      </c>
      <c r="D12" s="22" t="s">
        <v>38</v>
      </c>
      <c r="E12" s="23">
        <v>36439</v>
      </c>
      <c r="F12" s="22" t="s">
        <v>39</v>
      </c>
      <c r="G12" s="24">
        <v>38.72</v>
      </c>
      <c r="H12" s="24">
        <v>38.14</v>
      </c>
      <c r="I12" s="24">
        <v>37.479999999999997</v>
      </c>
      <c r="J12" s="25">
        <v>7</v>
      </c>
      <c r="K12" s="24">
        <v>36.770000000000003</v>
      </c>
      <c r="L12" s="24">
        <v>39.119999999999997</v>
      </c>
      <c r="M12" s="24">
        <v>38.76</v>
      </c>
      <c r="N12" s="26">
        <v>39.119999999999997</v>
      </c>
      <c r="O12" s="27" t="s">
        <v>41</v>
      </c>
    </row>
    <row r="13" spans="1:15" x14ac:dyDescent="0.25">
      <c r="A13" s="17">
        <v>3</v>
      </c>
      <c r="B13" s="20">
        <v>4</v>
      </c>
      <c r="C13" s="21">
        <v>67</v>
      </c>
      <c r="D13" s="22" t="s">
        <v>43</v>
      </c>
      <c r="E13" s="23">
        <v>36174</v>
      </c>
      <c r="F13" s="22" t="s">
        <v>44</v>
      </c>
      <c r="G13" s="24" t="s">
        <v>25</v>
      </c>
      <c r="H13" s="24" t="s">
        <v>25</v>
      </c>
      <c r="I13" s="24">
        <v>36.130000000000003</v>
      </c>
      <c r="J13" s="25">
        <v>5</v>
      </c>
      <c r="K13" s="24">
        <v>36.520000000000003</v>
      </c>
      <c r="L13" s="24">
        <v>33.97</v>
      </c>
      <c r="M13" s="24">
        <v>37.36</v>
      </c>
      <c r="N13" s="26">
        <v>37.36</v>
      </c>
      <c r="O13" s="27" t="s">
        <v>49</v>
      </c>
    </row>
    <row r="14" spans="1:15" x14ac:dyDescent="0.25">
      <c r="A14" s="17">
        <v>8</v>
      </c>
      <c r="B14" s="20">
        <v>5</v>
      </c>
      <c r="C14" s="21">
        <v>193</v>
      </c>
      <c r="D14" s="22" t="s">
        <v>51</v>
      </c>
      <c r="E14" s="23">
        <v>36889</v>
      </c>
      <c r="F14" s="22" t="s">
        <v>53</v>
      </c>
      <c r="G14" s="24">
        <v>35.35</v>
      </c>
      <c r="H14" s="24">
        <v>36.58</v>
      </c>
      <c r="I14" s="24">
        <v>37.270000000000003</v>
      </c>
      <c r="J14" s="25">
        <v>6</v>
      </c>
      <c r="K14" s="24">
        <v>35.46</v>
      </c>
      <c r="L14" s="24" t="s">
        <v>25</v>
      </c>
      <c r="M14" s="24">
        <v>36.96</v>
      </c>
      <c r="N14" s="26">
        <v>37.270000000000003</v>
      </c>
      <c r="O14" s="27" t="s">
        <v>55</v>
      </c>
    </row>
    <row r="15" spans="1:15" x14ac:dyDescent="0.25">
      <c r="A15" s="17">
        <v>4</v>
      </c>
      <c r="B15" s="20">
        <v>6</v>
      </c>
      <c r="C15" s="21">
        <v>238</v>
      </c>
      <c r="D15" s="22" t="s">
        <v>57</v>
      </c>
      <c r="E15" s="23">
        <v>36713</v>
      </c>
      <c r="F15" s="22" t="s">
        <v>58</v>
      </c>
      <c r="G15" s="24" t="s">
        <v>25</v>
      </c>
      <c r="H15" s="24">
        <v>29.2</v>
      </c>
      <c r="I15" s="24">
        <v>33.799999999999997</v>
      </c>
      <c r="J15" s="25">
        <v>4</v>
      </c>
      <c r="K15" s="24">
        <v>32.17</v>
      </c>
      <c r="L15" s="24" t="s">
        <v>25</v>
      </c>
      <c r="M15" s="24">
        <v>30.96</v>
      </c>
      <c r="N15" s="26">
        <v>33.799999999999997</v>
      </c>
      <c r="O15" s="27" t="s">
        <v>63</v>
      </c>
    </row>
    <row r="16" spans="1:15" x14ac:dyDescent="0.25">
      <c r="A16" s="17">
        <v>6</v>
      </c>
      <c r="B16" s="20">
        <v>7</v>
      </c>
      <c r="C16" s="21">
        <v>100</v>
      </c>
      <c r="D16" s="22" t="s">
        <v>65</v>
      </c>
      <c r="E16" s="23">
        <v>36827</v>
      </c>
      <c r="F16" s="22" t="s">
        <v>66</v>
      </c>
      <c r="G16" s="24">
        <v>29.12</v>
      </c>
      <c r="H16" s="24">
        <v>30.35</v>
      </c>
      <c r="I16" s="24">
        <v>29.03</v>
      </c>
      <c r="J16" s="25">
        <v>3</v>
      </c>
      <c r="K16" s="24">
        <v>32.53</v>
      </c>
      <c r="L16" s="24" t="s">
        <v>25</v>
      </c>
      <c r="M16" s="24">
        <v>31.72</v>
      </c>
      <c r="N16" s="26">
        <v>32.53</v>
      </c>
      <c r="O16" s="27" t="s">
        <v>72</v>
      </c>
    </row>
    <row r="17" spans="1:15" x14ac:dyDescent="0.25">
      <c r="A17" s="17">
        <v>5</v>
      </c>
      <c r="B17" s="20">
        <v>8</v>
      </c>
      <c r="C17" s="21">
        <v>89</v>
      </c>
      <c r="D17" s="22" t="s">
        <v>74</v>
      </c>
      <c r="E17" s="23">
        <v>36649</v>
      </c>
      <c r="F17" s="22" t="s">
        <v>39</v>
      </c>
      <c r="G17" s="24">
        <v>29.3</v>
      </c>
      <c r="H17" s="24">
        <v>29.14</v>
      </c>
      <c r="I17" s="24">
        <v>28.22</v>
      </c>
      <c r="J17" s="25">
        <v>2</v>
      </c>
      <c r="K17" s="24" t="s">
        <v>25</v>
      </c>
      <c r="L17" s="24">
        <v>27.98</v>
      </c>
      <c r="M17" s="24">
        <v>27.73</v>
      </c>
      <c r="N17" s="26">
        <v>29.3</v>
      </c>
      <c r="O17" s="27" t="s">
        <v>78</v>
      </c>
    </row>
    <row r="18" spans="1:15" x14ac:dyDescent="0.25">
      <c r="A18" s="17">
        <v>1</v>
      </c>
      <c r="B18" s="20">
        <v>9</v>
      </c>
      <c r="C18" s="21">
        <v>88</v>
      </c>
      <c r="D18" s="22" t="s">
        <v>80</v>
      </c>
      <c r="E18" s="23">
        <v>36649</v>
      </c>
      <c r="F18" s="22" t="s">
        <v>39</v>
      </c>
      <c r="G18" s="24" t="s">
        <v>25</v>
      </c>
      <c r="H18" s="24">
        <v>28.81</v>
      </c>
      <c r="I18" s="24">
        <v>28.64</v>
      </c>
      <c r="J18" s="25">
        <v>1</v>
      </c>
      <c r="K18" s="24" t="s">
        <v>25</v>
      </c>
      <c r="L18" s="24">
        <v>28.29</v>
      </c>
      <c r="M18" s="24">
        <v>26.72</v>
      </c>
      <c r="N18" s="26">
        <v>28.81</v>
      </c>
      <c r="O18" s="27" t="s">
        <v>78</v>
      </c>
    </row>
    <row r="19" spans="1:15" x14ac:dyDescent="0.25">
      <c r="A19" s="17">
        <v>11</v>
      </c>
      <c r="B19" s="20" t="s">
        <v>84</v>
      </c>
      <c r="C19" s="21">
        <v>141</v>
      </c>
      <c r="D19" s="22" t="s">
        <v>86</v>
      </c>
      <c r="E19" s="23">
        <v>36924</v>
      </c>
      <c r="F19" s="22" t="s">
        <v>35</v>
      </c>
      <c r="G19" s="24">
        <v>40.58</v>
      </c>
      <c r="H19" s="24">
        <v>43.89</v>
      </c>
      <c r="I19" s="24">
        <v>42.83</v>
      </c>
      <c r="J19" s="25"/>
      <c r="K19" s="24"/>
      <c r="L19" s="24"/>
      <c r="M19" s="24"/>
      <c r="N19" s="26">
        <v>43.89</v>
      </c>
      <c r="O19" s="27" t="s">
        <v>37</v>
      </c>
    </row>
  </sheetData>
  <mergeCells count="7">
    <mergeCell ref="A8:O8"/>
    <mergeCell ref="A1:O2"/>
    <mergeCell ref="L5:M5"/>
    <mergeCell ref="L4:M4"/>
    <mergeCell ref="L3:M3"/>
    <mergeCell ref="L6:M6"/>
    <mergeCell ref="A7:O7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23"/>
  <sheetViews>
    <sheetView topLeftCell="B4" workbookViewId="0">
      <selection activeCell="I14" sqref="I14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4" customWidth="1"/>
    <col min="5" max="5" width="12.5703125" customWidth="1"/>
    <col min="6" max="6" width="17.855468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0.425781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43" t="s">
        <v>2</v>
      </c>
      <c r="M3" s="40"/>
      <c r="N3" s="5">
        <v>57.78</v>
      </c>
      <c r="O3" s="5"/>
    </row>
    <row r="4" spans="1:15" ht="18.75" x14ac:dyDescent="0.3">
      <c r="A4" s="1"/>
      <c r="B4" s="6" t="s">
        <v>3</v>
      </c>
      <c r="D4" s="1"/>
      <c r="E4" s="1"/>
      <c r="F4" s="1"/>
      <c r="G4" s="1"/>
      <c r="H4" s="1"/>
      <c r="I4" s="1"/>
      <c r="J4" s="1"/>
      <c r="K4" s="1"/>
      <c r="L4" s="42" t="s">
        <v>5</v>
      </c>
      <c r="M4" s="40"/>
      <c r="N4" s="5">
        <v>62.93</v>
      </c>
      <c r="O4" s="5"/>
    </row>
    <row r="5" spans="1:15" ht="18.75" x14ac:dyDescent="0.3">
      <c r="A5" s="1"/>
      <c r="B5" s="1"/>
      <c r="C5" s="6"/>
      <c r="D5" s="1"/>
      <c r="E5" s="1"/>
      <c r="F5" s="1"/>
      <c r="G5" s="1"/>
      <c r="H5" s="1"/>
      <c r="I5" s="1"/>
      <c r="J5" s="1"/>
      <c r="K5" s="1"/>
      <c r="L5" s="42" t="s">
        <v>6</v>
      </c>
      <c r="M5" s="40"/>
      <c r="N5" s="5">
        <v>57.78</v>
      </c>
      <c r="O5" s="5"/>
    </row>
    <row r="6" spans="1:15" ht="23.25" x14ac:dyDescent="0.35">
      <c r="A6" s="44" t="s">
        <v>10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22.5" x14ac:dyDescent="0.3">
      <c r="A7" s="39" t="s">
        <v>11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20.25" x14ac:dyDescent="0.2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8"/>
      <c r="N8" s="8"/>
      <c r="O8" s="1"/>
    </row>
    <row r="9" spans="1:15" ht="29.25" customHeight="1" x14ac:dyDescent="0.2">
      <c r="A9" s="10" t="s">
        <v>12</v>
      </c>
      <c r="B9" s="10" t="s">
        <v>13</v>
      </c>
      <c r="C9" s="10" t="s">
        <v>14</v>
      </c>
      <c r="D9" s="10" t="s">
        <v>15</v>
      </c>
      <c r="E9" s="10" t="s">
        <v>16</v>
      </c>
      <c r="F9" s="10" t="s">
        <v>17</v>
      </c>
      <c r="G9" s="16">
        <v>1</v>
      </c>
      <c r="H9" s="16">
        <v>2</v>
      </c>
      <c r="I9" s="16">
        <v>3</v>
      </c>
      <c r="J9" s="18" t="s">
        <v>18</v>
      </c>
      <c r="K9" s="19">
        <v>4</v>
      </c>
      <c r="L9" s="19">
        <v>5</v>
      </c>
      <c r="M9" s="19">
        <v>6</v>
      </c>
      <c r="N9" s="10" t="s">
        <v>19</v>
      </c>
      <c r="O9" s="10" t="s">
        <v>20</v>
      </c>
    </row>
    <row r="10" spans="1:15" x14ac:dyDescent="0.25">
      <c r="A10" s="17">
        <v>14</v>
      </c>
      <c r="B10" s="20">
        <v>1</v>
      </c>
      <c r="C10" s="21">
        <v>69</v>
      </c>
      <c r="D10" s="22" t="s">
        <v>22</v>
      </c>
      <c r="E10" s="23">
        <v>36975</v>
      </c>
      <c r="F10" s="22" t="s">
        <v>24</v>
      </c>
      <c r="G10" s="24">
        <v>42.11</v>
      </c>
      <c r="H10" s="24">
        <v>44.13</v>
      </c>
      <c r="I10" s="24">
        <v>42.74</v>
      </c>
      <c r="J10" s="25">
        <v>8</v>
      </c>
      <c r="K10" s="24">
        <v>44.21</v>
      </c>
      <c r="L10" s="24" t="s">
        <v>25</v>
      </c>
      <c r="M10" s="24">
        <v>47.43</v>
      </c>
      <c r="N10" s="26">
        <v>47.43</v>
      </c>
      <c r="O10" s="27" t="s">
        <v>26</v>
      </c>
    </row>
    <row r="11" spans="1:15" x14ac:dyDescent="0.25">
      <c r="A11" s="17">
        <v>1</v>
      </c>
      <c r="B11" s="20">
        <v>2</v>
      </c>
      <c r="C11" s="21">
        <v>30</v>
      </c>
      <c r="D11" s="22" t="s">
        <v>30</v>
      </c>
      <c r="E11" s="23">
        <v>37177</v>
      </c>
      <c r="F11" s="22" t="s">
        <v>31</v>
      </c>
      <c r="G11" s="24" t="s">
        <v>25</v>
      </c>
      <c r="H11" s="24">
        <v>38.29</v>
      </c>
      <c r="I11" s="24" t="s">
        <v>25</v>
      </c>
      <c r="J11" s="25">
        <v>7</v>
      </c>
      <c r="K11" s="24">
        <v>38.520000000000003</v>
      </c>
      <c r="L11" s="24">
        <v>41.1</v>
      </c>
      <c r="M11" s="24">
        <v>40.159999999999997</v>
      </c>
      <c r="N11" s="26">
        <v>41.1</v>
      </c>
      <c r="O11" s="27" t="s">
        <v>33</v>
      </c>
    </row>
    <row r="12" spans="1:15" x14ac:dyDescent="0.25">
      <c r="A12" s="17">
        <v>13</v>
      </c>
      <c r="B12" s="20">
        <v>3</v>
      </c>
      <c r="C12" s="21">
        <v>142</v>
      </c>
      <c r="D12" s="22" t="s">
        <v>34</v>
      </c>
      <c r="E12" s="23">
        <v>37004</v>
      </c>
      <c r="F12" s="22" t="s">
        <v>35</v>
      </c>
      <c r="G12" s="24">
        <v>37.86</v>
      </c>
      <c r="H12" s="24" t="s">
        <v>25</v>
      </c>
      <c r="I12" s="24">
        <v>35.4</v>
      </c>
      <c r="J12" s="25">
        <v>6</v>
      </c>
      <c r="K12" s="24">
        <v>39.46</v>
      </c>
      <c r="L12" s="24">
        <v>40.28</v>
      </c>
      <c r="M12" s="24">
        <v>40.54</v>
      </c>
      <c r="N12" s="26">
        <v>40.54</v>
      </c>
      <c r="O12" s="27" t="s">
        <v>37</v>
      </c>
    </row>
    <row r="13" spans="1:15" x14ac:dyDescent="0.25">
      <c r="A13" s="17">
        <v>4</v>
      </c>
      <c r="B13" s="20">
        <v>4</v>
      </c>
      <c r="C13" s="21">
        <v>91</v>
      </c>
      <c r="D13" s="22" t="s">
        <v>40</v>
      </c>
      <c r="E13" s="23">
        <v>37219</v>
      </c>
      <c r="F13" s="22" t="s">
        <v>39</v>
      </c>
      <c r="G13" s="24">
        <v>35.799999999999997</v>
      </c>
      <c r="H13" s="24">
        <v>33.700000000000003</v>
      </c>
      <c r="I13" s="24">
        <v>37.81</v>
      </c>
      <c r="J13" s="25">
        <v>5</v>
      </c>
      <c r="K13" s="24">
        <v>32.979999999999997</v>
      </c>
      <c r="L13" s="24">
        <v>34.78</v>
      </c>
      <c r="M13" s="24">
        <v>35.67</v>
      </c>
      <c r="N13" s="26">
        <v>37.81</v>
      </c>
      <c r="O13" s="27" t="s">
        <v>42</v>
      </c>
    </row>
    <row r="14" spans="1:15" x14ac:dyDescent="0.25">
      <c r="A14" s="17">
        <v>2</v>
      </c>
      <c r="B14" s="20">
        <v>5</v>
      </c>
      <c r="C14" s="21">
        <v>10</v>
      </c>
      <c r="D14" s="22" t="s">
        <v>45</v>
      </c>
      <c r="E14" s="23">
        <v>37012</v>
      </c>
      <c r="F14" s="22" t="s">
        <v>46</v>
      </c>
      <c r="G14" s="24">
        <v>31.21</v>
      </c>
      <c r="H14" s="24">
        <v>33.07</v>
      </c>
      <c r="I14" s="24">
        <v>35.07</v>
      </c>
      <c r="J14" s="25">
        <v>4</v>
      </c>
      <c r="K14" s="24" t="s">
        <v>25</v>
      </c>
      <c r="L14" s="24" t="s">
        <v>25</v>
      </c>
      <c r="M14" s="24" t="s">
        <v>25</v>
      </c>
      <c r="N14" s="26">
        <v>35.07</v>
      </c>
      <c r="O14" s="27" t="s">
        <v>50</v>
      </c>
    </row>
    <row r="15" spans="1:15" x14ac:dyDescent="0.25">
      <c r="A15" s="17">
        <v>10</v>
      </c>
      <c r="B15" s="20">
        <v>6</v>
      </c>
      <c r="C15" s="21">
        <v>50</v>
      </c>
      <c r="D15" s="22" t="s">
        <v>52</v>
      </c>
      <c r="E15" s="23">
        <v>37371</v>
      </c>
      <c r="F15" s="22" t="s">
        <v>54</v>
      </c>
      <c r="G15" s="24">
        <v>30.52</v>
      </c>
      <c r="H15" s="24">
        <v>31.78</v>
      </c>
      <c r="I15" s="24">
        <v>32.130000000000003</v>
      </c>
      <c r="J15" s="25">
        <v>3</v>
      </c>
      <c r="K15" s="24">
        <v>29.99</v>
      </c>
      <c r="L15" s="24">
        <v>29.25</v>
      </c>
      <c r="M15" s="24">
        <v>31.05</v>
      </c>
      <c r="N15" s="26">
        <v>32.130000000000003</v>
      </c>
      <c r="O15" s="27" t="s">
        <v>59</v>
      </c>
    </row>
    <row r="16" spans="1:15" x14ac:dyDescent="0.25">
      <c r="A16" s="17">
        <v>3</v>
      </c>
      <c r="B16" s="20">
        <v>7</v>
      </c>
      <c r="C16" s="21">
        <v>218</v>
      </c>
      <c r="D16" s="22" t="s">
        <v>61</v>
      </c>
      <c r="E16" s="23">
        <v>37298</v>
      </c>
      <c r="F16" s="22" t="s">
        <v>62</v>
      </c>
      <c r="G16" s="24">
        <v>29</v>
      </c>
      <c r="H16" s="24" t="s">
        <v>25</v>
      </c>
      <c r="I16" s="24" t="s">
        <v>25</v>
      </c>
      <c r="J16" s="25">
        <v>2</v>
      </c>
      <c r="K16" s="24" t="s">
        <v>25</v>
      </c>
      <c r="L16" s="24" t="s">
        <v>25</v>
      </c>
      <c r="M16" s="24">
        <v>26.22</v>
      </c>
      <c r="N16" s="26">
        <v>29</v>
      </c>
      <c r="O16" s="27" t="s">
        <v>67</v>
      </c>
    </row>
    <row r="17" spans="1:15" x14ac:dyDescent="0.25">
      <c r="A17" s="17">
        <v>6</v>
      </c>
      <c r="B17" s="20">
        <v>8</v>
      </c>
      <c r="C17" s="21">
        <v>32</v>
      </c>
      <c r="D17" s="22" t="s">
        <v>69</v>
      </c>
      <c r="E17" s="23">
        <v>37439</v>
      </c>
      <c r="F17" s="22" t="s">
        <v>31</v>
      </c>
      <c r="G17" s="24">
        <v>25.94</v>
      </c>
      <c r="H17" s="24" t="s">
        <v>25</v>
      </c>
      <c r="I17" s="24">
        <v>27.99</v>
      </c>
      <c r="J17" s="25">
        <v>1</v>
      </c>
      <c r="K17" s="24">
        <v>25.58</v>
      </c>
      <c r="L17" s="24">
        <v>26.85</v>
      </c>
      <c r="M17" s="24">
        <v>26.93</v>
      </c>
      <c r="N17" s="26">
        <v>27.99</v>
      </c>
      <c r="O17" s="27" t="s">
        <v>33</v>
      </c>
    </row>
    <row r="18" spans="1:15" x14ac:dyDescent="0.25">
      <c r="A18" s="17">
        <v>17</v>
      </c>
      <c r="B18" s="20">
        <v>9</v>
      </c>
      <c r="C18" s="21">
        <v>31</v>
      </c>
      <c r="D18" s="22" t="s">
        <v>77</v>
      </c>
      <c r="E18" s="23">
        <v>37488</v>
      </c>
      <c r="F18" s="22" t="s">
        <v>31</v>
      </c>
      <c r="G18" s="24" t="s">
        <v>25</v>
      </c>
      <c r="H18" s="24">
        <v>27.29</v>
      </c>
      <c r="I18" s="24">
        <v>26.16</v>
      </c>
      <c r="J18" s="25"/>
      <c r="K18" s="24"/>
      <c r="L18" s="24"/>
      <c r="M18" s="24"/>
      <c r="N18" s="26">
        <v>27.29</v>
      </c>
      <c r="O18" s="27" t="s">
        <v>33</v>
      </c>
    </row>
    <row r="19" spans="1:15" x14ac:dyDescent="0.25">
      <c r="A19" s="17">
        <v>11</v>
      </c>
      <c r="B19" s="20">
        <v>10</v>
      </c>
      <c r="C19" s="21">
        <v>219</v>
      </c>
      <c r="D19" s="22" t="s">
        <v>82</v>
      </c>
      <c r="E19" s="23">
        <v>37606</v>
      </c>
      <c r="F19" s="22" t="s">
        <v>62</v>
      </c>
      <c r="G19" s="24" t="s">
        <v>25</v>
      </c>
      <c r="H19" s="24">
        <v>20.71</v>
      </c>
      <c r="I19" s="24">
        <v>24.41</v>
      </c>
      <c r="J19" s="25"/>
      <c r="K19" s="24"/>
      <c r="L19" s="24"/>
      <c r="M19" s="24"/>
      <c r="N19" s="26">
        <v>24.41</v>
      </c>
      <c r="O19" s="27" t="s">
        <v>67</v>
      </c>
    </row>
    <row r="20" spans="1:15" x14ac:dyDescent="0.25">
      <c r="A20" s="17">
        <v>12</v>
      </c>
      <c r="B20" s="20">
        <v>11</v>
      </c>
      <c r="C20" s="21">
        <v>33</v>
      </c>
      <c r="D20" s="22" t="s">
        <v>87</v>
      </c>
      <c r="E20" s="23">
        <v>37584</v>
      </c>
      <c r="F20" s="22" t="s">
        <v>31</v>
      </c>
      <c r="G20" s="24">
        <v>19.920000000000002</v>
      </c>
      <c r="H20" s="24" t="s">
        <v>25</v>
      </c>
      <c r="I20" s="24" t="s">
        <v>25</v>
      </c>
      <c r="J20" s="25"/>
      <c r="K20" s="24"/>
      <c r="L20" s="24"/>
      <c r="M20" s="24"/>
      <c r="N20" s="26">
        <v>19.920000000000002</v>
      </c>
      <c r="O20" s="27" t="s">
        <v>33</v>
      </c>
    </row>
    <row r="21" spans="1:15" x14ac:dyDescent="0.25">
      <c r="A21" s="17">
        <v>16</v>
      </c>
      <c r="B21" s="20">
        <v>12</v>
      </c>
      <c r="C21" s="21">
        <v>220</v>
      </c>
      <c r="D21" s="22" t="s">
        <v>89</v>
      </c>
      <c r="E21" s="23">
        <v>37154</v>
      </c>
      <c r="F21" s="22" t="s">
        <v>62</v>
      </c>
      <c r="G21" s="24">
        <v>14.41</v>
      </c>
      <c r="H21" s="24">
        <v>13.35</v>
      </c>
      <c r="I21" s="24">
        <v>16.02</v>
      </c>
      <c r="J21" s="25"/>
      <c r="K21" s="24"/>
      <c r="L21" s="24"/>
      <c r="M21" s="24"/>
      <c r="N21" s="26">
        <v>16.02</v>
      </c>
      <c r="O21" s="27" t="s">
        <v>67</v>
      </c>
    </row>
    <row r="22" spans="1:15" x14ac:dyDescent="0.25">
      <c r="A22" s="17">
        <v>5</v>
      </c>
      <c r="B22" s="20"/>
      <c r="C22" s="21">
        <v>141</v>
      </c>
      <c r="D22" s="22" t="s">
        <v>86</v>
      </c>
      <c r="E22" s="23">
        <v>36924</v>
      </c>
      <c r="F22" s="22" t="s">
        <v>35</v>
      </c>
      <c r="G22" s="24" t="s">
        <v>25</v>
      </c>
      <c r="H22" s="24" t="s">
        <v>25</v>
      </c>
      <c r="I22" s="24" t="s">
        <v>25</v>
      </c>
      <c r="J22" s="25"/>
      <c r="K22" s="24"/>
      <c r="L22" s="24"/>
      <c r="M22" s="24"/>
      <c r="N22" s="29" t="s">
        <v>94</v>
      </c>
      <c r="O22" s="27" t="s">
        <v>37</v>
      </c>
    </row>
    <row r="23" spans="1:15" hidden="1" x14ac:dyDescent="0.25">
      <c r="A23" s="17">
        <v>18</v>
      </c>
      <c r="B23" s="20">
        <f>IF(ISBLANK(N23),"",RANK(N23,N$10:N$28,0))</f>
        <v>13</v>
      </c>
      <c r="C23" s="21"/>
      <c r="D23" s="22"/>
      <c r="E23" s="23"/>
      <c r="F23" s="22"/>
      <c r="G23" s="24"/>
      <c r="H23" s="24"/>
      <c r="I23" s="24"/>
      <c r="J23" s="25"/>
      <c r="K23" s="24"/>
      <c r="L23" s="24"/>
      <c r="M23" s="24"/>
      <c r="N23" s="26">
        <f>MAX(G23:I23,K23:M23)</f>
        <v>0</v>
      </c>
      <c r="O23" s="27"/>
    </row>
  </sheetData>
  <mergeCells count="6">
    <mergeCell ref="L3:M3"/>
    <mergeCell ref="A6:O6"/>
    <mergeCell ref="A7:O7"/>
    <mergeCell ref="A1:O2"/>
    <mergeCell ref="L4:M4"/>
    <mergeCell ref="L5:M5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57"/>
  <sheetViews>
    <sheetView topLeftCell="B1" workbookViewId="0">
      <selection activeCell="G11" sqref="G11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34.28515625" customWidth="1"/>
    <col min="5" max="5" width="12.5703125" customWidth="1"/>
    <col min="6" max="6" width="30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9.285156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43" t="s">
        <v>2</v>
      </c>
      <c r="M3" s="40"/>
      <c r="N3" s="30">
        <v>52.67</v>
      </c>
      <c r="O3" s="5"/>
    </row>
    <row r="4" spans="1:15" ht="18.75" x14ac:dyDescent="0.3">
      <c r="A4" s="1"/>
      <c r="B4" s="6" t="s">
        <v>3</v>
      </c>
      <c r="D4" s="1"/>
      <c r="E4" s="1"/>
      <c r="F4" s="1"/>
      <c r="G4" s="1"/>
      <c r="H4" s="1"/>
      <c r="I4" s="1"/>
      <c r="J4" s="1"/>
      <c r="K4" s="1"/>
      <c r="L4" s="43" t="s">
        <v>6</v>
      </c>
      <c r="M4" s="40"/>
      <c r="N4" s="30">
        <v>52.1</v>
      </c>
      <c r="O4" s="5"/>
    </row>
    <row r="5" spans="1:15" ht="23.25" x14ac:dyDescent="0.35">
      <c r="A5" s="44" t="s">
        <v>96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22.5" x14ac:dyDescent="0.3">
      <c r="A6" s="39" t="s">
        <v>97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20.25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1"/>
    </row>
    <row r="8" spans="1:15" ht="29.25" customHeight="1" x14ac:dyDescent="0.2">
      <c r="A8" s="10" t="s">
        <v>12</v>
      </c>
      <c r="B8" s="11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3">
        <v>1</v>
      </c>
      <c r="H8" s="13">
        <v>2</v>
      </c>
      <c r="I8" s="13">
        <v>3</v>
      </c>
      <c r="J8" s="14" t="s">
        <v>18</v>
      </c>
      <c r="K8" s="15">
        <v>4</v>
      </c>
      <c r="L8" s="15">
        <v>5</v>
      </c>
      <c r="M8" s="15">
        <v>6</v>
      </c>
      <c r="N8" s="12" t="s">
        <v>19</v>
      </c>
      <c r="O8" s="10" t="s">
        <v>20</v>
      </c>
    </row>
    <row r="9" spans="1:15" x14ac:dyDescent="0.25">
      <c r="A9" s="17">
        <v>9</v>
      </c>
      <c r="B9" s="20">
        <v>1</v>
      </c>
      <c r="C9" s="21">
        <v>208</v>
      </c>
      <c r="D9" s="22" t="s">
        <v>103</v>
      </c>
      <c r="E9" s="23">
        <v>37963</v>
      </c>
      <c r="F9" s="22" t="s">
        <v>104</v>
      </c>
      <c r="G9" s="24">
        <v>46.88</v>
      </c>
      <c r="H9" s="24" t="s">
        <v>25</v>
      </c>
      <c r="I9" s="24">
        <v>46.6</v>
      </c>
      <c r="J9" s="25">
        <v>8</v>
      </c>
      <c r="K9" s="24">
        <v>47.25</v>
      </c>
      <c r="L9" s="24">
        <v>44.7</v>
      </c>
      <c r="M9" s="24">
        <v>44.02</v>
      </c>
      <c r="N9" s="26">
        <v>47.25</v>
      </c>
      <c r="O9" s="27" t="s">
        <v>107</v>
      </c>
    </row>
    <row r="10" spans="1:15" x14ac:dyDescent="0.25">
      <c r="A10" s="17">
        <v>4</v>
      </c>
      <c r="B10" s="20">
        <v>2</v>
      </c>
      <c r="C10" s="21">
        <v>211</v>
      </c>
      <c r="D10" s="22" t="s">
        <v>109</v>
      </c>
      <c r="E10" s="23">
        <v>37920</v>
      </c>
      <c r="F10" s="22" t="s">
        <v>104</v>
      </c>
      <c r="G10" s="24"/>
      <c r="H10" s="24">
        <v>36.83</v>
      </c>
      <c r="I10" s="24"/>
      <c r="J10" s="25">
        <v>2</v>
      </c>
      <c r="K10" s="24">
        <v>38.07</v>
      </c>
      <c r="L10" s="24">
        <v>40.520000000000003</v>
      </c>
      <c r="M10" s="24">
        <v>41.36</v>
      </c>
      <c r="N10" s="26">
        <v>41.36</v>
      </c>
      <c r="O10" s="27" t="s">
        <v>111</v>
      </c>
    </row>
    <row r="11" spans="1:15" x14ac:dyDescent="0.25">
      <c r="A11" s="17">
        <v>49</v>
      </c>
      <c r="B11" s="20">
        <v>3</v>
      </c>
      <c r="C11" s="21">
        <v>179</v>
      </c>
      <c r="D11" s="22" t="s">
        <v>113</v>
      </c>
      <c r="E11" s="23">
        <v>38060</v>
      </c>
      <c r="F11" s="22" t="s">
        <v>114</v>
      </c>
      <c r="G11" s="24"/>
      <c r="H11" s="24">
        <v>37.159999999999997</v>
      </c>
      <c r="I11" s="24"/>
      <c r="J11" s="25">
        <v>4</v>
      </c>
      <c r="K11" s="24">
        <v>37.03</v>
      </c>
      <c r="L11" s="24">
        <v>36.69</v>
      </c>
      <c r="M11" s="24">
        <v>41.2</v>
      </c>
      <c r="N11" s="26">
        <v>41.2</v>
      </c>
      <c r="O11" s="27" t="s">
        <v>115</v>
      </c>
    </row>
    <row r="12" spans="1:15" x14ac:dyDescent="0.25">
      <c r="A12" s="17">
        <v>37</v>
      </c>
      <c r="B12" s="20">
        <v>4</v>
      </c>
      <c r="C12" s="21">
        <v>190</v>
      </c>
      <c r="D12" s="22" t="s">
        <v>118</v>
      </c>
      <c r="E12" s="23">
        <v>38013</v>
      </c>
      <c r="F12" s="22" t="s">
        <v>53</v>
      </c>
      <c r="G12" s="24"/>
      <c r="H12" s="24">
        <v>37.35</v>
      </c>
      <c r="I12" s="24"/>
      <c r="J12" s="25">
        <v>5</v>
      </c>
      <c r="K12" s="24">
        <v>34.479999999999997</v>
      </c>
      <c r="L12" s="24">
        <v>36.549999999999997</v>
      </c>
      <c r="M12" s="24">
        <v>39.520000000000003</v>
      </c>
      <c r="N12" s="26">
        <v>39.520000000000003</v>
      </c>
      <c r="O12" s="27" t="s">
        <v>120</v>
      </c>
    </row>
    <row r="13" spans="1:15" x14ac:dyDescent="0.25">
      <c r="A13" s="17">
        <v>12</v>
      </c>
      <c r="B13" s="20">
        <v>5</v>
      </c>
      <c r="C13" s="21">
        <v>40</v>
      </c>
      <c r="D13" s="22" t="s">
        <v>122</v>
      </c>
      <c r="E13" s="23">
        <v>38028</v>
      </c>
      <c r="F13" s="22" t="s">
        <v>81</v>
      </c>
      <c r="G13" s="24"/>
      <c r="H13" s="24">
        <v>37.39</v>
      </c>
      <c r="I13" s="24"/>
      <c r="J13" s="25">
        <v>6</v>
      </c>
      <c r="K13" s="24">
        <v>37.06</v>
      </c>
      <c r="L13" s="24">
        <v>33.340000000000003</v>
      </c>
      <c r="M13" s="24">
        <v>38.76</v>
      </c>
      <c r="N13" s="26">
        <v>38.76</v>
      </c>
      <c r="O13" s="27" t="s">
        <v>125</v>
      </c>
    </row>
    <row r="14" spans="1:15" x14ac:dyDescent="0.25">
      <c r="A14" s="17">
        <v>18</v>
      </c>
      <c r="B14" s="20">
        <v>6</v>
      </c>
      <c r="C14" s="21">
        <v>114</v>
      </c>
      <c r="D14" s="22" t="s">
        <v>127</v>
      </c>
      <c r="E14" s="23">
        <v>37696</v>
      </c>
      <c r="F14" s="22" t="s">
        <v>128</v>
      </c>
      <c r="G14" s="24"/>
      <c r="H14" s="24">
        <v>38.700000000000003</v>
      </c>
      <c r="I14" s="24"/>
      <c r="J14" s="25">
        <v>7</v>
      </c>
      <c r="K14" s="24">
        <v>38.31</v>
      </c>
      <c r="L14" s="24">
        <v>38.64</v>
      </c>
      <c r="M14" s="24">
        <v>38.31</v>
      </c>
      <c r="N14" s="26">
        <v>38.700000000000003</v>
      </c>
      <c r="O14" s="27" t="s">
        <v>36</v>
      </c>
    </row>
    <row r="15" spans="1:15" x14ac:dyDescent="0.25">
      <c r="A15" s="17">
        <v>48</v>
      </c>
      <c r="B15" s="20">
        <v>7</v>
      </c>
      <c r="C15" s="21">
        <v>170</v>
      </c>
      <c r="D15" s="22" t="s">
        <v>135</v>
      </c>
      <c r="E15" s="23">
        <v>38187</v>
      </c>
      <c r="F15" s="22" t="s">
        <v>116</v>
      </c>
      <c r="G15" s="24"/>
      <c r="H15" s="24">
        <v>36.85</v>
      </c>
      <c r="I15" s="24"/>
      <c r="J15" s="25">
        <v>3</v>
      </c>
      <c r="K15" s="24">
        <v>29.69</v>
      </c>
      <c r="L15" s="24">
        <v>31.89</v>
      </c>
      <c r="M15" s="24">
        <v>28.88</v>
      </c>
      <c r="N15" s="26">
        <v>36.85</v>
      </c>
      <c r="O15" s="27" t="s">
        <v>124</v>
      </c>
    </row>
    <row r="16" spans="1:15" x14ac:dyDescent="0.25">
      <c r="A16" s="17">
        <v>39</v>
      </c>
      <c r="B16" s="20">
        <v>8</v>
      </c>
      <c r="C16" s="21">
        <v>204</v>
      </c>
      <c r="D16" s="22" t="s">
        <v>138</v>
      </c>
      <c r="E16" s="32" t="s">
        <v>139</v>
      </c>
      <c r="F16" s="22" t="s">
        <v>147</v>
      </c>
      <c r="G16" s="24">
        <v>36.229999999999997</v>
      </c>
      <c r="H16" s="24">
        <v>36.79</v>
      </c>
      <c r="I16" s="24" t="s">
        <v>25</v>
      </c>
      <c r="J16" s="25">
        <v>1</v>
      </c>
      <c r="K16" s="24" t="s">
        <v>25</v>
      </c>
      <c r="L16" s="24" t="s">
        <v>25</v>
      </c>
      <c r="M16" s="24">
        <v>36.33</v>
      </c>
      <c r="N16" s="26">
        <v>36.79</v>
      </c>
      <c r="O16" s="27" t="s">
        <v>148</v>
      </c>
    </row>
    <row r="17" spans="1:15" x14ac:dyDescent="0.25">
      <c r="A17" s="17">
        <v>34</v>
      </c>
      <c r="B17" s="20">
        <v>9</v>
      </c>
      <c r="C17" s="21">
        <v>159</v>
      </c>
      <c r="D17" s="22" t="s">
        <v>149</v>
      </c>
      <c r="E17" s="23">
        <v>37873</v>
      </c>
      <c r="F17" s="22" t="s">
        <v>48</v>
      </c>
      <c r="G17" s="24" t="s">
        <v>25</v>
      </c>
      <c r="H17" s="24">
        <v>35.81</v>
      </c>
      <c r="I17" s="24"/>
      <c r="J17" s="25"/>
      <c r="K17" s="24"/>
      <c r="L17" s="24"/>
      <c r="M17" s="24"/>
      <c r="N17" s="26">
        <v>35.81</v>
      </c>
      <c r="O17" s="27" t="s">
        <v>150</v>
      </c>
    </row>
    <row r="18" spans="1:15" x14ac:dyDescent="0.25">
      <c r="A18" s="17">
        <v>42</v>
      </c>
      <c r="B18" s="20">
        <v>10</v>
      </c>
      <c r="C18" s="21">
        <v>202</v>
      </c>
      <c r="D18" s="22" t="s">
        <v>151</v>
      </c>
      <c r="E18" s="23">
        <v>37830</v>
      </c>
      <c r="F18" s="22" t="s">
        <v>58</v>
      </c>
      <c r="G18" s="24"/>
      <c r="H18" s="24">
        <v>35.119999999999997</v>
      </c>
      <c r="I18" s="24" t="s">
        <v>25</v>
      </c>
      <c r="J18" s="25"/>
      <c r="K18" s="24"/>
      <c r="L18" s="24"/>
      <c r="M18" s="24"/>
      <c r="N18" s="26">
        <v>35.119999999999997</v>
      </c>
      <c r="O18" s="27" t="s">
        <v>153</v>
      </c>
    </row>
    <row r="19" spans="1:15" x14ac:dyDescent="0.25">
      <c r="A19" s="17">
        <v>47</v>
      </c>
      <c r="B19" s="20">
        <v>11</v>
      </c>
      <c r="C19" s="21">
        <v>241</v>
      </c>
      <c r="D19" s="22" t="s">
        <v>155</v>
      </c>
      <c r="E19" s="23">
        <v>37736</v>
      </c>
      <c r="F19" s="22" t="s">
        <v>156</v>
      </c>
      <c r="G19" s="24"/>
      <c r="H19" s="24">
        <v>34.9</v>
      </c>
      <c r="I19" s="24"/>
      <c r="J19" s="25"/>
      <c r="K19" s="24"/>
      <c r="L19" s="24"/>
      <c r="M19" s="24"/>
      <c r="N19" s="26">
        <v>34.9</v>
      </c>
      <c r="O19" s="27" t="s">
        <v>158</v>
      </c>
    </row>
    <row r="20" spans="1:15" x14ac:dyDescent="0.25">
      <c r="A20" s="17">
        <v>3</v>
      </c>
      <c r="B20" s="20">
        <v>12</v>
      </c>
      <c r="C20" s="21">
        <v>161</v>
      </c>
      <c r="D20" s="22" t="s">
        <v>159</v>
      </c>
      <c r="E20" s="23">
        <v>37986</v>
      </c>
      <c r="F20" s="22" t="s">
        <v>48</v>
      </c>
      <c r="G20" s="24"/>
      <c r="H20" s="24">
        <v>34.700000000000003</v>
      </c>
      <c r="I20" s="24"/>
      <c r="J20" s="25"/>
      <c r="K20" s="24"/>
      <c r="L20" s="24"/>
      <c r="M20" s="24"/>
      <c r="N20" s="26">
        <v>34.700000000000003</v>
      </c>
      <c r="O20" s="27" t="s">
        <v>150</v>
      </c>
    </row>
    <row r="21" spans="1:15" x14ac:dyDescent="0.25">
      <c r="A21" s="17">
        <v>28</v>
      </c>
      <c r="B21" s="20">
        <v>13</v>
      </c>
      <c r="C21" s="21">
        <v>228</v>
      </c>
      <c r="D21" s="22" t="s">
        <v>162</v>
      </c>
      <c r="E21" s="23">
        <v>38162</v>
      </c>
      <c r="F21" s="22" t="s">
        <v>102</v>
      </c>
      <c r="G21" s="24"/>
      <c r="H21" s="24">
        <v>34.299999999999997</v>
      </c>
      <c r="I21" s="24"/>
      <c r="J21" s="25"/>
      <c r="K21" s="24"/>
      <c r="L21" s="24"/>
      <c r="M21" s="24"/>
      <c r="N21" s="26">
        <v>34.299999999999997</v>
      </c>
      <c r="O21" s="27" t="s">
        <v>106</v>
      </c>
    </row>
    <row r="22" spans="1:15" x14ac:dyDescent="0.25">
      <c r="A22" s="17">
        <v>45</v>
      </c>
      <c r="B22" s="20">
        <v>14</v>
      </c>
      <c r="C22" s="21">
        <v>236</v>
      </c>
      <c r="D22" s="22" t="s">
        <v>168</v>
      </c>
      <c r="E22" s="23">
        <v>37761</v>
      </c>
      <c r="F22" s="22" t="s">
        <v>156</v>
      </c>
      <c r="G22" s="24"/>
      <c r="H22" s="24">
        <v>33.82</v>
      </c>
      <c r="I22" s="24"/>
      <c r="J22" s="25"/>
      <c r="K22" s="24"/>
      <c r="L22" s="24"/>
      <c r="M22" s="24"/>
      <c r="N22" s="26">
        <v>33.82</v>
      </c>
      <c r="O22" s="27" t="s">
        <v>170</v>
      </c>
    </row>
    <row r="23" spans="1:15" x14ac:dyDescent="0.25">
      <c r="A23" s="17">
        <v>17</v>
      </c>
      <c r="B23" s="20">
        <v>15</v>
      </c>
      <c r="C23" s="21">
        <v>143</v>
      </c>
      <c r="D23" s="22" t="s">
        <v>171</v>
      </c>
      <c r="E23" s="23">
        <v>37876</v>
      </c>
      <c r="F23" s="22" t="s">
        <v>35</v>
      </c>
      <c r="G23" s="24" t="s">
        <v>25</v>
      </c>
      <c r="H23" s="24">
        <v>33.119999999999997</v>
      </c>
      <c r="I23" s="24"/>
      <c r="J23" s="25"/>
      <c r="K23" s="24"/>
      <c r="L23" s="24"/>
      <c r="M23" s="24"/>
      <c r="N23" s="26">
        <v>33.119999999999997</v>
      </c>
      <c r="O23" s="27" t="s">
        <v>37</v>
      </c>
    </row>
    <row r="24" spans="1:15" x14ac:dyDescent="0.25">
      <c r="A24" s="17">
        <v>23</v>
      </c>
      <c r="B24" s="20">
        <v>16</v>
      </c>
      <c r="C24" s="21">
        <v>154</v>
      </c>
      <c r="D24" s="22" t="s">
        <v>174</v>
      </c>
      <c r="E24" s="23">
        <v>38072</v>
      </c>
      <c r="F24" s="22" t="s">
        <v>48</v>
      </c>
      <c r="G24" s="24"/>
      <c r="H24" s="24">
        <v>33.07</v>
      </c>
      <c r="I24" s="24"/>
      <c r="J24" s="25"/>
      <c r="K24" s="24"/>
      <c r="L24" s="24"/>
      <c r="M24" s="24"/>
      <c r="N24" s="26">
        <v>33.07</v>
      </c>
      <c r="O24" s="27" t="s">
        <v>175</v>
      </c>
    </row>
    <row r="25" spans="1:15" x14ac:dyDescent="0.25">
      <c r="A25" s="17">
        <v>27</v>
      </c>
      <c r="B25" s="20">
        <v>17</v>
      </c>
      <c r="C25" s="21">
        <v>105</v>
      </c>
      <c r="D25" s="22" t="s">
        <v>177</v>
      </c>
      <c r="E25" s="23">
        <v>37744</v>
      </c>
      <c r="F25" s="22" t="s">
        <v>35</v>
      </c>
      <c r="G25" s="24"/>
      <c r="H25" s="24">
        <v>32.700000000000003</v>
      </c>
      <c r="I25" s="24"/>
      <c r="J25" s="25"/>
      <c r="K25" s="24"/>
      <c r="L25" s="24"/>
      <c r="M25" s="24"/>
      <c r="N25" s="26">
        <v>32.700000000000003</v>
      </c>
      <c r="O25" s="27" t="s">
        <v>136</v>
      </c>
    </row>
    <row r="26" spans="1:15" x14ac:dyDescent="0.25">
      <c r="A26" s="17">
        <v>30</v>
      </c>
      <c r="B26" s="20">
        <v>18</v>
      </c>
      <c r="C26" s="21">
        <v>144</v>
      </c>
      <c r="D26" s="22" t="s">
        <v>178</v>
      </c>
      <c r="E26" s="23">
        <v>37897</v>
      </c>
      <c r="F26" s="22" t="s">
        <v>35</v>
      </c>
      <c r="G26" s="24"/>
      <c r="H26" s="24">
        <v>31.93</v>
      </c>
      <c r="I26" s="24"/>
      <c r="J26" s="25"/>
      <c r="K26" s="24"/>
      <c r="L26" s="24"/>
      <c r="M26" s="24"/>
      <c r="N26" s="26">
        <v>31.93</v>
      </c>
      <c r="O26" s="27" t="s">
        <v>37</v>
      </c>
    </row>
    <row r="27" spans="1:15" x14ac:dyDescent="0.25">
      <c r="A27" s="17">
        <v>2</v>
      </c>
      <c r="B27" s="20">
        <v>19</v>
      </c>
      <c r="C27" s="21">
        <v>3</v>
      </c>
      <c r="D27" s="22" t="s">
        <v>181</v>
      </c>
      <c r="E27" s="23">
        <v>37746</v>
      </c>
      <c r="F27" s="22" t="s">
        <v>46</v>
      </c>
      <c r="G27" s="24"/>
      <c r="H27" s="24">
        <v>31.75</v>
      </c>
      <c r="I27" s="24"/>
      <c r="J27" s="25"/>
      <c r="K27" s="24"/>
      <c r="L27" s="24"/>
      <c r="M27" s="24"/>
      <c r="N27" s="26">
        <v>31.75</v>
      </c>
      <c r="O27" s="27" t="s">
        <v>50</v>
      </c>
    </row>
    <row r="28" spans="1:15" x14ac:dyDescent="0.25">
      <c r="A28" s="17">
        <v>8</v>
      </c>
      <c r="B28" s="20">
        <v>20</v>
      </c>
      <c r="C28" s="21">
        <v>19</v>
      </c>
      <c r="D28" s="22" t="s">
        <v>183</v>
      </c>
      <c r="E28" s="23">
        <v>37671</v>
      </c>
      <c r="F28" s="22" t="s">
        <v>154</v>
      </c>
      <c r="G28" s="24"/>
      <c r="H28" s="24">
        <v>30.63</v>
      </c>
      <c r="I28" s="24"/>
      <c r="J28" s="25"/>
      <c r="K28" s="24"/>
      <c r="L28" s="24"/>
      <c r="M28" s="24"/>
      <c r="N28" s="26">
        <v>30.63</v>
      </c>
      <c r="O28" s="27" t="s">
        <v>161</v>
      </c>
    </row>
    <row r="29" spans="1:15" x14ac:dyDescent="0.25">
      <c r="A29" s="17">
        <v>20</v>
      </c>
      <c r="B29" s="20">
        <v>21</v>
      </c>
      <c r="C29" s="21">
        <v>227</v>
      </c>
      <c r="D29" s="22" t="s">
        <v>185</v>
      </c>
      <c r="E29" s="23">
        <v>37677</v>
      </c>
      <c r="F29" s="22" t="s">
        <v>102</v>
      </c>
      <c r="G29" s="24"/>
      <c r="H29" s="24">
        <v>30.41</v>
      </c>
      <c r="I29" s="24"/>
      <c r="J29" s="25"/>
      <c r="K29" s="24"/>
      <c r="L29" s="24"/>
      <c r="M29" s="24"/>
      <c r="N29" s="26">
        <v>30.41</v>
      </c>
      <c r="O29" s="27" t="s">
        <v>106</v>
      </c>
    </row>
    <row r="30" spans="1:15" x14ac:dyDescent="0.25">
      <c r="A30" s="17">
        <v>46</v>
      </c>
      <c r="B30" s="20">
        <v>22</v>
      </c>
      <c r="C30" s="21">
        <v>239</v>
      </c>
      <c r="D30" s="22" t="s">
        <v>187</v>
      </c>
      <c r="E30" s="23">
        <v>37693</v>
      </c>
      <c r="F30" s="22" t="s">
        <v>58</v>
      </c>
      <c r="G30" s="24"/>
      <c r="H30" s="24">
        <v>29.85</v>
      </c>
      <c r="I30" s="24"/>
      <c r="J30" s="25"/>
      <c r="K30" s="24"/>
      <c r="L30" s="24"/>
      <c r="M30" s="24"/>
      <c r="N30" s="26">
        <v>29.85</v>
      </c>
      <c r="O30" s="27" t="s">
        <v>63</v>
      </c>
    </row>
    <row r="31" spans="1:15" x14ac:dyDescent="0.25">
      <c r="A31" s="17">
        <v>5</v>
      </c>
      <c r="B31" s="20">
        <v>23</v>
      </c>
      <c r="C31" s="21">
        <v>118</v>
      </c>
      <c r="D31" s="22" t="s">
        <v>190</v>
      </c>
      <c r="E31" s="23">
        <v>38261</v>
      </c>
      <c r="F31" s="22" t="s">
        <v>191</v>
      </c>
      <c r="G31" s="24" t="s">
        <v>25</v>
      </c>
      <c r="H31" s="24">
        <v>29.28</v>
      </c>
      <c r="I31" s="24"/>
      <c r="J31" s="25"/>
      <c r="K31" s="24"/>
      <c r="L31" s="24"/>
      <c r="M31" s="24"/>
      <c r="N31" s="26">
        <v>29.28</v>
      </c>
      <c r="O31" s="27" t="s">
        <v>193</v>
      </c>
    </row>
    <row r="32" spans="1:15" x14ac:dyDescent="0.25">
      <c r="A32" s="17">
        <v>36</v>
      </c>
      <c r="B32" s="20">
        <v>24</v>
      </c>
      <c r="C32" s="21">
        <v>229</v>
      </c>
      <c r="D32" s="22" t="s">
        <v>194</v>
      </c>
      <c r="E32" s="23">
        <v>37666</v>
      </c>
      <c r="F32" s="22" t="s">
        <v>102</v>
      </c>
      <c r="G32" s="24"/>
      <c r="H32" s="24">
        <v>28.91</v>
      </c>
      <c r="I32" s="24"/>
      <c r="J32" s="25"/>
      <c r="K32" s="24"/>
      <c r="L32" s="24"/>
      <c r="M32" s="24"/>
      <c r="N32" s="26">
        <v>28.91</v>
      </c>
      <c r="O32" s="27" t="s">
        <v>106</v>
      </c>
    </row>
    <row r="33" spans="1:15" x14ac:dyDescent="0.25">
      <c r="A33" s="17">
        <v>6</v>
      </c>
      <c r="B33" s="20">
        <v>25</v>
      </c>
      <c r="C33" s="21">
        <v>18</v>
      </c>
      <c r="D33" s="22" t="s">
        <v>197</v>
      </c>
      <c r="E33" s="23">
        <v>37748</v>
      </c>
      <c r="F33" s="22" t="s">
        <v>154</v>
      </c>
      <c r="G33" s="24"/>
      <c r="H33" s="24">
        <v>28.8</v>
      </c>
      <c r="I33" s="24"/>
      <c r="J33" s="25"/>
      <c r="K33" s="24"/>
      <c r="L33" s="24"/>
      <c r="M33" s="24"/>
      <c r="N33" s="26">
        <v>28.8</v>
      </c>
      <c r="O33" s="27" t="s">
        <v>161</v>
      </c>
    </row>
    <row r="34" spans="1:15" x14ac:dyDescent="0.25">
      <c r="A34" s="17">
        <v>41</v>
      </c>
      <c r="B34" s="20">
        <v>26</v>
      </c>
      <c r="C34" s="21">
        <v>7</v>
      </c>
      <c r="D34" s="22" t="s">
        <v>199</v>
      </c>
      <c r="E34" s="32" t="s">
        <v>139</v>
      </c>
      <c r="F34" s="22" t="s">
        <v>46</v>
      </c>
      <c r="G34" s="24"/>
      <c r="H34" s="24">
        <v>28.48</v>
      </c>
      <c r="I34" s="24"/>
      <c r="J34" s="25"/>
      <c r="K34" s="24"/>
      <c r="L34" s="24"/>
      <c r="M34" s="24"/>
      <c r="N34" s="26">
        <v>28.48</v>
      </c>
      <c r="O34" s="27" t="s">
        <v>50</v>
      </c>
    </row>
    <row r="35" spans="1:15" x14ac:dyDescent="0.25">
      <c r="A35" s="17">
        <v>32</v>
      </c>
      <c r="B35" s="20">
        <v>27</v>
      </c>
      <c r="C35" s="21">
        <v>224</v>
      </c>
      <c r="D35" s="22" t="s">
        <v>202</v>
      </c>
      <c r="E35" s="23">
        <v>37768</v>
      </c>
      <c r="F35" s="22" t="s">
        <v>104</v>
      </c>
      <c r="G35" s="24"/>
      <c r="H35" s="24">
        <v>28.25</v>
      </c>
      <c r="I35" s="24"/>
      <c r="J35" s="25"/>
      <c r="K35" s="24"/>
      <c r="L35" s="24"/>
      <c r="M35" s="24"/>
      <c r="N35" s="26">
        <v>28.25</v>
      </c>
      <c r="O35" s="27" t="s">
        <v>111</v>
      </c>
    </row>
    <row r="36" spans="1:15" x14ac:dyDescent="0.25">
      <c r="A36" s="17">
        <v>7</v>
      </c>
      <c r="B36" s="20">
        <v>28</v>
      </c>
      <c r="C36" s="21">
        <v>201</v>
      </c>
      <c r="D36" s="22" t="s">
        <v>204</v>
      </c>
      <c r="E36" s="23">
        <v>37942</v>
      </c>
      <c r="F36" s="22" t="s">
        <v>58</v>
      </c>
      <c r="G36" s="24"/>
      <c r="H36" s="24">
        <v>27.85</v>
      </c>
      <c r="I36" s="24"/>
      <c r="J36" s="25"/>
      <c r="K36" s="24"/>
      <c r="L36" s="24"/>
      <c r="M36" s="24"/>
      <c r="N36" s="26">
        <v>27.85</v>
      </c>
      <c r="O36" s="27" t="s">
        <v>153</v>
      </c>
    </row>
    <row r="37" spans="1:15" x14ac:dyDescent="0.25">
      <c r="A37" s="17">
        <v>14</v>
      </c>
      <c r="B37" s="20">
        <v>29</v>
      </c>
      <c r="C37" s="21">
        <v>205</v>
      </c>
      <c r="D37" s="22" t="s">
        <v>206</v>
      </c>
      <c r="E37" s="23">
        <v>38286</v>
      </c>
      <c r="F37" s="22" t="s">
        <v>147</v>
      </c>
      <c r="G37" s="24"/>
      <c r="H37" s="24" t="s">
        <v>25</v>
      </c>
      <c r="I37" s="24">
        <v>27.84</v>
      </c>
      <c r="J37" s="25"/>
      <c r="K37" s="24"/>
      <c r="L37" s="24"/>
      <c r="M37" s="24"/>
      <c r="N37" s="26">
        <v>27.84</v>
      </c>
      <c r="O37" s="27" t="s">
        <v>148</v>
      </c>
    </row>
    <row r="38" spans="1:15" x14ac:dyDescent="0.25">
      <c r="A38" s="17">
        <v>25</v>
      </c>
      <c r="B38" s="20">
        <v>30</v>
      </c>
      <c r="C38" s="21">
        <v>65</v>
      </c>
      <c r="D38" s="22" t="s">
        <v>208</v>
      </c>
      <c r="E38" s="23">
        <v>38284</v>
      </c>
      <c r="F38" s="22" t="s">
        <v>44</v>
      </c>
      <c r="G38" s="24"/>
      <c r="H38" s="24">
        <v>27.68</v>
      </c>
      <c r="I38" s="24"/>
      <c r="J38" s="25"/>
      <c r="K38" s="24"/>
      <c r="L38" s="24"/>
      <c r="M38" s="24"/>
      <c r="N38" s="26">
        <v>27.68</v>
      </c>
      <c r="O38" s="27" t="s">
        <v>49</v>
      </c>
    </row>
    <row r="39" spans="1:15" x14ac:dyDescent="0.25">
      <c r="A39" s="17">
        <v>40</v>
      </c>
      <c r="B39" s="20">
        <v>31</v>
      </c>
      <c r="C39" s="21">
        <v>145</v>
      </c>
      <c r="D39" s="22" t="s">
        <v>210</v>
      </c>
      <c r="E39" s="23">
        <v>37753</v>
      </c>
      <c r="F39" s="22" t="s">
        <v>35</v>
      </c>
      <c r="G39" s="24" t="s">
        <v>25</v>
      </c>
      <c r="H39" s="24">
        <v>27.51</v>
      </c>
      <c r="I39" s="24">
        <v>27.59</v>
      </c>
      <c r="J39" s="25"/>
      <c r="K39" s="24"/>
      <c r="L39" s="24"/>
      <c r="M39" s="24"/>
      <c r="N39" s="26">
        <v>27.59</v>
      </c>
      <c r="O39" s="27" t="s">
        <v>211</v>
      </c>
    </row>
    <row r="40" spans="1:15" x14ac:dyDescent="0.25">
      <c r="A40" s="17">
        <v>15</v>
      </c>
      <c r="B40" s="20">
        <v>32</v>
      </c>
      <c r="C40" s="21">
        <v>48</v>
      </c>
      <c r="D40" s="22" t="s">
        <v>212</v>
      </c>
      <c r="E40" s="23">
        <v>38014</v>
      </c>
      <c r="F40" s="22" t="s">
        <v>54</v>
      </c>
      <c r="G40" s="24"/>
      <c r="H40" s="24">
        <v>26.43</v>
      </c>
      <c r="I40" s="24"/>
      <c r="J40" s="25"/>
      <c r="K40" s="24"/>
      <c r="L40" s="24"/>
      <c r="M40" s="24"/>
      <c r="N40" s="26">
        <v>26.43</v>
      </c>
      <c r="O40" s="27" t="s">
        <v>59</v>
      </c>
    </row>
    <row r="41" spans="1:15" x14ac:dyDescent="0.25">
      <c r="A41" s="17">
        <v>16</v>
      </c>
      <c r="B41" s="20">
        <v>33</v>
      </c>
      <c r="C41" s="21">
        <v>20</v>
      </c>
      <c r="D41" s="22" t="s">
        <v>213</v>
      </c>
      <c r="E41" s="32" t="s">
        <v>139</v>
      </c>
      <c r="F41" s="22" t="s">
        <v>154</v>
      </c>
      <c r="G41" s="24"/>
      <c r="H41" s="24" t="s">
        <v>25</v>
      </c>
      <c r="I41" s="24">
        <v>24.68</v>
      </c>
      <c r="J41" s="25"/>
      <c r="K41" s="24"/>
      <c r="L41" s="24"/>
      <c r="M41" s="24"/>
      <c r="N41" s="26">
        <v>24.68</v>
      </c>
      <c r="O41" s="27" t="s">
        <v>161</v>
      </c>
    </row>
    <row r="42" spans="1:15" x14ac:dyDescent="0.25">
      <c r="A42" s="17">
        <v>26</v>
      </c>
      <c r="B42" s="20">
        <v>34</v>
      </c>
      <c r="C42" s="21">
        <v>119</v>
      </c>
      <c r="D42" s="22" t="s">
        <v>214</v>
      </c>
      <c r="E42" s="32" t="s">
        <v>215</v>
      </c>
      <c r="F42" s="22" t="s">
        <v>191</v>
      </c>
      <c r="G42" s="24"/>
      <c r="H42" s="24">
        <v>24.28</v>
      </c>
      <c r="I42" s="24"/>
      <c r="J42" s="25"/>
      <c r="K42" s="24"/>
      <c r="L42" s="24"/>
      <c r="M42" s="24"/>
      <c r="N42" s="26">
        <v>24.28</v>
      </c>
      <c r="O42" s="27" t="s">
        <v>216</v>
      </c>
    </row>
    <row r="43" spans="1:15" x14ac:dyDescent="0.25">
      <c r="A43" s="17">
        <v>35</v>
      </c>
      <c r="B43" s="20">
        <v>35</v>
      </c>
      <c r="C43" s="21">
        <v>209</v>
      </c>
      <c r="D43" s="22" t="s">
        <v>217</v>
      </c>
      <c r="E43" s="23">
        <v>38100</v>
      </c>
      <c r="F43" s="22" t="s">
        <v>104</v>
      </c>
      <c r="G43" s="24"/>
      <c r="H43" s="24">
        <v>24.03</v>
      </c>
      <c r="I43" s="24"/>
      <c r="J43" s="25"/>
      <c r="K43" s="24"/>
      <c r="L43" s="24"/>
      <c r="M43" s="24"/>
      <c r="N43" s="26">
        <v>24.03</v>
      </c>
      <c r="O43" s="27" t="s">
        <v>111</v>
      </c>
    </row>
    <row r="44" spans="1:15" x14ac:dyDescent="0.25">
      <c r="A44" s="17">
        <v>43</v>
      </c>
      <c r="B44" s="20">
        <v>36</v>
      </c>
      <c r="C44" s="21">
        <v>223</v>
      </c>
      <c r="D44" s="22" t="s">
        <v>218</v>
      </c>
      <c r="E44" s="23">
        <v>38229</v>
      </c>
      <c r="F44" s="22" t="s">
        <v>156</v>
      </c>
      <c r="G44" s="24"/>
      <c r="H44" s="24">
        <v>23.81</v>
      </c>
      <c r="I44" s="24"/>
      <c r="J44" s="25"/>
      <c r="K44" s="24"/>
      <c r="L44" s="24"/>
      <c r="M44" s="24"/>
      <c r="N44" s="26">
        <v>23.81</v>
      </c>
      <c r="O44" s="27" t="s">
        <v>111</v>
      </c>
    </row>
    <row r="45" spans="1:15" x14ac:dyDescent="0.25">
      <c r="A45" s="17">
        <v>22</v>
      </c>
      <c r="B45" s="20">
        <v>37</v>
      </c>
      <c r="C45" s="21">
        <v>35</v>
      </c>
      <c r="D45" s="22" t="s">
        <v>219</v>
      </c>
      <c r="E45" s="23">
        <v>38292</v>
      </c>
      <c r="F45" s="22" t="s">
        <v>31</v>
      </c>
      <c r="G45" s="24"/>
      <c r="H45" s="24">
        <v>23.77</v>
      </c>
      <c r="I45" s="24"/>
      <c r="J45" s="25"/>
      <c r="K45" s="24"/>
      <c r="L45" s="24"/>
      <c r="M45" s="24"/>
      <c r="N45" s="26">
        <v>23.77</v>
      </c>
      <c r="O45" s="27" t="s">
        <v>33</v>
      </c>
    </row>
    <row r="46" spans="1:15" x14ac:dyDescent="0.25">
      <c r="A46" s="17">
        <v>13</v>
      </c>
      <c r="B46" s="20">
        <v>38</v>
      </c>
      <c r="C46" s="21">
        <v>64</v>
      </c>
      <c r="D46" s="22" t="s">
        <v>220</v>
      </c>
      <c r="E46" s="23">
        <v>37892</v>
      </c>
      <c r="F46" s="22" t="s">
        <v>44</v>
      </c>
      <c r="G46" s="24"/>
      <c r="H46" s="24">
        <v>22.84</v>
      </c>
      <c r="I46" s="24"/>
      <c r="J46" s="25"/>
      <c r="K46" s="24"/>
      <c r="L46" s="24"/>
      <c r="M46" s="24"/>
      <c r="N46" s="26">
        <v>22.84</v>
      </c>
      <c r="O46" s="27" t="s">
        <v>49</v>
      </c>
    </row>
    <row r="47" spans="1:15" x14ac:dyDescent="0.25">
      <c r="A47" s="17">
        <v>11</v>
      </c>
      <c r="B47" s="20">
        <v>39</v>
      </c>
      <c r="C47" s="21">
        <v>84</v>
      </c>
      <c r="D47" s="22" t="s">
        <v>221</v>
      </c>
      <c r="E47" s="32" t="s">
        <v>215</v>
      </c>
      <c r="F47" s="22" t="s">
        <v>152</v>
      </c>
      <c r="G47" s="24"/>
      <c r="H47" s="24">
        <v>21.51</v>
      </c>
      <c r="I47" s="24"/>
      <c r="J47" s="25"/>
      <c r="K47" s="24"/>
      <c r="L47" s="24"/>
      <c r="M47" s="24"/>
      <c r="N47" s="26">
        <v>21.51</v>
      </c>
      <c r="O47" s="27" t="s">
        <v>157</v>
      </c>
    </row>
    <row r="48" spans="1:15" x14ac:dyDescent="0.25">
      <c r="A48" s="17">
        <v>10</v>
      </c>
      <c r="B48" s="20">
        <v>40</v>
      </c>
      <c r="C48" s="21">
        <v>34</v>
      </c>
      <c r="D48" s="22" t="s">
        <v>222</v>
      </c>
      <c r="E48" s="23">
        <v>37770</v>
      </c>
      <c r="F48" s="22" t="s">
        <v>31</v>
      </c>
      <c r="G48" s="24">
        <v>17.73</v>
      </c>
      <c r="H48" s="24">
        <v>17.84</v>
      </c>
      <c r="I48" s="24"/>
      <c r="J48" s="25"/>
      <c r="K48" s="24"/>
      <c r="L48" s="24"/>
      <c r="M48" s="24"/>
      <c r="N48" s="26">
        <v>17.84</v>
      </c>
      <c r="O48" s="27" t="s">
        <v>33</v>
      </c>
    </row>
    <row r="49" spans="1:15" x14ac:dyDescent="0.25">
      <c r="A49" s="17">
        <v>1</v>
      </c>
      <c r="B49" s="20"/>
      <c r="C49" s="21">
        <v>53</v>
      </c>
      <c r="D49" s="22" t="s">
        <v>223</v>
      </c>
      <c r="E49" s="23">
        <v>37714</v>
      </c>
      <c r="F49" s="22" t="s">
        <v>130</v>
      </c>
      <c r="G49" s="24" t="s">
        <v>25</v>
      </c>
      <c r="H49" s="24" t="s">
        <v>25</v>
      </c>
      <c r="I49" s="24" t="s">
        <v>25</v>
      </c>
      <c r="J49" s="25"/>
      <c r="K49" s="24"/>
      <c r="L49" s="24"/>
      <c r="M49" s="24"/>
      <c r="N49" s="26" t="s">
        <v>94</v>
      </c>
      <c r="O49" s="27" t="s">
        <v>131</v>
      </c>
    </row>
    <row r="50" spans="1:15" hidden="1" x14ac:dyDescent="0.25">
      <c r="A50" s="17">
        <v>19</v>
      </c>
      <c r="B50" s="20"/>
      <c r="C50" s="21">
        <v>21</v>
      </c>
      <c r="D50" s="22" t="s">
        <v>224</v>
      </c>
      <c r="E50" s="23">
        <v>38278</v>
      </c>
      <c r="F50" s="22" t="s">
        <v>154</v>
      </c>
      <c r="G50" s="24"/>
      <c r="H50" s="24"/>
      <c r="I50" s="24"/>
      <c r="J50" s="25"/>
      <c r="K50" s="24"/>
      <c r="L50" s="24"/>
      <c r="M50" s="24"/>
      <c r="N50" s="29" t="s">
        <v>95</v>
      </c>
      <c r="O50" s="27" t="s">
        <v>161</v>
      </c>
    </row>
    <row r="51" spans="1:15" hidden="1" x14ac:dyDescent="0.25">
      <c r="A51" s="17">
        <v>21</v>
      </c>
      <c r="B51" s="20"/>
      <c r="C51" s="21">
        <v>22</v>
      </c>
      <c r="D51" s="22" t="s">
        <v>225</v>
      </c>
      <c r="E51" s="23">
        <v>37701</v>
      </c>
      <c r="F51" s="22" t="s">
        <v>226</v>
      </c>
      <c r="G51" s="24"/>
      <c r="H51" s="24"/>
      <c r="I51" s="24"/>
      <c r="J51" s="25"/>
      <c r="K51" s="24"/>
      <c r="L51" s="24"/>
      <c r="M51" s="24"/>
      <c r="N51" s="29" t="s">
        <v>95</v>
      </c>
      <c r="O51" s="27" t="s">
        <v>142</v>
      </c>
    </row>
    <row r="52" spans="1:15" hidden="1" x14ac:dyDescent="0.25">
      <c r="A52" s="17">
        <v>24</v>
      </c>
      <c r="B52" s="20"/>
      <c r="C52" s="21">
        <v>23</v>
      </c>
      <c r="D52" s="22" t="s">
        <v>227</v>
      </c>
      <c r="E52" s="23">
        <v>37949</v>
      </c>
      <c r="F52" s="22" t="s">
        <v>154</v>
      </c>
      <c r="G52" s="24"/>
      <c r="H52" s="24"/>
      <c r="I52" s="24"/>
      <c r="J52" s="25"/>
      <c r="K52" s="24"/>
      <c r="L52" s="24"/>
      <c r="M52" s="24"/>
      <c r="N52" s="29" t="s">
        <v>95</v>
      </c>
      <c r="O52" s="27" t="s">
        <v>161</v>
      </c>
    </row>
    <row r="53" spans="1:15" hidden="1" x14ac:dyDescent="0.25">
      <c r="A53" s="17">
        <v>29</v>
      </c>
      <c r="B53" s="20"/>
      <c r="C53" s="21">
        <v>4</v>
      </c>
      <c r="D53" s="22" t="s">
        <v>228</v>
      </c>
      <c r="E53" s="23">
        <v>38077</v>
      </c>
      <c r="F53" s="22" t="s">
        <v>46</v>
      </c>
      <c r="G53" s="24"/>
      <c r="H53" s="24"/>
      <c r="I53" s="24"/>
      <c r="J53" s="25"/>
      <c r="K53" s="24"/>
      <c r="L53" s="24"/>
      <c r="M53" s="24"/>
      <c r="N53" s="29" t="s">
        <v>95</v>
      </c>
      <c r="O53" s="27" t="s">
        <v>50</v>
      </c>
    </row>
    <row r="54" spans="1:15" hidden="1" x14ac:dyDescent="0.25">
      <c r="A54" s="17">
        <v>31</v>
      </c>
      <c r="B54" s="20"/>
      <c r="C54" s="21">
        <v>136</v>
      </c>
      <c r="D54" s="22" t="s">
        <v>229</v>
      </c>
      <c r="E54" s="23">
        <v>37974</v>
      </c>
      <c r="F54" s="22" t="s">
        <v>58</v>
      </c>
      <c r="G54" s="24"/>
      <c r="H54" s="24"/>
      <c r="I54" s="24"/>
      <c r="J54" s="25"/>
      <c r="K54" s="24"/>
      <c r="L54" s="24"/>
      <c r="M54" s="24"/>
      <c r="N54" s="29" t="s">
        <v>95</v>
      </c>
      <c r="O54" s="27" t="s">
        <v>137</v>
      </c>
    </row>
    <row r="55" spans="1:15" hidden="1" x14ac:dyDescent="0.25">
      <c r="A55" s="17">
        <v>33</v>
      </c>
      <c r="B55" s="20"/>
      <c r="C55" s="21">
        <v>5</v>
      </c>
      <c r="D55" s="22" t="s">
        <v>230</v>
      </c>
      <c r="E55" s="32" t="s">
        <v>139</v>
      </c>
      <c r="F55" s="22" t="s">
        <v>46</v>
      </c>
      <c r="G55" s="24"/>
      <c r="H55" s="24"/>
      <c r="I55" s="24"/>
      <c r="J55" s="25"/>
      <c r="K55" s="24"/>
      <c r="L55" s="24"/>
      <c r="M55" s="24"/>
      <c r="N55" s="29" t="s">
        <v>95</v>
      </c>
      <c r="O55" s="27" t="s">
        <v>50</v>
      </c>
    </row>
    <row r="56" spans="1:15" hidden="1" x14ac:dyDescent="0.25">
      <c r="A56" s="17">
        <v>38</v>
      </c>
      <c r="B56" s="20"/>
      <c r="C56" s="21">
        <v>6</v>
      </c>
      <c r="D56" s="22" t="s">
        <v>231</v>
      </c>
      <c r="E56" s="32" t="s">
        <v>139</v>
      </c>
      <c r="F56" s="22" t="s">
        <v>46</v>
      </c>
      <c r="G56" s="24"/>
      <c r="H56" s="24"/>
      <c r="I56" s="24"/>
      <c r="J56" s="25"/>
      <c r="K56" s="24"/>
      <c r="L56" s="24"/>
      <c r="M56" s="24"/>
      <c r="N56" s="29" t="s">
        <v>95</v>
      </c>
      <c r="O56" s="27" t="s">
        <v>50</v>
      </c>
    </row>
    <row r="57" spans="1:15" hidden="1" x14ac:dyDescent="0.25">
      <c r="A57" s="17">
        <v>44</v>
      </c>
      <c r="B57" s="20"/>
      <c r="C57" s="21">
        <v>41</v>
      </c>
      <c r="D57" s="34" t="s">
        <v>232</v>
      </c>
      <c r="E57" s="35">
        <v>38067</v>
      </c>
      <c r="F57" s="34" t="s">
        <v>81</v>
      </c>
      <c r="G57" s="36"/>
      <c r="H57" s="24"/>
      <c r="I57" s="36"/>
      <c r="J57" s="37"/>
      <c r="K57" s="36"/>
      <c r="L57" s="36"/>
      <c r="M57" s="36"/>
      <c r="N57" s="29" t="s">
        <v>95</v>
      </c>
      <c r="O57" s="38" t="s">
        <v>233</v>
      </c>
    </row>
  </sheetData>
  <mergeCells count="5">
    <mergeCell ref="L3:M3"/>
    <mergeCell ref="A5:O5"/>
    <mergeCell ref="A6:O6"/>
    <mergeCell ref="A1:O2"/>
    <mergeCell ref="L4:M4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9"/>
  <sheetViews>
    <sheetView topLeftCell="B1" workbookViewId="0">
      <selection activeCell="K10" sqref="K10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24.85546875" customWidth="1"/>
    <col min="5" max="5" width="12.5703125" customWidth="1"/>
    <col min="6" max="6" width="30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9.285156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43"/>
      <c r="M3" s="40"/>
      <c r="N3" s="30"/>
      <c r="O3" s="5"/>
    </row>
    <row r="4" spans="1:15" ht="18.75" x14ac:dyDescent="0.3">
      <c r="A4" s="1"/>
      <c r="B4" s="6" t="s">
        <v>3</v>
      </c>
      <c r="D4" s="1"/>
      <c r="E4" s="1"/>
      <c r="F4" s="1"/>
      <c r="G4" s="1"/>
      <c r="H4" s="1"/>
      <c r="I4" s="1"/>
      <c r="J4" s="1"/>
      <c r="K4" s="1"/>
      <c r="L4" s="42" t="s">
        <v>6</v>
      </c>
      <c r="M4" s="40"/>
      <c r="N4" s="30">
        <v>48.47</v>
      </c>
      <c r="O4" s="5"/>
    </row>
    <row r="5" spans="1:15" ht="23.25" x14ac:dyDescent="0.35">
      <c r="A5" s="44" t="s">
        <v>96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22.5" x14ac:dyDescent="0.3">
      <c r="A6" s="39" t="s">
        <v>99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20.25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1"/>
    </row>
    <row r="8" spans="1:15" ht="29.25" customHeight="1" x14ac:dyDescent="0.2">
      <c r="A8" s="10" t="s">
        <v>12</v>
      </c>
      <c r="B8" s="11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3">
        <v>1</v>
      </c>
      <c r="H8" s="13">
        <v>2</v>
      </c>
      <c r="I8" s="13">
        <v>3</v>
      </c>
      <c r="J8" s="14" t="s">
        <v>18</v>
      </c>
      <c r="K8" s="15">
        <v>4</v>
      </c>
      <c r="L8" s="15">
        <v>5</v>
      </c>
      <c r="M8" s="15">
        <v>6</v>
      </c>
      <c r="N8" s="12" t="s">
        <v>19</v>
      </c>
      <c r="O8" s="10" t="s">
        <v>20</v>
      </c>
    </row>
    <row r="9" spans="1:15" x14ac:dyDescent="0.25">
      <c r="A9" s="17">
        <v>27</v>
      </c>
      <c r="B9" s="20">
        <v>1</v>
      </c>
      <c r="C9" s="21">
        <v>226</v>
      </c>
      <c r="D9" s="22" t="s">
        <v>100</v>
      </c>
      <c r="E9" s="23">
        <v>38363</v>
      </c>
      <c r="F9" s="22" t="s">
        <v>102</v>
      </c>
      <c r="G9" s="24">
        <v>40.049999999999997</v>
      </c>
      <c r="H9" s="24">
        <v>34.4</v>
      </c>
      <c r="I9" s="24">
        <v>33.700000000000003</v>
      </c>
      <c r="J9" s="25">
        <v>8</v>
      </c>
      <c r="K9" s="24">
        <v>32.19</v>
      </c>
      <c r="L9" s="24">
        <v>34.61</v>
      </c>
      <c r="M9" s="24" t="s">
        <v>105</v>
      </c>
      <c r="N9" s="26">
        <v>40.049999999999997</v>
      </c>
      <c r="O9" s="27" t="s">
        <v>106</v>
      </c>
    </row>
    <row r="10" spans="1:15" x14ac:dyDescent="0.25">
      <c r="A10" s="17">
        <v>1</v>
      </c>
      <c r="B10" s="20">
        <v>2</v>
      </c>
      <c r="C10" s="21">
        <v>39</v>
      </c>
      <c r="D10" s="22" t="s">
        <v>108</v>
      </c>
      <c r="E10" s="23">
        <v>38402</v>
      </c>
      <c r="F10" s="22" t="s">
        <v>81</v>
      </c>
      <c r="G10" s="24">
        <v>35.06</v>
      </c>
      <c r="H10" s="24">
        <v>35.840000000000003</v>
      </c>
      <c r="I10" s="24">
        <v>31.76</v>
      </c>
      <c r="J10" s="25">
        <v>7</v>
      </c>
      <c r="K10" s="24">
        <v>33.1</v>
      </c>
      <c r="L10" s="24">
        <v>33.35</v>
      </c>
      <c r="M10" s="24">
        <v>29.72</v>
      </c>
      <c r="N10" s="26">
        <v>35.840000000000003</v>
      </c>
      <c r="O10" s="27" t="s">
        <v>110</v>
      </c>
    </row>
    <row r="11" spans="1:15" x14ac:dyDescent="0.25">
      <c r="A11" s="17">
        <v>14</v>
      </c>
      <c r="B11" s="20">
        <v>3</v>
      </c>
      <c r="C11" s="21">
        <v>38</v>
      </c>
      <c r="D11" s="22" t="s">
        <v>112</v>
      </c>
      <c r="E11" s="23">
        <v>38720</v>
      </c>
      <c r="F11" s="22" t="s">
        <v>81</v>
      </c>
      <c r="G11" s="24">
        <v>31.94</v>
      </c>
      <c r="H11" s="24">
        <v>32.46</v>
      </c>
      <c r="I11" s="24">
        <v>28.15</v>
      </c>
      <c r="J11" s="25">
        <v>5</v>
      </c>
      <c r="K11" s="24" t="s">
        <v>25</v>
      </c>
      <c r="L11" s="24">
        <v>29.88</v>
      </c>
      <c r="M11" s="24">
        <v>34.06</v>
      </c>
      <c r="N11" s="26">
        <v>34.06</v>
      </c>
      <c r="O11" s="27" t="s">
        <v>110</v>
      </c>
    </row>
    <row r="12" spans="1:15" x14ac:dyDescent="0.25">
      <c r="A12" s="17">
        <v>32</v>
      </c>
      <c r="B12" s="20">
        <v>4</v>
      </c>
      <c r="C12" s="21">
        <v>245</v>
      </c>
      <c r="D12" s="22" t="s">
        <v>117</v>
      </c>
      <c r="E12" s="23">
        <v>38753</v>
      </c>
      <c r="F12" s="22" t="s">
        <v>119</v>
      </c>
      <c r="G12" s="24">
        <v>33.25</v>
      </c>
      <c r="H12" s="24">
        <v>30.49</v>
      </c>
      <c r="I12" s="24">
        <v>33.15</v>
      </c>
      <c r="J12" s="25">
        <v>6</v>
      </c>
      <c r="K12" s="24">
        <v>33.14</v>
      </c>
      <c r="L12" s="24">
        <v>33.9</v>
      </c>
      <c r="M12" s="24">
        <v>32.049999999999997</v>
      </c>
      <c r="N12" s="26">
        <v>33.9</v>
      </c>
      <c r="O12" s="27" t="s">
        <v>121</v>
      </c>
    </row>
    <row r="13" spans="1:15" x14ac:dyDescent="0.25">
      <c r="A13" s="17">
        <v>5</v>
      </c>
      <c r="B13" s="20">
        <v>5</v>
      </c>
      <c r="C13" s="21">
        <v>73</v>
      </c>
      <c r="D13" s="22" t="s">
        <v>123</v>
      </c>
      <c r="E13" s="23">
        <v>38841</v>
      </c>
      <c r="F13" s="22" t="s">
        <v>104</v>
      </c>
      <c r="G13" s="24">
        <v>27.09</v>
      </c>
      <c r="H13" s="24">
        <v>26.05</v>
      </c>
      <c r="I13" s="24">
        <v>31.15</v>
      </c>
      <c r="J13" s="25">
        <v>4</v>
      </c>
      <c r="K13" s="24">
        <v>21.28</v>
      </c>
      <c r="L13" s="24">
        <v>28.08</v>
      </c>
      <c r="M13" s="24">
        <v>28.62</v>
      </c>
      <c r="N13" s="26">
        <v>31.15</v>
      </c>
      <c r="O13" s="27" t="s">
        <v>126</v>
      </c>
    </row>
    <row r="14" spans="1:15" x14ac:dyDescent="0.25">
      <c r="A14" s="17">
        <v>11</v>
      </c>
      <c r="B14" s="20">
        <v>6</v>
      </c>
      <c r="C14" s="21">
        <v>54</v>
      </c>
      <c r="D14" s="22" t="s">
        <v>129</v>
      </c>
      <c r="E14" s="23">
        <v>38411</v>
      </c>
      <c r="F14" s="22" t="s">
        <v>130</v>
      </c>
      <c r="G14" s="24">
        <v>29</v>
      </c>
      <c r="H14" s="24">
        <v>31.02</v>
      </c>
      <c r="I14" s="24" t="s">
        <v>25</v>
      </c>
      <c r="J14" s="25">
        <v>3</v>
      </c>
      <c r="K14" s="24">
        <v>28.16</v>
      </c>
      <c r="L14" s="24">
        <v>25.61</v>
      </c>
      <c r="M14" s="24">
        <v>30.05</v>
      </c>
      <c r="N14" s="26">
        <v>31.02</v>
      </c>
      <c r="O14" s="27" t="s">
        <v>131</v>
      </c>
    </row>
    <row r="15" spans="1:15" x14ac:dyDescent="0.25">
      <c r="A15" s="17">
        <v>17</v>
      </c>
      <c r="B15" s="20">
        <v>7</v>
      </c>
      <c r="C15" s="21">
        <v>138</v>
      </c>
      <c r="D15" s="22" t="s">
        <v>133</v>
      </c>
      <c r="E15" s="23">
        <v>38572</v>
      </c>
      <c r="F15" s="22" t="s">
        <v>134</v>
      </c>
      <c r="G15" s="24">
        <v>28.98</v>
      </c>
      <c r="H15" s="24">
        <v>30.25</v>
      </c>
      <c r="I15" s="24">
        <v>29.75</v>
      </c>
      <c r="J15" s="25">
        <v>1</v>
      </c>
      <c r="K15" s="24">
        <v>26.6</v>
      </c>
      <c r="L15" s="24">
        <v>30.78</v>
      </c>
      <c r="M15" s="24">
        <v>26.07</v>
      </c>
      <c r="N15" s="26">
        <v>30.78</v>
      </c>
      <c r="O15" s="27" t="s">
        <v>137</v>
      </c>
    </row>
    <row r="16" spans="1:15" x14ac:dyDescent="0.25">
      <c r="A16" s="17">
        <v>24</v>
      </c>
      <c r="B16" s="20">
        <v>8</v>
      </c>
      <c r="C16" s="21">
        <v>133</v>
      </c>
      <c r="D16" s="22" t="s">
        <v>140</v>
      </c>
      <c r="E16" s="23">
        <v>38525</v>
      </c>
      <c r="F16" s="22" t="s">
        <v>58</v>
      </c>
      <c r="G16" s="24">
        <v>28.92</v>
      </c>
      <c r="H16" s="24">
        <v>25.95</v>
      </c>
      <c r="I16" s="24">
        <v>30.42</v>
      </c>
      <c r="J16" s="25">
        <v>2</v>
      </c>
      <c r="K16" s="24">
        <v>30.09</v>
      </c>
      <c r="L16" s="24">
        <v>28.3</v>
      </c>
      <c r="M16" s="24">
        <v>26.86</v>
      </c>
      <c r="N16" s="26">
        <v>30.42</v>
      </c>
      <c r="O16" s="27" t="s">
        <v>137</v>
      </c>
    </row>
    <row r="17" spans="1:15" x14ac:dyDescent="0.25">
      <c r="A17" s="17">
        <v>2</v>
      </c>
      <c r="B17" s="20">
        <v>9</v>
      </c>
      <c r="C17" s="21">
        <v>11</v>
      </c>
      <c r="D17" s="22" t="s">
        <v>143</v>
      </c>
      <c r="E17" s="32" t="s">
        <v>144</v>
      </c>
      <c r="F17" s="22" t="s">
        <v>154</v>
      </c>
      <c r="G17" s="24">
        <v>23.96</v>
      </c>
      <c r="H17" s="24">
        <v>24.88</v>
      </c>
      <c r="I17" s="24">
        <v>25.86</v>
      </c>
      <c r="J17" s="25"/>
      <c r="K17" s="24"/>
      <c r="L17" s="24"/>
      <c r="M17" s="24"/>
      <c r="N17" s="26">
        <v>25.86</v>
      </c>
      <c r="O17" s="27" t="s">
        <v>161</v>
      </c>
    </row>
    <row r="18" spans="1:15" x14ac:dyDescent="0.25">
      <c r="A18" s="17">
        <v>25</v>
      </c>
      <c r="B18" s="20">
        <v>10</v>
      </c>
      <c r="C18" s="21">
        <v>12</v>
      </c>
      <c r="D18" s="22" t="s">
        <v>163</v>
      </c>
      <c r="E18" s="23">
        <v>38707</v>
      </c>
      <c r="F18" s="22" t="s">
        <v>154</v>
      </c>
      <c r="G18" s="24">
        <v>25.73</v>
      </c>
      <c r="H18" s="24">
        <v>24.1</v>
      </c>
      <c r="I18" s="24">
        <v>20.82</v>
      </c>
      <c r="J18" s="25"/>
      <c r="K18" s="24"/>
      <c r="L18" s="24"/>
      <c r="M18" s="24"/>
      <c r="N18" s="26">
        <v>25.73</v>
      </c>
      <c r="O18" s="27" t="s">
        <v>161</v>
      </c>
    </row>
    <row r="19" spans="1:15" x14ac:dyDescent="0.25">
      <c r="A19" s="17">
        <v>29</v>
      </c>
      <c r="B19" s="20">
        <v>11</v>
      </c>
      <c r="C19" s="21">
        <v>135</v>
      </c>
      <c r="D19" s="22" t="s">
        <v>165</v>
      </c>
      <c r="E19" s="23">
        <v>38676</v>
      </c>
      <c r="F19" s="22" t="s">
        <v>58</v>
      </c>
      <c r="G19" s="24" t="s">
        <v>25</v>
      </c>
      <c r="H19" s="24">
        <v>25.02</v>
      </c>
      <c r="I19" s="24">
        <v>24.82</v>
      </c>
      <c r="J19" s="25"/>
      <c r="K19" s="24"/>
      <c r="L19" s="24"/>
      <c r="M19" s="24"/>
      <c r="N19" s="26">
        <v>25.02</v>
      </c>
      <c r="O19" s="27" t="s">
        <v>137</v>
      </c>
    </row>
    <row r="20" spans="1:15" x14ac:dyDescent="0.25">
      <c r="A20" s="17">
        <v>26</v>
      </c>
      <c r="B20" s="20">
        <v>12</v>
      </c>
      <c r="C20" s="21">
        <v>37</v>
      </c>
      <c r="D20" s="22" t="s">
        <v>167</v>
      </c>
      <c r="E20" s="23">
        <v>38577</v>
      </c>
      <c r="F20" s="22" t="s">
        <v>81</v>
      </c>
      <c r="G20" s="24">
        <v>23.75</v>
      </c>
      <c r="H20" s="24">
        <v>24.7</v>
      </c>
      <c r="I20" s="24">
        <v>22.4</v>
      </c>
      <c r="J20" s="25"/>
      <c r="K20" s="24"/>
      <c r="L20" s="24"/>
      <c r="M20" s="24"/>
      <c r="N20" s="26">
        <v>24.7</v>
      </c>
      <c r="O20" s="27" t="s">
        <v>125</v>
      </c>
    </row>
    <row r="21" spans="1:15" x14ac:dyDescent="0.25">
      <c r="A21" s="17">
        <v>6</v>
      </c>
      <c r="B21" s="20">
        <v>13</v>
      </c>
      <c r="C21" s="21">
        <v>178</v>
      </c>
      <c r="D21" s="22" t="s">
        <v>169</v>
      </c>
      <c r="E21" s="23">
        <v>38971</v>
      </c>
      <c r="F21" s="22" t="s">
        <v>114</v>
      </c>
      <c r="G21" s="24">
        <v>21.88</v>
      </c>
      <c r="H21" s="24">
        <v>23.23</v>
      </c>
      <c r="I21" s="24">
        <v>24.05</v>
      </c>
      <c r="J21" s="25"/>
      <c r="K21" s="24"/>
      <c r="L21" s="24"/>
      <c r="M21" s="24"/>
      <c r="N21" s="26">
        <v>24.05</v>
      </c>
      <c r="O21" s="27" t="s">
        <v>172</v>
      </c>
    </row>
    <row r="22" spans="1:15" x14ac:dyDescent="0.25">
      <c r="A22" s="17">
        <v>15</v>
      </c>
      <c r="B22" s="20">
        <v>14</v>
      </c>
      <c r="C22" s="21">
        <v>157</v>
      </c>
      <c r="D22" s="22" t="s">
        <v>173</v>
      </c>
      <c r="E22" s="23">
        <v>38979</v>
      </c>
      <c r="F22" s="22" t="s">
        <v>48</v>
      </c>
      <c r="G22" s="24" t="s">
        <v>25</v>
      </c>
      <c r="H22" s="24">
        <v>21.88</v>
      </c>
      <c r="I22" s="24">
        <v>23.73</v>
      </c>
      <c r="J22" s="25"/>
      <c r="K22" s="24"/>
      <c r="L22" s="24"/>
      <c r="M22" s="24"/>
      <c r="N22" s="26">
        <v>23.73</v>
      </c>
      <c r="O22" s="27" t="s">
        <v>150</v>
      </c>
    </row>
    <row r="23" spans="1:15" x14ac:dyDescent="0.25">
      <c r="A23" s="17">
        <v>4</v>
      </c>
      <c r="B23" s="20">
        <v>15</v>
      </c>
      <c r="C23" s="21">
        <v>94</v>
      </c>
      <c r="D23" s="22" t="s">
        <v>176</v>
      </c>
      <c r="E23" s="23">
        <v>38481</v>
      </c>
      <c r="F23" s="22" t="s">
        <v>39</v>
      </c>
      <c r="G23" s="24">
        <v>19.45</v>
      </c>
      <c r="H23" s="24">
        <v>19.3</v>
      </c>
      <c r="I23" s="24">
        <v>23.65</v>
      </c>
      <c r="J23" s="25"/>
      <c r="K23" s="24"/>
      <c r="L23" s="24"/>
      <c r="M23" s="24"/>
      <c r="N23" s="26">
        <v>23.65</v>
      </c>
      <c r="O23" s="27" t="s">
        <v>42</v>
      </c>
    </row>
    <row r="24" spans="1:15" x14ac:dyDescent="0.25">
      <c r="A24" s="17">
        <v>23</v>
      </c>
      <c r="B24" s="20">
        <v>16</v>
      </c>
      <c r="C24" s="21">
        <v>158</v>
      </c>
      <c r="D24" s="22" t="s">
        <v>179</v>
      </c>
      <c r="E24" s="23">
        <v>38756</v>
      </c>
      <c r="F24" s="22" t="s">
        <v>180</v>
      </c>
      <c r="G24" s="24" t="s">
        <v>25</v>
      </c>
      <c r="H24" s="24">
        <v>21.85</v>
      </c>
      <c r="I24" s="24">
        <v>23.47</v>
      </c>
      <c r="J24" s="25"/>
      <c r="K24" s="24"/>
      <c r="L24" s="24"/>
      <c r="M24" s="24"/>
      <c r="N24" s="26">
        <v>23.47</v>
      </c>
      <c r="O24" s="27" t="s">
        <v>150</v>
      </c>
    </row>
    <row r="25" spans="1:15" x14ac:dyDescent="0.25">
      <c r="A25" s="17">
        <v>10</v>
      </c>
      <c r="B25" s="20">
        <v>17</v>
      </c>
      <c r="C25" s="21">
        <v>36</v>
      </c>
      <c r="D25" s="22" t="s">
        <v>182</v>
      </c>
      <c r="E25" s="23">
        <v>38577</v>
      </c>
      <c r="F25" s="22" t="s">
        <v>81</v>
      </c>
      <c r="G25" s="24">
        <v>21.45</v>
      </c>
      <c r="H25" s="24">
        <v>21.85</v>
      </c>
      <c r="I25" s="24">
        <v>22.53</v>
      </c>
      <c r="J25" s="25"/>
      <c r="K25" s="24"/>
      <c r="L25" s="24"/>
      <c r="M25" s="24"/>
      <c r="N25" s="26">
        <v>22.53</v>
      </c>
      <c r="O25" s="27" t="s">
        <v>125</v>
      </c>
    </row>
    <row r="26" spans="1:15" x14ac:dyDescent="0.25">
      <c r="A26" s="17">
        <v>8</v>
      </c>
      <c r="B26" s="20">
        <v>18</v>
      </c>
      <c r="C26" s="21">
        <v>155</v>
      </c>
      <c r="D26" s="22" t="s">
        <v>184</v>
      </c>
      <c r="E26" s="23">
        <v>38394</v>
      </c>
      <c r="F26" s="22" t="s">
        <v>48</v>
      </c>
      <c r="G26" s="24">
        <v>20.57</v>
      </c>
      <c r="H26" s="24">
        <v>21.22</v>
      </c>
      <c r="I26" s="24">
        <v>20.94</v>
      </c>
      <c r="J26" s="25"/>
      <c r="K26" s="24"/>
      <c r="L26" s="24"/>
      <c r="M26" s="24"/>
      <c r="N26" s="26">
        <v>21.22</v>
      </c>
      <c r="O26" s="27" t="s">
        <v>175</v>
      </c>
    </row>
    <row r="27" spans="1:15" x14ac:dyDescent="0.25">
      <c r="A27" s="17">
        <v>3</v>
      </c>
      <c r="B27" s="20">
        <v>19</v>
      </c>
      <c r="C27" s="21">
        <v>137</v>
      </c>
      <c r="D27" s="22" t="s">
        <v>186</v>
      </c>
      <c r="E27" s="23">
        <v>38689</v>
      </c>
      <c r="F27" s="22" t="s">
        <v>134</v>
      </c>
      <c r="G27" s="24">
        <v>21.06</v>
      </c>
      <c r="H27" s="24">
        <v>18.600000000000001</v>
      </c>
      <c r="I27" s="24">
        <v>17.22</v>
      </c>
      <c r="J27" s="25"/>
      <c r="K27" s="24"/>
      <c r="L27" s="24"/>
      <c r="M27" s="24"/>
      <c r="N27" s="26">
        <v>21.06</v>
      </c>
      <c r="O27" s="27" t="s">
        <v>137</v>
      </c>
    </row>
    <row r="28" spans="1:15" x14ac:dyDescent="0.25">
      <c r="A28" s="17">
        <v>7</v>
      </c>
      <c r="B28" s="20">
        <v>20</v>
      </c>
      <c r="C28" s="21">
        <v>186</v>
      </c>
      <c r="D28" s="22" t="s">
        <v>188</v>
      </c>
      <c r="E28" s="23">
        <v>38402</v>
      </c>
      <c r="F28" s="22" t="s">
        <v>53</v>
      </c>
      <c r="G28" s="24">
        <v>20.58</v>
      </c>
      <c r="H28" s="24">
        <v>20.25</v>
      </c>
      <c r="I28" s="24">
        <v>20.88</v>
      </c>
      <c r="J28" s="25"/>
      <c r="K28" s="24"/>
      <c r="L28" s="24"/>
      <c r="M28" s="24"/>
      <c r="N28" s="26">
        <v>20.88</v>
      </c>
      <c r="O28" s="27" t="s">
        <v>189</v>
      </c>
    </row>
    <row r="29" spans="1:15" x14ac:dyDescent="0.25">
      <c r="A29" s="17">
        <v>16</v>
      </c>
      <c r="B29" s="20">
        <v>21</v>
      </c>
      <c r="C29" s="21">
        <v>14</v>
      </c>
      <c r="D29" s="22" t="s">
        <v>192</v>
      </c>
      <c r="E29" s="23">
        <v>38667</v>
      </c>
      <c r="F29" s="22" t="s">
        <v>154</v>
      </c>
      <c r="G29" s="24">
        <v>19.850000000000001</v>
      </c>
      <c r="H29" s="24" t="s">
        <v>25</v>
      </c>
      <c r="I29" s="24">
        <v>20.18</v>
      </c>
      <c r="J29" s="25"/>
      <c r="K29" s="24"/>
      <c r="L29" s="24"/>
      <c r="M29" s="24"/>
      <c r="N29" s="26">
        <v>20.18</v>
      </c>
      <c r="O29" s="27" t="s">
        <v>161</v>
      </c>
    </row>
    <row r="30" spans="1:15" x14ac:dyDescent="0.25">
      <c r="A30" s="17">
        <v>12</v>
      </c>
      <c r="B30" s="20">
        <v>22</v>
      </c>
      <c r="C30" s="21">
        <v>1</v>
      </c>
      <c r="D30" s="22" t="s">
        <v>195</v>
      </c>
      <c r="E30" s="32" t="s">
        <v>144</v>
      </c>
      <c r="F30" s="22" t="s">
        <v>46</v>
      </c>
      <c r="G30" s="24" t="s">
        <v>25</v>
      </c>
      <c r="H30" s="24">
        <v>18.170000000000002</v>
      </c>
      <c r="I30" s="24">
        <v>19.95</v>
      </c>
      <c r="J30" s="25"/>
      <c r="K30" s="24"/>
      <c r="L30" s="24"/>
      <c r="M30" s="24"/>
      <c r="N30" s="26">
        <v>19.95</v>
      </c>
      <c r="O30" s="27" t="s">
        <v>50</v>
      </c>
    </row>
    <row r="31" spans="1:15" x14ac:dyDescent="0.25">
      <c r="A31" s="17">
        <v>20</v>
      </c>
      <c r="B31" s="20">
        <v>23</v>
      </c>
      <c r="C31" s="21">
        <v>108</v>
      </c>
      <c r="D31" s="22" t="s">
        <v>196</v>
      </c>
      <c r="E31" s="23">
        <v>38746</v>
      </c>
      <c r="F31" s="22" t="s">
        <v>35</v>
      </c>
      <c r="G31" s="24">
        <v>16.260000000000002</v>
      </c>
      <c r="H31" s="24">
        <v>17.02</v>
      </c>
      <c r="I31" s="24">
        <v>19.32</v>
      </c>
      <c r="J31" s="25"/>
      <c r="K31" s="24"/>
      <c r="L31" s="24"/>
      <c r="M31" s="24"/>
      <c r="N31" s="26">
        <v>19.32</v>
      </c>
      <c r="O31" s="27" t="s">
        <v>136</v>
      </c>
    </row>
    <row r="32" spans="1:15" x14ac:dyDescent="0.25">
      <c r="A32" s="17">
        <v>9</v>
      </c>
      <c r="B32" s="20">
        <v>24</v>
      </c>
      <c r="C32" s="21">
        <v>134</v>
      </c>
      <c r="D32" s="22" t="s">
        <v>198</v>
      </c>
      <c r="E32" s="23">
        <v>38501</v>
      </c>
      <c r="F32" s="22" t="s">
        <v>58</v>
      </c>
      <c r="G32" s="24">
        <v>18.13</v>
      </c>
      <c r="H32" s="24">
        <v>18.5</v>
      </c>
      <c r="I32" s="24">
        <v>17.649999999999999</v>
      </c>
      <c r="J32" s="25"/>
      <c r="K32" s="24"/>
      <c r="L32" s="24"/>
      <c r="M32" s="24"/>
      <c r="N32" s="26">
        <v>18.5</v>
      </c>
      <c r="O32" s="27" t="s">
        <v>137</v>
      </c>
    </row>
    <row r="33" spans="1:15" x14ac:dyDescent="0.25">
      <c r="A33" s="17">
        <v>13</v>
      </c>
      <c r="B33" s="20">
        <v>25</v>
      </c>
      <c r="C33" s="21">
        <v>79</v>
      </c>
      <c r="D33" s="22" t="s">
        <v>200</v>
      </c>
      <c r="E33" s="32" t="s">
        <v>201</v>
      </c>
      <c r="F33" s="22" t="s">
        <v>152</v>
      </c>
      <c r="G33" s="24">
        <v>16.66</v>
      </c>
      <c r="H33" s="24" t="s">
        <v>25</v>
      </c>
      <c r="I33" s="24">
        <v>18.39</v>
      </c>
      <c r="J33" s="25"/>
      <c r="K33" s="24"/>
      <c r="L33" s="24"/>
      <c r="M33" s="24"/>
      <c r="N33" s="26">
        <v>18.39</v>
      </c>
      <c r="O33" s="27" t="s">
        <v>157</v>
      </c>
    </row>
    <row r="34" spans="1:15" x14ac:dyDescent="0.25">
      <c r="A34" s="17">
        <v>31</v>
      </c>
      <c r="B34" s="20">
        <v>26</v>
      </c>
      <c r="C34" s="21">
        <v>13</v>
      </c>
      <c r="D34" s="22" t="s">
        <v>203</v>
      </c>
      <c r="E34" s="23">
        <v>38778</v>
      </c>
      <c r="F34" s="22" t="s">
        <v>154</v>
      </c>
      <c r="G34" s="24" t="s">
        <v>25</v>
      </c>
      <c r="H34" s="24">
        <v>16.02</v>
      </c>
      <c r="I34" s="24" t="s">
        <v>25</v>
      </c>
      <c r="J34" s="25"/>
      <c r="K34" s="24"/>
      <c r="L34" s="24"/>
      <c r="M34" s="24"/>
      <c r="N34" s="26">
        <v>16.02</v>
      </c>
      <c r="O34" s="27" t="s">
        <v>161</v>
      </c>
    </row>
    <row r="35" spans="1:15" x14ac:dyDescent="0.25">
      <c r="A35" s="17">
        <v>28</v>
      </c>
      <c r="B35" s="20">
        <v>27</v>
      </c>
      <c r="C35" s="21">
        <v>15</v>
      </c>
      <c r="D35" s="22" t="s">
        <v>205</v>
      </c>
      <c r="E35" s="23">
        <v>38482</v>
      </c>
      <c r="F35" s="22" t="s">
        <v>154</v>
      </c>
      <c r="G35" s="24">
        <v>16.010000000000002</v>
      </c>
      <c r="H35" s="24">
        <v>15.02</v>
      </c>
      <c r="I35" s="24">
        <v>14.8</v>
      </c>
      <c r="J35" s="25"/>
      <c r="K35" s="24"/>
      <c r="L35" s="24"/>
      <c r="M35" s="24"/>
      <c r="N35" s="26">
        <v>16.010000000000002</v>
      </c>
      <c r="O35" s="27" t="s">
        <v>161</v>
      </c>
    </row>
    <row r="36" spans="1:15" x14ac:dyDescent="0.25">
      <c r="A36" s="17">
        <v>30</v>
      </c>
      <c r="B36" s="20">
        <v>28</v>
      </c>
      <c r="C36" s="21">
        <v>75</v>
      </c>
      <c r="D36" s="22" t="s">
        <v>207</v>
      </c>
      <c r="E36" s="23">
        <v>38906</v>
      </c>
      <c r="F36" s="22" t="s">
        <v>104</v>
      </c>
      <c r="G36" s="24">
        <v>15.02</v>
      </c>
      <c r="H36" s="24">
        <v>14.37</v>
      </c>
      <c r="I36" s="24" t="s">
        <v>25</v>
      </c>
      <c r="J36" s="25"/>
      <c r="K36" s="24"/>
      <c r="L36" s="24"/>
      <c r="M36" s="24"/>
      <c r="N36" s="26">
        <v>15.02</v>
      </c>
      <c r="O36" s="27" t="s">
        <v>126</v>
      </c>
    </row>
    <row r="37" spans="1:15" x14ac:dyDescent="0.25">
      <c r="A37" s="17">
        <v>19</v>
      </c>
      <c r="B37" s="20">
        <v>29</v>
      </c>
      <c r="C37" s="21">
        <v>74</v>
      </c>
      <c r="D37" s="22" t="s">
        <v>209</v>
      </c>
      <c r="E37" s="23">
        <v>38841</v>
      </c>
      <c r="F37" s="22" t="s">
        <v>104</v>
      </c>
      <c r="G37" s="24">
        <v>13.77</v>
      </c>
      <c r="H37" s="24">
        <v>12.8</v>
      </c>
      <c r="I37" s="24">
        <v>12.52</v>
      </c>
      <c r="J37" s="25"/>
      <c r="K37" s="24"/>
      <c r="L37" s="24"/>
      <c r="M37" s="24"/>
      <c r="N37" s="26">
        <v>13.77</v>
      </c>
      <c r="O37" s="27" t="s">
        <v>126</v>
      </c>
    </row>
    <row r="38" spans="1:15" hidden="1" x14ac:dyDescent="0.25">
      <c r="A38" s="17">
        <v>34</v>
      </c>
      <c r="B38" s="20">
        <f t="shared" ref="B38:B39" si="0">IF(ISBLANK(N38),"",RANK(N38,N$9:N$44,0))</f>
        <v>30</v>
      </c>
      <c r="C38" s="21"/>
      <c r="D38" s="22"/>
      <c r="E38" s="23"/>
      <c r="F38" s="22"/>
      <c r="G38" s="24"/>
      <c r="H38" s="24"/>
      <c r="I38" s="24"/>
      <c r="J38" s="25"/>
      <c r="K38" s="24"/>
      <c r="L38" s="24"/>
      <c r="M38" s="24"/>
      <c r="N38" s="26">
        <f t="shared" ref="N38:N39" si="1">MAX(G38:I38,K38:M38)</f>
        <v>0</v>
      </c>
      <c r="O38" s="27"/>
    </row>
    <row r="39" spans="1:15" hidden="1" x14ac:dyDescent="0.25">
      <c r="A39" s="17">
        <v>35</v>
      </c>
      <c r="B39" s="20">
        <f t="shared" si="0"/>
        <v>30</v>
      </c>
      <c r="C39" s="21"/>
      <c r="D39" s="22"/>
      <c r="E39" s="23"/>
      <c r="F39" s="22"/>
      <c r="G39" s="24"/>
      <c r="H39" s="24"/>
      <c r="I39" s="24"/>
      <c r="J39" s="25"/>
      <c r="K39" s="24"/>
      <c r="L39" s="24"/>
      <c r="M39" s="24"/>
      <c r="N39" s="26">
        <f t="shared" si="1"/>
        <v>0</v>
      </c>
      <c r="O39" s="27"/>
    </row>
  </sheetData>
  <mergeCells count="5">
    <mergeCell ref="L3:M3"/>
    <mergeCell ref="L4:M4"/>
    <mergeCell ref="A5:O5"/>
    <mergeCell ref="A6:O6"/>
    <mergeCell ref="A1:O2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18"/>
  <sheetViews>
    <sheetView tabSelected="1" topLeftCell="B1" workbookViewId="0">
      <selection activeCell="F31" sqref="F31"/>
    </sheetView>
  </sheetViews>
  <sheetFormatPr defaultColWidth="14.42578125" defaultRowHeight="15.75" customHeight="1" x14ac:dyDescent="0.2"/>
  <cols>
    <col min="1" max="1" width="6.5703125" hidden="1" customWidth="1"/>
    <col min="2" max="2" width="6.5703125" customWidth="1"/>
    <col min="3" max="3" width="10" customWidth="1"/>
    <col min="4" max="4" width="19.28515625" customWidth="1"/>
    <col min="5" max="5" width="12.5703125" customWidth="1"/>
    <col min="6" max="6" width="18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10.7109375" customWidth="1"/>
    <col min="15" max="15" width="25.5703125" customWidth="1"/>
  </cols>
  <sheetData>
    <row r="1" spans="1:15" ht="46.5" customHeight="1" x14ac:dyDescent="0.2">
      <c r="A1" s="41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4.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8.75" x14ac:dyDescent="0.3">
      <c r="A3" s="1"/>
      <c r="B3" s="2" t="s">
        <v>1</v>
      </c>
      <c r="C3" s="3"/>
      <c r="D3" s="1"/>
      <c r="E3" s="1"/>
      <c r="F3" s="1"/>
      <c r="G3" s="1"/>
      <c r="H3" s="1"/>
      <c r="I3" s="1"/>
      <c r="J3" s="1"/>
      <c r="K3" s="1"/>
      <c r="L3" s="43"/>
      <c r="M3" s="40"/>
      <c r="N3" s="30"/>
      <c r="O3" s="5"/>
    </row>
    <row r="4" spans="1:15" ht="18.75" x14ac:dyDescent="0.3">
      <c r="A4" s="1"/>
      <c r="B4" s="6" t="s">
        <v>3</v>
      </c>
      <c r="D4" s="1"/>
      <c r="E4" s="1"/>
      <c r="F4" s="1"/>
      <c r="G4" s="1"/>
      <c r="H4" s="1"/>
      <c r="I4" s="1"/>
      <c r="J4" s="1"/>
      <c r="K4" s="1"/>
      <c r="L4" s="42" t="s">
        <v>6</v>
      </c>
      <c r="M4" s="40"/>
      <c r="N4" s="30">
        <v>36.54</v>
      </c>
      <c r="O4" s="5"/>
    </row>
    <row r="5" spans="1:15" ht="23.25" x14ac:dyDescent="0.35">
      <c r="A5" s="44" t="s">
        <v>96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22.5" x14ac:dyDescent="0.3">
      <c r="A6" s="39" t="s">
        <v>98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20.25" x14ac:dyDescent="0.2">
      <c r="A7" s="1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M7" s="8"/>
      <c r="N7" s="8"/>
      <c r="O7" s="1"/>
    </row>
    <row r="8" spans="1:15" ht="29.25" customHeight="1" x14ac:dyDescent="0.2">
      <c r="A8" s="10" t="s">
        <v>12</v>
      </c>
      <c r="B8" s="11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3">
        <v>1</v>
      </c>
      <c r="H8" s="13">
        <v>2</v>
      </c>
      <c r="I8" s="13">
        <v>3</v>
      </c>
      <c r="J8" s="14" t="s">
        <v>18</v>
      </c>
      <c r="K8" s="15">
        <v>4</v>
      </c>
      <c r="L8" s="15">
        <v>5</v>
      </c>
      <c r="M8" s="15">
        <v>6</v>
      </c>
      <c r="N8" s="12" t="s">
        <v>19</v>
      </c>
      <c r="O8" s="10" t="s">
        <v>20</v>
      </c>
    </row>
    <row r="9" spans="1:15" x14ac:dyDescent="0.25">
      <c r="A9" s="17">
        <v>1</v>
      </c>
      <c r="B9" s="20">
        <v>1</v>
      </c>
      <c r="C9" s="21">
        <v>168</v>
      </c>
      <c r="D9" s="31" t="s">
        <v>101</v>
      </c>
      <c r="E9" s="23">
        <v>39251</v>
      </c>
      <c r="F9" s="22" t="s">
        <v>116</v>
      </c>
      <c r="G9" s="24">
        <v>19.62</v>
      </c>
      <c r="H9" s="24">
        <v>20.98</v>
      </c>
      <c r="I9" s="24">
        <v>24.67</v>
      </c>
      <c r="J9" s="25">
        <v>7</v>
      </c>
      <c r="K9" s="24">
        <v>21.02</v>
      </c>
      <c r="L9" s="24" t="s">
        <v>25</v>
      </c>
      <c r="M9" s="24">
        <v>28</v>
      </c>
      <c r="N9" s="26">
        <v>28</v>
      </c>
      <c r="O9" s="27" t="s">
        <v>124</v>
      </c>
    </row>
    <row r="10" spans="1:15" x14ac:dyDescent="0.25">
      <c r="A10" s="17">
        <v>2</v>
      </c>
      <c r="B10" s="20">
        <v>2</v>
      </c>
      <c r="C10" s="21">
        <v>109</v>
      </c>
      <c r="D10" s="31" t="s">
        <v>132</v>
      </c>
      <c r="E10" s="23">
        <v>39598</v>
      </c>
      <c r="F10" s="22" t="s">
        <v>35</v>
      </c>
      <c r="G10" s="24">
        <v>21.64</v>
      </c>
      <c r="H10" s="24">
        <v>21.79</v>
      </c>
      <c r="I10" s="24">
        <v>20.65</v>
      </c>
      <c r="J10" s="25">
        <v>6</v>
      </c>
      <c r="K10" s="24">
        <v>21.2</v>
      </c>
      <c r="L10" s="24">
        <v>19.079999999999998</v>
      </c>
      <c r="M10" s="24">
        <v>21.65</v>
      </c>
      <c r="N10" s="26">
        <v>21.79</v>
      </c>
      <c r="O10" s="27" t="s">
        <v>136</v>
      </c>
    </row>
    <row r="11" spans="1:15" x14ac:dyDescent="0.25">
      <c r="A11" s="17">
        <v>6</v>
      </c>
      <c r="B11" s="20">
        <v>3</v>
      </c>
      <c r="C11" s="21">
        <v>127</v>
      </c>
      <c r="D11" s="31" t="s">
        <v>141</v>
      </c>
      <c r="E11" s="23">
        <v>39086</v>
      </c>
      <c r="F11" s="22" t="s">
        <v>44</v>
      </c>
      <c r="G11" s="24">
        <v>20.76</v>
      </c>
      <c r="H11" s="24">
        <v>19.38</v>
      </c>
      <c r="I11" s="24" t="s">
        <v>25</v>
      </c>
      <c r="J11" s="25">
        <v>5</v>
      </c>
      <c r="K11" s="24">
        <v>17.34</v>
      </c>
      <c r="L11" s="24">
        <v>16.02</v>
      </c>
      <c r="M11" s="24">
        <v>10.5</v>
      </c>
      <c r="N11" s="26">
        <v>20.76</v>
      </c>
      <c r="O11" s="27" t="s">
        <v>142</v>
      </c>
    </row>
    <row r="12" spans="1:15" x14ac:dyDescent="0.25">
      <c r="A12" s="17">
        <v>4</v>
      </c>
      <c r="B12" s="20">
        <v>4</v>
      </c>
      <c r="C12" s="21">
        <v>77</v>
      </c>
      <c r="D12" s="31" t="s">
        <v>145</v>
      </c>
      <c r="E12" s="32" t="s">
        <v>146</v>
      </c>
      <c r="F12" s="22" t="s">
        <v>152</v>
      </c>
      <c r="G12" s="24">
        <v>15.5</v>
      </c>
      <c r="H12" s="24">
        <v>16.37</v>
      </c>
      <c r="I12" s="24">
        <v>12.83</v>
      </c>
      <c r="J12" s="25">
        <v>2</v>
      </c>
      <c r="K12" s="24">
        <v>20.07</v>
      </c>
      <c r="L12" s="24">
        <v>16.399999999999999</v>
      </c>
      <c r="M12" s="24" t="s">
        <v>25</v>
      </c>
      <c r="N12" s="26">
        <v>20.07</v>
      </c>
      <c r="O12" s="27" t="s">
        <v>157</v>
      </c>
    </row>
    <row r="13" spans="1:15" x14ac:dyDescent="0.25">
      <c r="A13" s="17">
        <v>5</v>
      </c>
      <c r="B13" s="20">
        <v>5</v>
      </c>
      <c r="C13" s="21">
        <v>128</v>
      </c>
      <c r="D13" s="31" t="s">
        <v>160</v>
      </c>
      <c r="E13" s="23">
        <v>39111</v>
      </c>
      <c r="F13" s="22" t="s">
        <v>58</v>
      </c>
      <c r="G13" s="24">
        <v>15.66</v>
      </c>
      <c r="H13" s="24">
        <v>16.22</v>
      </c>
      <c r="I13" s="24">
        <v>16.16</v>
      </c>
      <c r="J13" s="25">
        <v>1</v>
      </c>
      <c r="K13" s="24">
        <v>17.420000000000002</v>
      </c>
      <c r="L13" s="24">
        <v>14.75</v>
      </c>
      <c r="M13" s="24">
        <v>20.02</v>
      </c>
      <c r="N13" s="26">
        <v>20.02</v>
      </c>
      <c r="O13" s="27" t="s">
        <v>137</v>
      </c>
    </row>
    <row r="14" spans="1:15" x14ac:dyDescent="0.25">
      <c r="A14" s="17">
        <v>3</v>
      </c>
      <c r="B14" s="20">
        <v>6</v>
      </c>
      <c r="C14" s="21">
        <v>55</v>
      </c>
      <c r="D14" s="31" t="s">
        <v>164</v>
      </c>
      <c r="E14" s="23">
        <v>39107</v>
      </c>
      <c r="F14" s="22" t="s">
        <v>130</v>
      </c>
      <c r="G14" s="24">
        <v>17.98</v>
      </c>
      <c r="H14" s="24" t="s">
        <v>25</v>
      </c>
      <c r="I14" s="24">
        <v>14.31</v>
      </c>
      <c r="J14" s="25">
        <v>4</v>
      </c>
      <c r="K14" s="24">
        <v>16.27</v>
      </c>
      <c r="L14" s="24">
        <v>15.44</v>
      </c>
      <c r="M14" s="24">
        <v>13.98</v>
      </c>
      <c r="N14" s="26">
        <v>17.98</v>
      </c>
      <c r="O14" s="27" t="s">
        <v>131</v>
      </c>
    </row>
    <row r="15" spans="1:15" x14ac:dyDescent="0.25">
      <c r="A15" s="17">
        <v>7</v>
      </c>
      <c r="B15" s="20">
        <v>7</v>
      </c>
      <c r="C15" s="21">
        <v>78</v>
      </c>
      <c r="D15" s="31" t="s">
        <v>166</v>
      </c>
      <c r="E15" s="32" t="s">
        <v>146</v>
      </c>
      <c r="F15" s="22" t="s">
        <v>152</v>
      </c>
      <c r="G15" s="24">
        <v>16.54</v>
      </c>
      <c r="H15" s="24">
        <v>15.58</v>
      </c>
      <c r="I15" s="24">
        <v>13.82</v>
      </c>
      <c r="J15" s="25">
        <v>3</v>
      </c>
      <c r="K15" s="24">
        <v>15.38</v>
      </c>
      <c r="L15" s="24">
        <v>16.899999999999999</v>
      </c>
      <c r="M15" s="24">
        <v>17.07</v>
      </c>
      <c r="N15" s="26">
        <v>17.07</v>
      </c>
      <c r="O15" s="27" t="s">
        <v>157</v>
      </c>
    </row>
    <row r="16" spans="1:15" hidden="1" x14ac:dyDescent="0.25">
      <c r="A16" s="17">
        <v>9</v>
      </c>
      <c r="B16" s="20">
        <f t="shared" ref="B16:B18" si="0">IF(ISBLANK(N16),"",RANK(N16,N$9:N$23,0))</f>
        <v>8</v>
      </c>
      <c r="C16" s="21"/>
      <c r="D16" s="22"/>
      <c r="E16" s="32"/>
      <c r="F16" s="22"/>
      <c r="G16" s="24"/>
      <c r="H16" s="24"/>
      <c r="I16" s="24"/>
      <c r="J16" s="25"/>
      <c r="K16" s="24"/>
      <c r="L16" s="24"/>
      <c r="M16" s="24"/>
      <c r="N16" s="26">
        <f t="shared" ref="N16:N18" si="1">MAX(G16:I16,K16:M16)</f>
        <v>0</v>
      </c>
      <c r="O16" s="27"/>
    </row>
    <row r="17" spans="1:15" hidden="1" x14ac:dyDescent="0.25">
      <c r="A17" s="17">
        <v>10</v>
      </c>
      <c r="B17" s="20">
        <f t="shared" si="0"/>
        <v>8</v>
      </c>
      <c r="C17" s="21"/>
      <c r="D17" s="22"/>
      <c r="E17" s="32"/>
      <c r="F17" s="17"/>
      <c r="G17" s="20"/>
      <c r="H17" s="21"/>
      <c r="I17" s="22"/>
      <c r="J17" s="23"/>
      <c r="K17" s="22"/>
      <c r="L17" s="24"/>
      <c r="M17" s="24"/>
      <c r="N17" s="24">
        <f t="shared" si="1"/>
        <v>0</v>
      </c>
      <c r="O17" s="33"/>
    </row>
    <row r="18" spans="1:15" hidden="1" x14ac:dyDescent="0.25">
      <c r="A18" s="17">
        <v>11</v>
      </c>
      <c r="B18" s="20">
        <f t="shared" si="0"/>
        <v>8</v>
      </c>
      <c r="C18" s="21"/>
      <c r="D18" s="22"/>
      <c r="E18" s="32"/>
      <c r="F18" s="22"/>
      <c r="G18" s="24"/>
      <c r="H18" s="24"/>
      <c r="I18" s="24"/>
      <c r="J18" s="25"/>
      <c r="K18" s="24"/>
      <c r="L18" s="24"/>
      <c r="M18" s="24"/>
      <c r="N18" s="26">
        <f t="shared" si="1"/>
        <v>0</v>
      </c>
      <c r="O18" s="27"/>
    </row>
  </sheetData>
  <mergeCells count="5">
    <mergeCell ref="L3:M3"/>
    <mergeCell ref="A5:O5"/>
    <mergeCell ref="A6:O6"/>
    <mergeCell ref="A1:O2"/>
    <mergeCell ref="L4:M4"/>
  </mergeCells>
  <printOptions horizontalCentered="1"/>
  <pageMargins left="0.25" right="0.25" top="0.75" bottom="0.75" header="0" footer="0"/>
  <pageSetup paperSize="9" fitToHeight="0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Sievietes</vt:lpstr>
      <vt:lpstr>Juniores (U20)</vt:lpstr>
      <vt:lpstr>Jaunietes (U18)</vt:lpstr>
      <vt:lpstr>Meitenes (U16)</vt:lpstr>
      <vt:lpstr>Meitenes (U14)</vt:lpstr>
      <vt:lpstr>Meitenes (U12)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Gatis Ratnieks</cp:lastModifiedBy>
  <dcterms:modified xsi:type="dcterms:W3CDTF">2018-06-18T06:24:34Z</dcterms:modified>
</cp:coreProperties>
</file>